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AE722D60-9C96-4ABD-9D51-77D6D2575784}" xr6:coauthVersionLast="47" xr6:coauthVersionMax="47" xr10:uidLastSave="{00000000-0000-0000-0000-000000000000}"/>
  <bookViews>
    <workbookView xWindow="-120" yWindow="-120" windowWidth="24240" windowHeight="13140" xr2:uid="{70692BCE-8507-43AD-90D5-A1C0C3131504}"/>
  </bookViews>
  <sheets>
    <sheet name="09-07-2025" sheetId="1" r:id="rId1"/>
  </sheets>
  <definedNames>
    <definedName name="_xlnm._FilterDatabase" localSheetId="0" hidden="1">'09-07-2025'!$C$1:$C$492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7" i="1"/>
  <c r="A38" i="1" s="1"/>
  <c r="A36" i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<sst xmlns="http://schemas.openxmlformats.org/spreadsheetml/2006/main" count="304" uniqueCount="186">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</sst>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7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0" xfId="1" applyNumberFormat="1" applyFont="1" applyBorder="1" applyAlignment="1">
      <alignment horizontal="center" vertical="center" wrapText="1"/>
    </xf>
    <xf numFmtId="0" fontId="4" fillId="0" borderId="191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164" fontId="4" fillId="0" borderId="193" xfId="1" applyNumberFormat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6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15" fontId="4" fillId="0" borderId="198" xfId="1" applyNumberFormat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64" fontId="4" fillId="0" borderId="200" xfId="1" applyNumberFormat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3" xfId="1" applyFont="1" applyBorder="1" applyAlignment="1">
      <alignment horizontal="center" vertical="center"/>
    </xf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0" fontId="5" fillId="0" borderId="207" xfId="1" applyFont="1" applyBorder="1" applyAlignment="1">
      <alignment vertical="center"/>
    </xf>
    <xf numFmtId="168" fontId="5" fillId="0" borderId="207" xfId="1" applyNumberFormat="1" applyFont="1" applyBorder="1" applyAlignment="1">
      <alignment horizontal="right" vertical="center"/>
    </xf>
    <xf numFmtId="168" fontId="5" fillId="0" borderId="208" xfId="1" applyNumberFormat="1" applyFont="1" applyBorder="1" applyAlignment="1">
      <alignment horizontal="right" vertical="center"/>
    </xf>
    <xf numFmtId="165" fontId="5" fillId="0" borderId="209" xfId="1" applyNumberFormat="1" applyFont="1" applyBorder="1" applyAlignment="1">
      <alignment horizontal="right" vertical="center"/>
    </xf>
    <xf numFmtId="164" fontId="9" fillId="0" borderId="210" xfId="0" applyNumberFormat="1" applyFont="1" applyBorder="1" applyAlignment="1">
      <alignment horizontal="right" vertical="center"/>
    </xf>
    <xf numFmtId="1" fontId="4" fillId="0" borderId="211" xfId="1" applyNumberFormat="1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8" fontId="5" fillId="0" borderId="213" xfId="1" applyNumberFormat="1" applyFont="1" applyBorder="1" applyAlignment="1">
      <alignment horizontal="right" vertical="center"/>
    </xf>
    <xf numFmtId="168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16" xfId="1" applyFont="1" applyBorder="1" applyAlignment="1">
      <alignment vertical="center"/>
    </xf>
    <xf numFmtId="165" fontId="5" fillId="0" borderId="218" xfId="1" applyNumberFormat="1" applyFont="1" applyBorder="1" applyAlignment="1">
      <alignment horizontal="right" vertical="center"/>
    </xf>
    <xf numFmtId="0" fontId="5" fillId="0" borderId="218" xfId="1" applyFont="1" applyBorder="1" applyAlignment="1">
      <alignment vertical="center"/>
    </xf>
    <xf numFmtId="168" fontId="5" fillId="0" borderId="219" xfId="1" applyNumberFormat="1" applyFont="1" applyBorder="1" applyAlignment="1">
      <alignment horizontal="right" vertical="center"/>
    </xf>
    <xf numFmtId="164" fontId="4" fillId="2" borderId="215" xfId="1" applyNumberFormat="1" applyFont="1" applyFill="1" applyBorder="1" applyAlignment="1">
      <alignment horizontal="right" vertical="center"/>
    </xf>
    <xf numFmtId="0" fontId="5" fillId="0" borderId="220" xfId="1" applyFont="1" applyBorder="1" applyAlignment="1">
      <alignment vertical="center"/>
    </xf>
    <xf numFmtId="0" fontId="4" fillId="0" borderId="221" xfId="1" applyFont="1" applyBorder="1" applyAlignment="1">
      <alignment vertical="center"/>
    </xf>
    <xf numFmtId="168" fontId="5" fillId="0" borderId="220" xfId="1" applyNumberFormat="1" applyFont="1" applyBorder="1" applyAlignment="1">
      <alignment horizontal="right" vertical="center"/>
    </xf>
    <xf numFmtId="168" fontId="5" fillId="0" borderId="222" xfId="1" applyNumberFormat="1" applyFont="1" applyBorder="1" applyAlignment="1">
      <alignment horizontal="right" vertical="center"/>
    </xf>
    <xf numFmtId="164" fontId="4" fillId="0" borderId="223" xfId="1" applyNumberFormat="1" applyFont="1" applyBorder="1" applyAlignment="1">
      <alignment horizontal="right" vertical="center"/>
    </xf>
    <xf numFmtId="164" fontId="4" fillId="0" borderId="224" xfId="1" applyNumberFormat="1" applyFont="1" applyBorder="1" applyAlignment="1">
      <alignment horizontal="right" vertical="center"/>
    </xf>
    <xf numFmtId="1" fontId="4" fillId="0" borderId="225" xfId="1" applyNumberFormat="1" applyFont="1" applyBorder="1" applyAlignment="1">
      <alignment vertical="center"/>
    </xf>
    <xf numFmtId="0" fontId="4" fillId="0" borderId="226" xfId="2" applyFont="1" applyBorder="1" applyAlignment="1">
      <alignment vertical="center"/>
    </xf>
    <xf numFmtId="164" fontId="4" fillId="0" borderId="227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0" fontId="5" fillId="0" borderId="229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5" fillId="0" borderId="230" xfId="1" applyFont="1" applyBorder="1" applyAlignment="1">
      <alignment vertical="center"/>
    </xf>
    <xf numFmtId="168" fontId="5" fillId="0" borderId="231" xfId="1" applyNumberFormat="1" applyFont="1" applyBorder="1" applyAlignment="1">
      <alignment horizontal="right" vertical="center"/>
    </xf>
    <xf numFmtId="165" fontId="5" fillId="0" borderId="232" xfId="1" applyNumberFormat="1" applyFont="1" applyBorder="1" applyAlignment="1">
      <alignment horizontal="right" vertical="center"/>
    </xf>
    <xf numFmtId="164" fontId="4" fillId="0" borderId="233" xfId="1" applyNumberFormat="1" applyFont="1" applyBorder="1" applyAlignment="1">
      <alignment horizontal="right" vertical="center"/>
    </xf>
    <xf numFmtId="1" fontId="4" fillId="0" borderId="234" xfId="1" applyNumberFormat="1" applyFont="1" applyBorder="1" applyAlignment="1">
      <alignment vertical="center"/>
    </xf>
    <xf numFmtId="0" fontId="5" fillId="0" borderId="235" xfId="1" applyFont="1" applyBorder="1" applyAlignment="1">
      <alignment vertical="center"/>
    </xf>
    <xf numFmtId="168" fontId="5" fillId="0" borderId="236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7" xfId="1" applyNumberFormat="1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7" fontId="5" fillId="0" borderId="36" xfId="1" applyNumberFormat="1" applyFont="1" applyBorder="1" applyAlignment="1">
      <alignment horizontal="right" vertical="center"/>
    </xf>
    <xf numFmtId="168" fontId="5" fillId="0" borderId="238" xfId="1" applyNumberFormat="1" applyFont="1" applyBorder="1" applyAlignment="1">
      <alignment horizontal="right" vertical="center"/>
    </xf>
    <xf numFmtId="164" fontId="4" fillId="0" borderId="239" xfId="1" applyNumberFormat="1" applyFont="1" applyBorder="1" applyAlignment="1">
      <alignment horizontal="right" vertical="center"/>
    </xf>
    <xf numFmtId="0" fontId="4" fillId="0" borderId="237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0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41" xfId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4" fontId="4" fillId="0" borderId="246" xfId="1" applyNumberFormat="1" applyFont="1" applyBorder="1" applyAlignment="1">
      <alignment horizontal="right" vertical="center"/>
    </xf>
    <xf numFmtId="168" fontId="5" fillId="0" borderId="247" xfId="1" applyNumberFormat="1" applyFont="1" applyBorder="1" applyAlignment="1">
      <alignment horizontal="right" vertical="center"/>
    </xf>
    <xf numFmtId="1" fontId="4" fillId="0" borderId="121" xfId="1" applyNumberFormat="1" applyFont="1" applyBorder="1" applyAlignment="1">
      <alignment vertical="center"/>
    </xf>
    <xf numFmtId="0" fontId="4" fillId="0" borderId="248" xfId="1" applyFont="1" applyBorder="1" applyAlignment="1">
      <alignment vertical="center"/>
    </xf>
    <xf numFmtId="0" fontId="5" fillId="0" borderId="249" xfId="1" applyFont="1" applyBorder="1" applyAlignment="1">
      <alignment vertical="center"/>
    </xf>
    <xf numFmtId="168" fontId="5" fillId="0" borderId="249" xfId="1" applyNumberFormat="1" applyFont="1" applyBorder="1" applyAlignment="1">
      <alignment horizontal="right" vertical="center"/>
    </xf>
    <xf numFmtId="168" fontId="5" fillId="0" borderId="250" xfId="1" applyNumberFormat="1" applyFont="1" applyBorder="1" applyAlignment="1">
      <alignment horizontal="right" vertical="center"/>
    </xf>
    <xf numFmtId="168" fontId="5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1" fontId="4" fillId="0" borderId="253" xfId="1" applyNumberFormat="1" applyFont="1" applyBorder="1" applyAlignment="1">
      <alignment vertical="center"/>
    </xf>
    <xf numFmtId="0" fontId="4" fillId="0" borderId="254" xfId="2" applyFont="1" applyBorder="1" applyAlignment="1">
      <alignment vertical="center"/>
    </xf>
    <xf numFmtId="0" fontId="5" fillId="0" borderId="255" xfId="2" applyFont="1" applyBorder="1" applyAlignment="1">
      <alignment vertical="center"/>
    </xf>
    <xf numFmtId="167" fontId="5" fillId="0" borderId="255" xfId="1" applyNumberFormat="1" applyFont="1" applyBorder="1" applyAlignment="1">
      <alignment horizontal="right" vertical="center"/>
    </xf>
    <xf numFmtId="165" fontId="5" fillId="0" borderId="25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7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9" xfId="2" applyFont="1" applyBorder="1" applyAlignment="1">
      <alignment vertical="center"/>
    </xf>
    <xf numFmtId="167" fontId="5" fillId="0" borderId="249" xfId="1" applyNumberFormat="1" applyFont="1" applyBorder="1" applyAlignment="1">
      <alignment horizontal="right" vertical="center"/>
    </xf>
    <xf numFmtId="168" fontId="5" fillId="0" borderId="258" xfId="1" applyNumberFormat="1" applyFont="1" applyBorder="1" applyAlignment="1">
      <alignment horizontal="right" vertical="center"/>
    </xf>
    <xf numFmtId="165" fontId="9" fillId="0" borderId="259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61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8" fontId="5" fillId="0" borderId="263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0" fontId="5" fillId="0" borderId="265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66" xfId="1" applyNumberFormat="1" applyFont="1" applyBorder="1" applyAlignment="1">
      <alignment vertical="center"/>
    </xf>
    <xf numFmtId="0" fontId="5" fillId="0" borderId="217" xfId="2" applyFont="1" applyBorder="1" applyAlignment="1">
      <alignment vertical="center"/>
    </xf>
    <xf numFmtId="168" fontId="5" fillId="0" borderId="217" xfId="1" applyNumberFormat="1" applyFont="1" applyBorder="1" applyAlignment="1">
      <alignment horizontal="right" vertical="center"/>
    </xf>
    <xf numFmtId="165" fontId="5" fillId="0" borderId="267" xfId="1" applyNumberFormat="1" applyFont="1" applyBorder="1" applyAlignment="1">
      <alignment horizontal="right" vertical="center"/>
    </xf>
    <xf numFmtId="0" fontId="4" fillId="0" borderId="268" xfId="2" applyFont="1" applyBorder="1" applyAlignment="1">
      <alignment vertical="center"/>
    </xf>
    <xf numFmtId="0" fontId="5" fillId="0" borderId="269" xfId="2" applyFont="1" applyBorder="1" applyAlignment="1">
      <alignment vertical="center"/>
    </xf>
    <xf numFmtId="168" fontId="5" fillId="0" borderId="269" xfId="1" applyNumberFormat="1" applyFont="1" applyBorder="1" applyAlignment="1">
      <alignment horizontal="right" vertical="center"/>
    </xf>
    <xf numFmtId="168" fontId="5" fillId="0" borderId="270" xfId="1" applyNumberFormat="1" applyFont="1" applyBorder="1" applyAlignment="1">
      <alignment horizontal="right" vertical="center"/>
    </xf>
    <xf numFmtId="164" fontId="4" fillId="2" borderId="239" xfId="1" applyNumberFormat="1" applyFont="1" applyFill="1" applyBorder="1" applyAlignment="1">
      <alignment horizontal="right" vertical="center"/>
    </xf>
    <xf numFmtId="0" fontId="4" fillId="0" borderId="271" xfId="2" applyFont="1" applyBorder="1" applyAlignment="1">
      <alignment vertical="center"/>
    </xf>
    <xf numFmtId="0" fontId="5" fillId="0" borderId="272" xfId="2" applyFont="1" applyBorder="1" applyAlignment="1">
      <alignment vertical="center"/>
    </xf>
    <xf numFmtId="168" fontId="5" fillId="0" borderId="272" xfId="1" applyNumberFormat="1" applyFont="1" applyBorder="1" applyAlignment="1">
      <alignment horizontal="right" vertical="center"/>
    </xf>
    <xf numFmtId="165" fontId="5" fillId="0" borderId="273" xfId="1" applyNumberFormat="1" applyFont="1" applyBorder="1" applyAlignment="1">
      <alignment horizontal="right" vertical="center"/>
    </xf>
    <xf numFmtId="165" fontId="9" fillId="0" borderId="239" xfId="0" applyNumberFormat="1" applyFont="1" applyBorder="1"/>
    <xf numFmtId="0" fontId="5" fillId="0" borderId="272" xfId="1" applyFont="1" applyBorder="1" applyAlignment="1">
      <alignment vertical="center"/>
    </xf>
    <xf numFmtId="164" fontId="4" fillId="2" borderId="274" xfId="1" applyNumberFormat="1" applyFont="1" applyFill="1" applyBorder="1" applyAlignment="1">
      <alignment horizontal="right" vertical="center"/>
    </xf>
    <xf numFmtId="1" fontId="4" fillId="0" borderId="275" xfId="1" applyNumberFormat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1" fontId="4" fillId="0" borderId="278" xfId="1" applyNumberFormat="1" applyFont="1" applyBorder="1" applyAlignment="1">
      <alignment vertical="center"/>
    </xf>
    <xf numFmtId="0" fontId="4" fillId="0" borderId="279" xfId="2" applyFont="1" applyBorder="1" applyAlignment="1">
      <alignment vertical="center"/>
    </xf>
    <xf numFmtId="0" fontId="5" fillId="0" borderId="250" xfId="1" applyFont="1" applyBorder="1" applyAlignment="1">
      <alignment vertical="center"/>
    </xf>
    <xf numFmtId="168" fontId="5" fillId="0" borderId="280" xfId="1" applyNumberFormat="1" applyFont="1" applyBorder="1" applyAlignment="1">
      <alignment horizontal="right" vertical="center"/>
    </xf>
    <xf numFmtId="165" fontId="5" fillId="0" borderId="281" xfId="1" applyNumberFormat="1" applyFont="1" applyBorder="1" applyAlignment="1">
      <alignment horizontal="right" vertical="center"/>
    </xf>
    <xf numFmtId="164" fontId="4" fillId="0" borderId="252" xfId="1" applyNumberFormat="1" applyFont="1" applyBorder="1" applyAlignment="1">
      <alignment horizontal="right" vertical="center"/>
    </xf>
    <xf numFmtId="164" fontId="4" fillId="0" borderId="282" xfId="1" applyNumberFormat="1" applyFont="1" applyBorder="1" applyAlignment="1">
      <alignment horizontal="right" vertical="center"/>
    </xf>
    <xf numFmtId="0" fontId="7" fillId="0" borderId="283" xfId="1" applyFont="1" applyBorder="1" applyAlignment="1">
      <alignment horizontal="center" vertical="center"/>
    </xf>
    <xf numFmtId="0" fontId="7" fillId="0" borderId="284" xfId="1" applyFont="1" applyBorder="1" applyAlignment="1">
      <alignment horizontal="center" vertical="center"/>
    </xf>
    <xf numFmtId="1" fontId="4" fillId="0" borderId="286" xfId="2" applyNumberFormat="1" applyFont="1" applyBorder="1" applyAlignment="1">
      <alignment vertical="center"/>
    </xf>
    <xf numFmtId="0" fontId="4" fillId="0" borderId="208" xfId="2" applyFont="1" applyBorder="1" applyAlignment="1">
      <alignment vertical="center"/>
    </xf>
    <xf numFmtId="165" fontId="5" fillId="0" borderId="287" xfId="1" applyNumberFormat="1" applyFont="1" applyBorder="1" applyAlignment="1">
      <alignment horizontal="right" vertical="center"/>
    </xf>
    <xf numFmtId="164" fontId="9" fillId="0" borderId="288" xfId="0" applyNumberFormat="1" applyFont="1" applyBorder="1" applyAlignment="1">
      <alignment horizontal="right" vertical="center"/>
    </xf>
    <xf numFmtId="164" fontId="4" fillId="2" borderId="289" xfId="1" applyNumberFormat="1" applyFont="1" applyFill="1" applyBorder="1" applyAlignment="1">
      <alignment horizontal="right" vertical="center"/>
    </xf>
    <xf numFmtId="0" fontId="4" fillId="0" borderId="290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8" fontId="5" fillId="0" borderId="290" xfId="1" applyNumberFormat="1" applyFont="1" applyBorder="1" applyAlignment="1">
      <alignment horizontal="right" vertical="center"/>
    </xf>
    <xf numFmtId="164" fontId="9" fillId="0" borderId="239" xfId="0" applyNumberFormat="1" applyFont="1" applyBorder="1" applyAlignment="1">
      <alignment horizontal="right" vertical="center"/>
    </xf>
    <xf numFmtId="164" fontId="9" fillId="0" borderId="291" xfId="0" applyNumberFormat="1" applyFont="1" applyBorder="1" applyAlignment="1">
      <alignment horizontal="right" vertical="center"/>
    </xf>
    <xf numFmtId="0" fontId="4" fillId="0" borderId="272" xfId="1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08" xfId="1" applyFont="1" applyBorder="1" applyAlignment="1">
      <alignment vertical="center"/>
    </xf>
    <xf numFmtId="165" fontId="5" fillId="0" borderId="292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168" fontId="5" fillId="0" borderId="273" xfId="1" applyNumberFormat="1" applyFont="1" applyBorder="1" applyAlignment="1">
      <alignment horizontal="right" vertical="center"/>
    </xf>
    <xf numFmtId="168" fontId="5" fillId="0" borderId="294" xfId="1" applyNumberFormat="1" applyFont="1" applyBorder="1" applyAlignment="1">
      <alignment horizontal="right" vertical="center"/>
    </xf>
    <xf numFmtId="0" fontId="4" fillId="0" borderId="295" xfId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5" fontId="5" fillId="0" borderId="296" xfId="1" applyNumberFormat="1" applyFont="1" applyBorder="1" applyAlignment="1">
      <alignment horizontal="right" vertical="center"/>
    </xf>
    <xf numFmtId="164" fontId="4" fillId="0" borderId="288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7" xfId="1" applyNumberFormat="1" applyFont="1" applyBorder="1" applyAlignment="1">
      <alignment horizontal="right" vertical="center"/>
    </xf>
    <xf numFmtId="168" fontId="5" fillId="0" borderId="299" xfId="1" applyNumberFormat="1" applyFont="1" applyBorder="1" applyAlignment="1">
      <alignment horizontal="right" vertical="center"/>
    </xf>
    <xf numFmtId="164" fontId="4" fillId="0" borderId="300" xfId="1" applyNumberFormat="1" applyFont="1" applyBorder="1" applyAlignment="1">
      <alignment horizontal="right" vertical="center"/>
    </xf>
    <xf numFmtId="0" fontId="4" fillId="0" borderId="301" xfId="1" applyFont="1" applyBorder="1" applyAlignment="1">
      <alignment vertical="center"/>
    </xf>
    <xf numFmtId="0" fontId="5" fillId="0" borderId="263" xfId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8" fontId="5" fillId="0" borderId="303" xfId="1" applyNumberFormat="1" applyFont="1" applyBorder="1" applyAlignment="1">
      <alignment horizontal="right" vertical="center"/>
    </xf>
    <xf numFmtId="165" fontId="5" fillId="0" borderId="304" xfId="1" applyNumberFormat="1" applyFont="1" applyBorder="1" applyAlignment="1">
      <alignment horizontal="right" vertical="center"/>
    </xf>
    <xf numFmtId="1" fontId="4" fillId="0" borderId="305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4" fontId="4" fillId="0" borderId="307" xfId="1" applyNumberFormat="1" applyFont="1" applyBorder="1" applyAlignment="1">
      <alignment horizontal="right" vertical="center"/>
    </xf>
    <xf numFmtId="164" fontId="4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0" fontId="4" fillId="0" borderId="310" xfId="1" applyFont="1" applyBorder="1" applyAlignment="1">
      <alignment vertical="center"/>
    </xf>
    <xf numFmtId="0" fontId="5" fillId="0" borderId="310" xfId="1" applyFont="1" applyBorder="1" applyAlignment="1">
      <alignment vertical="center"/>
    </xf>
    <xf numFmtId="168" fontId="5" fillId="0" borderId="310" xfId="1" applyNumberFormat="1" applyFont="1" applyBorder="1" applyAlignment="1">
      <alignment horizontal="right" vertical="center"/>
    </xf>
    <xf numFmtId="164" fontId="4" fillId="0" borderId="311" xfId="1" applyNumberFormat="1" applyFont="1" applyBorder="1" applyAlignment="1">
      <alignment horizontal="right" vertical="center" wrapText="1"/>
    </xf>
    <xf numFmtId="0" fontId="4" fillId="0" borderId="312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vertical="center"/>
    </xf>
    <xf numFmtId="0" fontId="5" fillId="0" borderId="316" xfId="1" applyFont="1" applyBorder="1" applyAlignment="1">
      <alignment vertical="center"/>
    </xf>
    <xf numFmtId="168" fontId="5" fillId="0" borderId="315" xfId="1" applyNumberFormat="1" applyFont="1" applyBorder="1" applyAlignment="1">
      <alignment horizontal="right" vertical="center"/>
    </xf>
    <xf numFmtId="168" fontId="5" fillId="0" borderId="317" xfId="1" applyNumberFormat="1" applyFont="1" applyBorder="1" applyAlignment="1">
      <alignment horizontal="right" vertical="center"/>
    </xf>
    <xf numFmtId="165" fontId="5" fillId="0" borderId="318" xfId="1" applyNumberFormat="1" applyFont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167" fontId="5" fillId="0" borderId="320" xfId="1" applyNumberFormat="1" applyFont="1" applyBorder="1" applyAlignment="1">
      <alignment vertical="center"/>
    </xf>
    <xf numFmtId="0" fontId="4" fillId="0" borderId="315" xfId="2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22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8" fontId="5" fillId="0" borderId="226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323" xfId="1" applyNumberFormat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0" fontId="4" fillId="0" borderId="298" xfId="1" applyFont="1" applyBorder="1" applyAlignment="1">
      <alignment vertical="center"/>
    </xf>
    <xf numFmtId="168" fontId="5" fillId="0" borderId="324" xfId="1" applyNumberFormat="1" applyFont="1" applyBorder="1" applyAlignment="1">
      <alignment horizontal="right" vertical="center"/>
    </xf>
    <xf numFmtId="168" fontId="5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horizontal="right" vertical="center"/>
    </xf>
    <xf numFmtId="164" fontId="4" fillId="2" borderId="327" xfId="1" applyNumberFormat="1" applyFont="1" applyFill="1" applyBorder="1" applyAlignment="1">
      <alignment horizontal="right" vertical="center"/>
    </xf>
    <xf numFmtId="0" fontId="4" fillId="0" borderId="328" xfId="1" applyFont="1" applyBorder="1" applyAlignment="1">
      <alignment vertical="center"/>
    </xf>
    <xf numFmtId="168" fontId="5" fillId="0" borderId="329" xfId="1" applyNumberFormat="1" applyFont="1" applyBorder="1" applyAlignment="1">
      <alignment horizontal="right" vertical="center"/>
    </xf>
    <xf numFmtId="0" fontId="5" fillId="0" borderId="330" xfId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164" fontId="4" fillId="0" borderId="331" xfId="1" applyNumberFormat="1" applyFont="1" applyBorder="1" applyAlignment="1">
      <alignment horizontal="right" vertical="center"/>
    </xf>
    <xf numFmtId="0" fontId="5" fillId="0" borderId="332" xfId="1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168" fontId="5" fillId="0" borderId="334" xfId="1" applyNumberFormat="1" applyFont="1" applyBorder="1" applyAlignment="1">
      <alignment horizontal="right" vertical="center"/>
    </xf>
    <xf numFmtId="0" fontId="4" fillId="0" borderId="335" xfId="1" applyFont="1" applyBorder="1" applyAlignment="1">
      <alignment vertical="center"/>
    </xf>
    <xf numFmtId="0" fontId="5" fillId="0" borderId="335" xfId="1" applyFont="1" applyBorder="1" applyAlignment="1">
      <alignment vertical="center"/>
    </xf>
    <xf numFmtId="167" fontId="5" fillId="0" borderId="285" xfId="1" applyNumberFormat="1" applyFont="1" applyBorder="1" applyAlignment="1">
      <alignment vertical="center"/>
    </xf>
    <xf numFmtId="168" fontId="5" fillId="0" borderId="336" xfId="1" applyNumberFormat="1" applyFont="1" applyBorder="1" applyAlignment="1">
      <alignment horizontal="right" vertical="center"/>
    </xf>
    <xf numFmtId="165" fontId="5" fillId="0" borderId="337" xfId="1" applyNumberFormat="1" applyFont="1" applyBorder="1" applyAlignment="1">
      <alignment horizontal="right" vertical="center"/>
    </xf>
    <xf numFmtId="1" fontId="4" fillId="0" borderId="338" xfId="2" applyNumberFormat="1" applyFont="1" applyBorder="1" applyAlignment="1">
      <alignment vertical="center"/>
    </xf>
    <xf numFmtId="0" fontId="4" fillId="0" borderId="339" xfId="1" applyFont="1" applyBorder="1" applyAlignment="1">
      <alignment vertical="center"/>
    </xf>
    <xf numFmtId="0" fontId="5" fillId="0" borderId="339" xfId="1" applyFont="1" applyBorder="1" applyAlignment="1">
      <alignment vertical="center"/>
    </xf>
    <xf numFmtId="168" fontId="5" fillId="0" borderId="313" xfId="1" applyNumberFormat="1" applyFont="1" applyBorder="1" applyAlignment="1">
      <alignment horizontal="right" vertical="center"/>
    </xf>
    <xf numFmtId="168" fontId="5" fillId="0" borderId="340" xfId="1" applyNumberFormat="1" applyFont="1" applyBorder="1" applyAlignment="1">
      <alignment horizontal="right" vertical="center"/>
    </xf>
    <xf numFmtId="165" fontId="5" fillId="0" borderId="341" xfId="1" applyNumberFormat="1" applyFont="1" applyBorder="1" applyAlignment="1">
      <alignment horizontal="right" vertical="center"/>
    </xf>
    <xf numFmtId="0" fontId="4" fillId="0" borderId="342" xfId="1" applyFont="1" applyBorder="1" applyAlignment="1">
      <alignment vertical="center"/>
    </xf>
    <xf numFmtId="0" fontId="5" fillId="0" borderId="342" xfId="1" applyFont="1" applyBorder="1" applyAlignment="1">
      <alignment vertical="center"/>
    </xf>
    <xf numFmtId="167" fontId="5" fillId="0" borderId="342" xfId="1" applyNumberFormat="1" applyFont="1" applyBorder="1" applyAlignment="1">
      <alignment vertical="center"/>
    </xf>
    <xf numFmtId="168" fontId="5" fillId="0" borderId="343" xfId="1" applyNumberFormat="1" applyFont="1" applyBorder="1" applyAlignment="1">
      <alignment horizontal="right" vertical="center"/>
    </xf>
    <xf numFmtId="0" fontId="4" fillId="0" borderId="344" xfId="1" applyFont="1" applyBorder="1" applyAlignment="1">
      <alignment vertical="center"/>
    </xf>
    <xf numFmtId="168" fontId="5" fillId="0" borderId="339" xfId="1" applyNumberFormat="1" applyFont="1" applyBorder="1" applyAlignment="1">
      <alignment horizontal="right" vertical="center"/>
    </xf>
    <xf numFmtId="168" fontId="5" fillId="0" borderId="342" xfId="1" applyNumberFormat="1" applyFont="1" applyBorder="1" applyAlignment="1">
      <alignment vertical="center"/>
    </xf>
    <xf numFmtId="165" fontId="5" fillId="0" borderId="345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45" xfId="2" applyFont="1" applyBorder="1" applyAlignment="1">
      <alignment vertical="center"/>
    </xf>
    <xf numFmtId="168" fontId="5" fillId="0" borderId="345" xfId="1" applyNumberFormat="1" applyFont="1" applyBorder="1" applyAlignment="1">
      <alignment horizontal="right" vertical="center"/>
    </xf>
    <xf numFmtId="0" fontId="5" fillId="0" borderId="346" xfId="1" applyFont="1" applyBorder="1" applyAlignment="1">
      <alignment horizontal="right" vertical="center"/>
    </xf>
    <xf numFmtId="164" fontId="4" fillId="0" borderId="347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42" xfId="2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1" fontId="4" fillId="0" borderId="348" xfId="2" applyNumberFormat="1" applyFont="1" applyBorder="1" applyAlignment="1">
      <alignment vertical="center"/>
    </xf>
    <xf numFmtId="0" fontId="5" fillId="0" borderId="328" xfId="2" applyFont="1" applyBorder="1" applyAlignment="1">
      <alignment vertical="center"/>
    </xf>
    <xf numFmtId="168" fontId="5" fillId="0" borderId="349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50" xfId="2" applyNumberFormat="1" applyFont="1" applyBorder="1" applyAlignment="1">
      <alignment vertical="center"/>
    </xf>
    <xf numFmtId="0" fontId="4" fillId="2" borderId="351" xfId="1" applyFont="1" applyFill="1" applyBorder="1" applyAlignment="1">
      <alignment vertical="center"/>
    </xf>
    <xf numFmtId="0" fontId="5" fillId="0" borderId="352" xfId="2" applyFont="1" applyBorder="1" applyAlignment="1">
      <alignment vertical="center"/>
    </xf>
    <xf numFmtId="168" fontId="5" fillId="0" borderId="352" xfId="1" applyNumberFormat="1" applyFont="1" applyBorder="1" applyAlignment="1">
      <alignment horizontal="right" vertical="center"/>
    </xf>
    <xf numFmtId="168" fontId="5" fillId="0" borderId="353" xfId="1" applyNumberFormat="1" applyFont="1" applyBorder="1" applyAlignment="1">
      <alignment horizontal="center" vertical="center"/>
    </xf>
    <xf numFmtId="0" fontId="5" fillId="0" borderId="354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55" xfId="1" applyNumberFormat="1" applyFont="1" applyBorder="1" applyAlignment="1">
      <alignment horizontal="right" vertical="center"/>
    </xf>
    <xf numFmtId="168" fontId="5" fillId="0" borderId="356" xfId="1" applyNumberFormat="1" applyFont="1" applyBorder="1" applyAlignment="1">
      <alignment horizontal="right" vertical="center"/>
    </xf>
    <xf numFmtId="164" fontId="4" fillId="0" borderId="357" xfId="1" applyNumberFormat="1" applyFont="1" applyBorder="1" applyAlignment="1">
      <alignment horizontal="right" vertical="center"/>
    </xf>
    <xf numFmtId="1" fontId="4" fillId="0" borderId="358" xfId="2" applyNumberFormat="1" applyFont="1" applyBorder="1" applyAlignment="1">
      <alignment vertical="center"/>
    </xf>
    <xf numFmtId="0" fontId="4" fillId="0" borderId="359" xfId="1" applyFont="1" applyBorder="1" applyAlignment="1">
      <alignment vertical="center"/>
    </xf>
    <xf numFmtId="0" fontId="5" fillId="0" borderId="359" xfId="2" applyFont="1" applyBorder="1" applyAlignment="1">
      <alignment vertical="center"/>
    </xf>
    <xf numFmtId="168" fontId="5" fillId="0" borderId="360" xfId="1" applyNumberFormat="1" applyFont="1" applyBorder="1" applyAlignment="1">
      <alignment vertical="center"/>
    </xf>
    <xf numFmtId="0" fontId="5" fillId="0" borderId="357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ACF7D255-C477-481E-B26C-64AC62FA31ED}"/>
    <cellStyle name="Normal_RED-DEC" xfId="3" xr:uid="{957B5983-3103-4441-8CC6-55A9FA87CC54}"/>
    <cellStyle name="Normal_Rendement SICAV" xfId="2" xr:uid="{B03D9ADC-FEFC-45BD-944F-F1F50F7DE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63C27-01D7-4590-A1D5-058C3E9E9130}">
  <dimension ref="A1:L492"/>
  <sheetViews>
    <sheetView showGridLines="0" tabSelected="1" zoomScaleNormal="100" workbookViewId="0">
      <selection activeCell="N23" sqref="N23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127.733</v>
      </c>
      <c r="I6" s="31">
        <v>127.753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178.80500000000001</v>
      </c>
      <c r="I7" s="37">
        <v>178.83500000000001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147.31800000000001</v>
      </c>
      <c r="I8" s="37">
        <v>147.34299999999999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160.78299999999999</v>
      </c>
      <c r="I9" s="44">
        <v>160.81100000000001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152.38200000000001</v>
      </c>
      <c r="I10" s="44">
        <v>152.40700000000001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158.45699999999999</v>
      </c>
      <c r="I11" s="44">
        <v>158.48599999999999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144.983</v>
      </c>
      <c r="I12" s="52">
        <v>145.00299999999999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59.31</v>
      </c>
      <c r="I13" s="44">
        <v>59.322000000000003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43.798000000000002</v>
      </c>
      <c r="I14" s="52">
        <v>43.805999999999997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148.77699999999999</v>
      </c>
      <c r="I15" s="52">
        <v>148.804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130.40700000000001</v>
      </c>
      <c r="I16" s="44">
        <v>130.43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129.99799999999999</v>
      </c>
      <c r="I17" s="44">
        <v>130.02199999999999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112.102</v>
      </c>
      <c r="I18" s="44">
        <v>112.123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104.167</v>
      </c>
      <c r="I19" s="44">
        <v>104.185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105.13</v>
      </c>
      <c r="I20" s="81">
        <v>105.149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22.84</v>
      </c>
      <c r="I22" s="87">
        <v>22.844000000000001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158.619</v>
      </c>
      <c r="I23" s="93">
        <v>158.648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151.62799999999999</v>
      </c>
      <c r="I24" s="98">
        <v>151.642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52">
        <v>14.462</v>
      </c>
      <c r="I25" s="52">
        <v>14.464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47">
        <v>39175</v>
      </c>
      <c r="E26" s="105"/>
      <c r="F26" s="106"/>
      <c r="G26" s="98">
        <v>213.11199999999999</v>
      </c>
      <c r="H26" s="98">
        <v>220.46100000000001</v>
      </c>
      <c r="I26" s="98">
        <v>220.5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123.812</v>
      </c>
      <c r="I27" s="98">
        <v>123.831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129.208</v>
      </c>
      <c r="I28" s="98">
        <v>129.22999999999999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18.047999999999998</v>
      </c>
      <c r="I29" s="98">
        <v>18.050999999999998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114.93300000000001</v>
      </c>
      <c r="I30" s="119">
        <v>114.94799999999999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110.09099999999999</v>
      </c>
      <c r="I31" s="119">
        <v>110.11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2.4319999999999999</v>
      </c>
      <c r="I33" s="119">
        <v>2.4350000000000001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80.811999999999998</v>
      </c>
      <c r="I35" s="140">
        <v>80.869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167.78200000000001</v>
      </c>
      <c r="I36" s="37">
        <v>167.88900000000001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127.904</v>
      </c>
      <c r="I37" s="37">
        <v>128.30500000000001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135.68199999999999</v>
      </c>
      <c r="I38" s="152">
        <v>135.70500000000001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37">
        <v>167.73599999999999</v>
      </c>
      <c r="H40" s="37">
        <v>183.36699999999999</v>
      </c>
      <c r="I40" s="37">
        <v>183.458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37">
        <v>628.03300000000002</v>
      </c>
      <c r="H41" s="37">
        <v>672.053</v>
      </c>
      <c r="I41" s="37">
        <v>672.18700000000001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37">
        <v>149.42599999999999</v>
      </c>
      <c r="H42" s="37">
        <v>153.00700000000001</v>
      </c>
      <c r="I42" s="37">
        <v>153.02799999999999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209.84100000000001</v>
      </c>
      <c r="I43" s="165">
        <v>209.76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37">
        <v>115.011</v>
      </c>
      <c r="H44" s="37">
        <v>129.601</v>
      </c>
      <c r="I44" s="37">
        <v>130.036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37">
        <v>162.16399999999999</v>
      </c>
      <c r="H45" s="37">
        <v>175.649</v>
      </c>
      <c r="I45" s="37">
        <v>175.73599999999999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208.578</v>
      </c>
      <c r="I46" s="165">
        <v>208.69900000000001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37">
        <v>190.18199999999999</v>
      </c>
      <c r="I47" s="37">
        <v>190.26400000000001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32.770000000000003</v>
      </c>
      <c r="I48" s="165">
        <v>32.845999999999997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179" t="s">
        <v>14</v>
      </c>
      <c r="D49" s="180">
        <v>42388</v>
      </c>
      <c r="E49" s="181"/>
      <c r="F49" s="106"/>
      <c r="G49" s="165">
        <v>107.771</v>
      </c>
      <c r="H49" s="165">
        <v>113.283</v>
      </c>
      <c r="I49" s="165">
        <v>113.30800000000001</v>
      </c>
    </row>
    <row r="50" spans="1:9" s="67" customFormat="1" ht="12.75" x14ac:dyDescent="0.2">
      <c r="A50" s="158">
        <f t="shared" si="2"/>
        <v>41</v>
      </c>
      <c r="B50" s="182" t="s">
        <v>75</v>
      </c>
      <c r="C50" s="183" t="s">
        <v>76</v>
      </c>
      <c r="D50" s="184">
        <v>44680</v>
      </c>
      <c r="E50" s="185"/>
      <c r="F50" s="186"/>
      <c r="G50" s="165">
        <v>1.1910000000000001</v>
      </c>
      <c r="H50" s="165">
        <v>1.306</v>
      </c>
      <c r="I50" s="165">
        <v>1.3080000000000001</v>
      </c>
    </row>
    <row r="51" spans="1:9" s="67" customFormat="1" ht="12.75" x14ac:dyDescent="0.2">
      <c r="A51" s="158">
        <v>42</v>
      </c>
      <c r="B51" s="187" t="s">
        <v>77</v>
      </c>
      <c r="C51" s="188" t="s">
        <v>76</v>
      </c>
      <c r="D51" s="189">
        <v>44680</v>
      </c>
      <c r="E51" s="190"/>
      <c r="F51" s="186"/>
      <c r="G51" s="165">
        <v>1.236</v>
      </c>
      <c r="H51" s="165">
        <v>1.3919999999999999</v>
      </c>
      <c r="I51" s="165">
        <v>1.395</v>
      </c>
    </row>
    <row r="52" spans="1:9" s="67" customFormat="1" ht="13.5" thickBot="1" x14ac:dyDescent="0.25">
      <c r="A52" s="191">
        <v>43</v>
      </c>
      <c r="B52" s="192" t="s">
        <v>78</v>
      </c>
      <c r="C52" s="193" t="s">
        <v>45</v>
      </c>
      <c r="D52" s="194">
        <v>45743</v>
      </c>
      <c r="E52" s="195"/>
      <c r="F52" s="41"/>
      <c r="G52" s="152" t="s">
        <v>79</v>
      </c>
      <c r="H52" s="165">
        <v>102.367</v>
      </c>
      <c r="I52" s="165">
        <v>102.477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96">
        <v>44</v>
      </c>
      <c r="B54" s="197" t="s">
        <v>81</v>
      </c>
      <c r="C54" s="198" t="s">
        <v>64</v>
      </c>
      <c r="D54" s="199">
        <v>38022</v>
      </c>
      <c r="E54" s="200"/>
      <c r="F54" s="201"/>
      <c r="G54" s="31">
        <v>2694.5410000000002</v>
      </c>
      <c r="H54" s="31">
        <v>2842.2710000000002</v>
      </c>
      <c r="I54" s="31">
        <v>2851.721</v>
      </c>
    </row>
    <row r="55" spans="1:9" s="67" customFormat="1" ht="12.75" x14ac:dyDescent="0.2">
      <c r="A55" s="196">
        <f t="shared" ref="A55:A65" si="3">A54+1</f>
        <v>45</v>
      </c>
      <c r="B55" s="202" t="s">
        <v>82</v>
      </c>
      <c r="C55" s="203" t="s">
        <v>67</v>
      </c>
      <c r="D55" s="199">
        <v>39937</v>
      </c>
      <c r="E55" s="200"/>
      <c r="F55" s="204"/>
      <c r="G55" s="165">
        <v>266.27999999999997</v>
      </c>
      <c r="H55" s="165">
        <v>301.83100000000002</v>
      </c>
      <c r="I55" s="165">
        <v>305.29899999999998</v>
      </c>
    </row>
    <row r="56" spans="1:9" s="67" customFormat="1" ht="12.75" x14ac:dyDescent="0.2">
      <c r="A56" s="196">
        <f t="shared" si="3"/>
        <v>46</v>
      </c>
      <c r="B56" s="197" t="s">
        <v>83</v>
      </c>
      <c r="C56" s="203" t="s">
        <v>56</v>
      </c>
      <c r="D56" s="199">
        <v>38740</v>
      </c>
      <c r="E56" s="200"/>
      <c r="F56" s="204"/>
      <c r="G56" s="205">
        <v>3.5070000000000001</v>
      </c>
      <c r="H56" s="205">
        <v>3.895</v>
      </c>
      <c r="I56" s="205">
        <v>3.915</v>
      </c>
    </row>
    <row r="57" spans="1:9" s="67" customFormat="1" ht="12.75" x14ac:dyDescent="0.2">
      <c r="A57" s="196">
        <f t="shared" si="3"/>
        <v>47</v>
      </c>
      <c r="B57" s="197" t="s">
        <v>84</v>
      </c>
      <c r="C57" s="203" t="s">
        <v>56</v>
      </c>
      <c r="D57" s="199">
        <v>38740</v>
      </c>
      <c r="E57" s="200"/>
      <c r="F57" s="204"/>
      <c r="G57" s="205">
        <v>3.1040000000000001</v>
      </c>
      <c r="H57" s="205">
        <v>3.3889999999999998</v>
      </c>
      <c r="I57" s="205">
        <v>3.4</v>
      </c>
    </row>
    <row r="58" spans="1:9" s="67" customFormat="1" ht="12.75" x14ac:dyDescent="0.2">
      <c r="A58" s="196">
        <f t="shared" si="3"/>
        <v>48</v>
      </c>
      <c r="B58" s="206" t="s">
        <v>85</v>
      </c>
      <c r="C58" s="207" t="s">
        <v>43</v>
      </c>
      <c r="D58" s="208">
        <v>41984</v>
      </c>
      <c r="E58" s="209"/>
      <c r="F58" s="210"/>
      <c r="G58" s="205">
        <v>50.085999999999999</v>
      </c>
      <c r="H58" s="205">
        <v>53.908999999999999</v>
      </c>
      <c r="I58" s="205">
        <v>54.127000000000002</v>
      </c>
    </row>
    <row r="59" spans="1:9" s="67" customFormat="1" ht="12.75" x14ac:dyDescent="0.2">
      <c r="A59" s="196">
        <f t="shared" si="3"/>
        <v>49</v>
      </c>
      <c r="B59" s="202" t="s">
        <v>86</v>
      </c>
      <c r="C59" s="179" t="s">
        <v>22</v>
      </c>
      <c r="D59" s="211">
        <v>42087</v>
      </c>
      <c r="E59" s="200"/>
      <c r="F59" s="204"/>
      <c r="G59" s="212">
        <v>1.51</v>
      </c>
      <c r="H59" s="212">
        <v>1.544</v>
      </c>
      <c r="I59" s="212">
        <v>1.546</v>
      </c>
    </row>
    <row r="60" spans="1:9" s="67" customFormat="1" ht="12.75" x14ac:dyDescent="0.2">
      <c r="A60" s="196">
        <f t="shared" si="3"/>
        <v>50</v>
      </c>
      <c r="B60" s="197" t="s">
        <v>87</v>
      </c>
      <c r="C60" s="179" t="s">
        <v>22</v>
      </c>
      <c r="D60" s="211">
        <v>42087</v>
      </c>
      <c r="E60" s="200"/>
      <c r="F60" s="204"/>
      <c r="G60" s="37">
        <v>1.3440000000000001</v>
      </c>
      <c r="H60" s="37">
        <v>1.4990000000000001</v>
      </c>
      <c r="I60" s="37">
        <v>1.5049999999999999</v>
      </c>
    </row>
    <row r="61" spans="1:9" s="67" customFormat="1" ht="12.75" x14ac:dyDescent="0.2">
      <c r="A61" s="196">
        <f t="shared" si="3"/>
        <v>51</v>
      </c>
      <c r="B61" s="202" t="s">
        <v>88</v>
      </c>
      <c r="C61" s="179" t="s">
        <v>22</v>
      </c>
      <c r="D61" s="211">
        <v>42087</v>
      </c>
      <c r="E61" s="200"/>
      <c r="F61" s="213"/>
      <c r="G61" s="165">
        <v>1.3660000000000001</v>
      </c>
      <c r="H61" s="165">
        <v>1.548</v>
      </c>
      <c r="I61" s="165">
        <v>1.5569999999999999</v>
      </c>
    </row>
    <row r="62" spans="1:9" s="67" customFormat="1" ht="12.75" x14ac:dyDescent="0.2">
      <c r="A62" s="196">
        <f t="shared" si="3"/>
        <v>52</v>
      </c>
      <c r="B62" s="214" t="s">
        <v>89</v>
      </c>
      <c r="C62" s="215" t="s">
        <v>18</v>
      </c>
      <c r="D62" s="216">
        <v>42874</v>
      </c>
      <c r="E62" s="217"/>
      <c r="F62" s="41"/>
      <c r="G62" s="212">
        <v>17.98</v>
      </c>
      <c r="H62" s="212">
        <v>19.922000000000001</v>
      </c>
      <c r="I62" s="212">
        <v>20.041</v>
      </c>
    </row>
    <row r="63" spans="1:9" s="67" customFormat="1" ht="12.75" x14ac:dyDescent="0.2">
      <c r="A63" s="196">
        <f t="shared" si="3"/>
        <v>53</v>
      </c>
      <c r="B63" s="218" t="s">
        <v>90</v>
      </c>
      <c r="C63" s="219" t="s">
        <v>9</v>
      </c>
      <c r="D63" s="220">
        <v>43045</v>
      </c>
      <c r="E63" s="221"/>
      <c r="F63" s="41"/>
      <c r="G63" s="212">
        <v>13.154</v>
      </c>
      <c r="H63" s="212">
        <v>15.459</v>
      </c>
      <c r="I63" s="212">
        <v>15.484</v>
      </c>
    </row>
    <row r="64" spans="1:9" s="67" customFormat="1" ht="12.75" x14ac:dyDescent="0.2">
      <c r="A64" s="196">
        <f t="shared" si="3"/>
        <v>54</v>
      </c>
      <c r="B64" s="222" t="s">
        <v>91</v>
      </c>
      <c r="C64" s="223" t="s">
        <v>18</v>
      </c>
      <c r="D64" s="224">
        <v>44368</v>
      </c>
      <c r="E64" s="221"/>
      <c r="F64" s="41"/>
      <c r="G64" s="225">
        <v>18.288</v>
      </c>
      <c r="H64" s="225">
        <v>20.603999999999999</v>
      </c>
      <c r="I64" s="225">
        <v>20.692</v>
      </c>
    </row>
    <row r="65" spans="1:11" s="67" customFormat="1" ht="13.5" thickBot="1" x14ac:dyDescent="0.25">
      <c r="A65" s="196">
        <f t="shared" si="3"/>
        <v>55</v>
      </c>
      <c r="B65" s="226" t="s">
        <v>92</v>
      </c>
      <c r="C65" s="227" t="s">
        <v>9</v>
      </c>
      <c r="D65" s="228">
        <v>45033</v>
      </c>
      <c r="E65" s="229"/>
      <c r="F65" s="230"/>
      <c r="G65" s="231">
        <v>5750.2730000000001</v>
      </c>
      <c r="H65" s="231">
        <v>6192.0860000000002</v>
      </c>
      <c r="I65" s="231">
        <v>6196.74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32">
        <v>56</v>
      </c>
      <c r="B67" s="233" t="s">
        <v>94</v>
      </c>
      <c r="C67" s="130" t="s">
        <v>12</v>
      </c>
      <c r="D67" s="234">
        <v>36626</v>
      </c>
      <c r="E67" s="235"/>
      <c r="F67" s="236"/>
      <c r="G67" s="237">
        <v>105.131</v>
      </c>
      <c r="H67" s="237">
        <v>127.004</v>
      </c>
      <c r="I67" s="237">
        <v>126.866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8">
        <v>57</v>
      </c>
      <c r="B69" s="239" t="s">
        <v>96</v>
      </c>
      <c r="C69" s="240" t="s">
        <v>56</v>
      </c>
      <c r="D69" s="241">
        <v>40071</v>
      </c>
      <c r="E69" s="242"/>
      <c r="F69" s="243"/>
      <c r="G69" s="244">
        <v>1.4239999999999999</v>
      </c>
      <c r="H69" s="244">
        <v>1.673</v>
      </c>
      <c r="I69" s="244">
        <v>1.708</v>
      </c>
    </row>
    <row r="70" spans="1:11" s="67" customFormat="1" ht="14.25" thickTop="1" thickBot="1" x14ac:dyDescent="0.25">
      <c r="A70" s="245" t="s">
        <v>0</v>
      </c>
      <c r="B70" s="246"/>
      <c r="C70" s="247" t="s">
        <v>1</v>
      </c>
      <c r="D70" s="248" t="s">
        <v>2</v>
      </c>
      <c r="E70" s="249" t="s">
        <v>97</v>
      </c>
      <c r="F70" s="250"/>
      <c r="G70" s="251" t="s">
        <v>3</v>
      </c>
      <c r="H70" s="252" t="s">
        <v>4</v>
      </c>
      <c r="I70" s="253" t="s">
        <v>5</v>
      </c>
    </row>
    <row r="71" spans="1:11" s="67" customFormat="1" ht="12.75" x14ac:dyDescent="0.2">
      <c r="A71" s="254"/>
      <c r="B71" s="255"/>
      <c r="C71" s="256"/>
      <c r="D71" s="257"/>
      <c r="E71" s="258" t="s">
        <v>98</v>
      </c>
      <c r="F71" s="259" t="s">
        <v>99</v>
      </c>
      <c r="G71" s="260"/>
      <c r="H71" s="261"/>
      <c r="I71" s="262"/>
    </row>
    <row r="72" spans="1:11" s="67" customFormat="1" ht="13.5" thickBot="1" x14ac:dyDescent="0.25">
      <c r="A72" s="263"/>
      <c r="B72" s="264"/>
      <c r="C72" s="265"/>
      <c r="D72" s="266"/>
      <c r="E72" s="267"/>
      <c r="F72" s="268"/>
      <c r="G72" s="269"/>
      <c r="H72" s="270"/>
      <c r="I72" s="271"/>
    </row>
    <row r="73" spans="1:11" s="67" customFormat="1" ht="16.5" thickTop="1" thickBot="1" x14ac:dyDescent="0.3">
      <c r="A73" s="272" t="s">
        <v>100</v>
      </c>
      <c r="B73" s="273"/>
      <c r="C73" s="273"/>
      <c r="D73" s="273"/>
      <c r="E73" s="273"/>
      <c r="F73" s="273"/>
      <c r="G73" s="273"/>
      <c r="H73" s="273"/>
      <c r="I73" s="274"/>
    </row>
    <row r="74" spans="1:11" s="67" customFormat="1" thickTop="1" thickBot="1" x14ac:dyDescent="0.25">
      <c r="A74" s="275" t="s">
        <v>101</v>
      </c>
      <c r="B74" s="276"/>
      <c r="C74" s="276"/>
      <c r="D74" s="276"/>
      <c r="E74" s="276"/>
      <c r="F74" s="276"/>
      <c r="G74" s="276"/>
      <c r="H74" s="276"/>
      <c r="I74" s="277"/>
    </row>
    <row r="75" spans="1:11" s="67" customFormat="1" ht="13.5" thickTop="1" x14ac:dyDescent="0.2">
      <c r="A75" s="278">
        <v>58</v>
      </c>
      <c r="B75" s="279" t="s">
        <v>103</v>
      </c>
      <c r="C75" s="280" t="s">
        <v>35</v>
      </c>
      <c r="D75" s="281">
        <v>36831</v>
      </c>
      <c r="E75" s="282">
        <v>45799</v>
      </c>
      <c r="F75" s="283">
        <v>5.07</v>
      </c>
      <c r="G75" s="284">
        <v>114.248</v>
      </c>
      <c r="H75" s="284">
        <v>112.384</v>
      </c>
      <c r="I75" s="284">
        <v>112.4</v>
      </c>
    </row>
    <row r="76" spans="1:11" s="67" customFormat="1" ht="12.75" x14ac:dyDescent="0.2">
      <c r="A76" s="285">
        <f t="shared" ref="A76:A91" si="4">A75+1</f>
        <v>59</v>
      </c>
      <c r="B76" s="286" t="s">
        <v>104</v>
      </c>
      <c r="C76" s="42" t="s">
        <v>22</v>
      </c>
      <c r="D76" s="287">
        <v>101.60599999999999</v>
      </c>
      <c r="E76" s="288">
        <v>45792</v>
      </c>
      <c r="F76" s="283">
        <v>5.6429999999999998</v>
      </c>
      <c r="G76" s="289">
        <v>102.01300000000001</v>
      </c>
      <c r="H76" s="289">
        <v>99.587000000000003</v>
      </c>
      <c r="I76" s="289">
        <v>99.605000000000004</v>
      </c>
    </row>
    <row r="77" spans="1:11" s="67" customFormat="1" ht="12.75" x14ac:dyDescent="0.2">
      <c r="A77" s="285">
        <f t="shared" si="4"/>
        <v>60</v>
      </c>
      <c r="B77" s="290" t="s">
        <v>105</v>
      </c>
      <c r="C77" s="291" t="s">
        <v>22</v>
      </c>
      <c r="D77" s="292">
        <v>38847</v>
      </c>
      <c r="E77" s="292">
        <v>45799</v>
      </c>
      <c r="F77" s="283">
        <v>7.4980000000000002</v>
      </c>
      <c r="G77" s="289">
        <v>109.949</v>
      </c>
      <c r="H77" s="289">
        <v>106.203</v>
      </c>
      <c r="I77" s="289">
        <v>106.224</v>
      </c>
    </row>
    <row r="78" spans="1:11" s="67" customFormat="1" ht="12.75" x14ac:dyDescent="0.2">
      <c r="A78" s="285">
        <f t="shared" si="4"/>
        <v>61</v>
      </c>
      <c r="B78" s="290" t="s">
        <v>106</v>
      </c>
      <c r="C78" s="291" t="s">
        <v>49</v>
      </c>
      <c r="D78" s="292">
        <v>36831</v>
      </c>
      <c r="E78" s="292">
        <v>45796</v>
      </c>
      <c r="F78" s="283">
        <v>6.2409999999999997</v>
      </c>
      <c r="G78" s="289">
        <v>107.369</v>
      </c>
      <c r="H78" s="289">
        <v>104</v>
      </c>
      <c r="I78" s="289">
        <v>104.015</v>
      </c>
    </row>
    <row r="79" spans="1:11" s="67" customFormat="1" ht="15.75" x14ac:dyDescent="0.25">
      <c r="A79" s="285">
        <f t="shared" si="4"/>
        <v>62</v>
      </c>
      <c r="B79" s="290" t="s">
        <v>107</v>
      </c>
      <c r="C79" s="293" t="s">
        <v>64</v>
      </c>
      <c r="D79" s="292">
        <v>37865</v>
      </c>
      <c r="E79" s="292">
        <v>45804</v>
      </c>
      <c r="F79" s="283">
        <v>5.9619999999999997</v>
      </c>
      <c r="G79" s="289">
        <v>113.029</v>
      </c>
      <c r="H79" s="289">
        <v>110.27200000000001</v>
      </c>
      <c r="I79" s="289">
        <v>110.288</v>
      </c>
      <c r="J79" s="24"/>
      <c r="K79" s="294"/>
    </row>
    <row r="80" spans="1:11" s="67" customFormat="1" ht="12.75" x14ac:dyDescent="0.2">
      <c r="A80" s="285">
        <f t="shared" si="4"/>
        <v>63</v>
      </c>
      <c r="B80" s="295" t="s">
        <v>108</v>
      </c>
      <c r="C80" s="291" t="s">
        <v>45</v>
      </c>
      <c r="D80" s="292">
        <v>35436</v>
      </c>
      <c r="E80" s="288">
        <v>45805</v>
      </c>
      <c r="F80" s="296">
        <v>6.8979999999999997</v>
      </c>
      <c r="G80" s="289">
        <v>108.63500000000001</v>
      </c>
      <c r="H80" s="289">
        <v>105.446</v>
      </c>
      <c r="I80" s="289">
        <v>105.465</v>
      </c>
    </row>
    <row r="81" spans="1:9" s="67" customFormat="1" ht="12.75" x14ac:dyDescent="0.2">
      <c r="A81" s="285">
        <f t="shared" si="4"/>
        <v>64</v>
      </c>
      <c r="B81" s="295" t="s">
        <v>109</v>
      </c>
      <c r="C81" s="297" t="s">
        <v>9</v>
      </c>
      <c r="D81" s="292">
        <v>35464</v>
      </c>
      <c r="E81" s="287">
        <v>45804</v>
      </c>
      <c r="F81" s="296">
        <v>6.81</v>
      </c>
      <c r="G81" s="289">
        <v>105.621</v>
      </c>
      <c r="H81" s="289">
        <v>102.134</v>
      </c>
      <c r="I81" s="289">
        <v>102.15</v>
      </c>
    </row>
    <row r="82" spans="1:9" s="67" customFormat="1" ht="12.75" x14ac:dyDescent="0.2">
      <c r="A82" s="285">
        <f t="shared" si="4"/>
        <v>65</v>
      </c>
      <c r="B82" s="295" t="s">
        <v>110</v>
      </c>
      <c r="C82" s="291" t="s">
        <v>12</v>
      </c>
      <c r="D82" s="292">
        <v>37242</v>
      </c>
      <c r="E82" s="298">
        <v>45807</v>
      </c>
      <c r="F82" s="296">
        <v>6.3360000000000003</v>
      </c>
      <c r="G82" s="289">
        <v>109.9</v>
      </c>
      <c r="H82" s="299">
        <v>107.068</v>
      </c>
      <c r="I82" s="299">
        <v>107.08499999999999</v>
      </c>
    </row>
    <row r="83" spans="1:9" s="67" customFormat="1" ht="12.75" x14ac:dyDescent="0.2">
      <c r="A83" s="285">
        <f t="shared" si="4"/>
        <v>66</v>
      </c>
      <c r="B83" s="290" t="s">
        <v>111</v>
      </c>
      <c r="C83" s="291" t="s">
        <v>18</v>
      </c>
      <c r="D83" s="292">
        <v>37396</v>
      </c>
      <c r="E83" s="200">
        <v>45806</v>
      </c>
      <c r="F83" s="296">
        <v>7.3780000000000001</v>
      </c>
      <c r="G83" s="299">
        <v>110.285</v>
      </c>
      <c r="H83" s="299">
        <v>106.532</v>
      </c>
      <c r="I83" s="299">
        <v>106.551</v>
      </c>
    </row>
    <row r="84" spans="1:9" s="67" customFormat="1" ht="12.75" x14ac:dyDescent="0.2">
      <c r="A84" s="285">
        <f t="shared" si="4"/>
        <v>67</v>
      </c>
      <c r="B84" s="290" t="s">
        <v>112</v>
      </c>
      <c r="C84" s="291" t="s">
        <v>67</v>
      </c>
      <c r="D84" s="47">
        <v>40211</v>
      </c>
      <c r="E84" s="200">
        <v>45806</v>
      </c>
      <c r="F84" s="296">
        <v>6.21</v>
      </c>
      <c r="G84" s="289">
        <v>108.149</v>
      </c>
      <c r="H84" s="289">
        <v>104.846</v>
      </c>
      <c r="I84" s="289">
        <v>104.86</v>
      </c>
    </row>
    <row r="85" spans="1:9" s="67" customFormat="1" ht="12.75" x14ac:dyDescent="0.2">
      <c r="A85" s="285">
        <f t="shared" si="4"/>
        <v>68</v>
      </c>
      <c r="B85" s="295" t="s">
        <v>113</v>
      </c>
      <c r="C85" s="300" t="s">
        <v>33</v>
      </c>
      <c r="D85" s="292">
        <v>33910</v>
      </c>
      <c r="E85" s="292">
        <v>45730</v>
      </c>
      <c r="F85" s="296">
        <v>6.8049999999999997</v>
      </c>
      <c r="G85" s="299">
        <v>108.191</v>
      </c>
      <c r="H85" s="299">
        <v>104.80500000000001</v>
      </c>
      <c r="I85" s="299">
        <v>104.82299999999999</v>
      </c>
    </row>
    <row r="86" spans="1:9" s="67" customFormat="1" ht="12.75" x14ac:dyDescent="0.2">
      <c r="A86" s="285">
        <f t="shared" si="4"/>
        <v>69</v>
      </c>
      <c r="B86" s="301" t="s">
        <v>114</v>
      </c>
      <c r="C86" s="291" t="s">
        <v>24</v>
      </c>
      <c r="D86" s="302">
        <v>35744</v>
      </c>
      <c r="E86" s="303">
        <v>45807</v>
      </c>
      <c r="F86" s="296">
        <v>7.282</v>
      </c>
      <c r="G86" s="304">
        <v>106.86199999999999</v>
      </c>
      <c r="H86" s="305">
        <v>103.423</v>
      </c>
      <c r="I86" s="305">
        <v>103.443</v>
      </c>
    </row>
    <row r="87" spans="1:9" s="67" customFormat="1" ht="12.75" x14ac:dyDescent="0.2">
      <c r="A87" s="306">
        <f t="shared" si="4"/>
        <v>70</v>
      </c>
      <c r="B87" s="307" t="s">
        <v>115</v>
      </c>
      <c r="C87" s="42" t="s">
        <v>67</v>
      </c>
      <c r="D87" s="292">
        <v>39604</v>
      </c>
      <c r="E87" s="200">
        <v>45806</v>
      </c>
      <c r="F87" s="296">
        <v>5.3070000000000004</v>
      </c>
      <c r="G87" s="304">
        <v>110.373</v>
      </c>
      <c r="H87" s="308">
        <v>108.051</v>
      </c>
      <c r="I87" s="308">
        <v>108.065</v>
      </c>
    </row>
    <row r="88" spans="1:9" s="67" customFormat="1" ht="12.75" x14ac:dyDescent="0.2">
      <c r="A88" s="306">
        <f t="shared" si="4"/>
        <v>71</v>
      </c>
      <c r="B88" s="295" t="s">
        <v>116</v>
      </c>
      <c r="C88" s="42" t="s">
        <v>14</v>
      </c>
      <c r="D88" s="292">
        <v>35481</v>
      </c>
      <c r="E88" s="292">
        <v>45797</v>
      </c>
      <c r="F88" s="296">
        <v>6.4859999999999998</v>
      </c>
      <c r="G88" s="304">
        <v>106.425</v>
      </c>
      <c r="H88" s="304">
        <v>103.34699999999999</v>
      </c>
      <c r="I88" s="304">
        <v>103.364</v>
      </c>
    </row>
    <row r="89" spans="1:9" s="67" customFormat="1" ht="12.75" x14ac:dyDescent="0.2">
      <c r="A89" s="306">
        <f t="shared" si="4"/>
        <v>72</v>
      </c>
      <c r="B89" s="309" t="s">
        <v>117</v>
      </c>
      <c r="C89" s="310" t="s">
        <v>41</v>
      </c>
      <c r="D89" s="311">
        <v>39706</v>
      </c>
      <c r="E89" s="292">
        <v>45441</v>
      </c>
      <c r="F89" s="296">
        <v>4.3129999999999997</v>
      </c>
      <c r="G89" s="304">
        <v>103.32299999999999</v>
      </c>
      <c r="H89" s="304">
        <v>105.43600000000001</v>
      </c>
      <c r="I89" s="304">
        <v>105.441</v>
      </c>
    </row>
    <row r="90" spans="1:9" s="67" customFormat="1" ht="12.75" x14ac:dyDescent="0.2">
      <c r="A90" s="306">
        <f t="shared" si="4"/>
        <v>73</v>
      </c>
      <c r="B90" s="312" t="s">
        <v>118</v>
      </c>
      <c r="C90" s="313" t="s">
        <v>9</v>
      </c>
      <c r="D90" s="314">
        <v>38565</v>
      </c>
      <c r="E90" s="314">
        <v>45804</v>
      </c>
      <c r="F90" s="315">
        <v>5.8479999999999999</v>
      </c>
      <c r="G90" s="316">
        <v>110.492</v>
      </c>
      <c r="H90" s="316">
        <v>107.717</v>
      </c>
      <c r="I90" s="316">
        <v>107.733</v>
      </c>
    </row>
    <row r="91" spans="1:9" s="67" customFormat="1" ht="13.5" thickBot="1" x14ac:dyDescent="0.25">
      <c r="A91" s="317">
        <f t="shared" si="4"/>
        <v>74</v>
      </c>
      <c r="B91" s="226" t="s">
        <v>119</v>
      </c>
      <c r="C91" s="318" t="s">
        <v>12</v>
      </c>
      <c r="D91" s="319">
        <v>34288</v>
      </c>
      <c r="E91" s="320">
        <v>45770</v>
      </c>
      <c r="F91" s="315">
        <v>6.4820000000000002</v>
      </c>
      <c r="G91" s="37">
        <v>105.97</v>
      </c>
      <c r="H91" s="37">
        <v>102.828</v>
      </c>
      <c r="I91" s="37">
        <v>102.845</v>
      </c>
    </row>
    <row r="92" spans="1:9" s="67" customFormat="1" thickTop="1" thickBot="1" x14ac:dyDescent="0.25">
      <c r="A92" s="275" t="s">
        <v>36</v>
      </c>
      <c r="B92" s="276"/>
      <c r="C92" s="276"/>
      <c r="D92" s="276"/>
      <c r="E92" s="276"/>
      <c r="F92" s="276"/>
      <c r="G92" s="276"/>
      <c r="H92" s="276"/>
      <c r="I92" s="277"/>
    </row>
    <row r="93" spans="1:9" s="67" customFormat="1" ht="13.5" thickTop="1" x14ac:dyDescent="0.2">
      <c r="A93" s="321">
        <f>+A91+1</f>
        <v>75</v>
      </c>
      <c r="B93" s="322" t="s">
        <v>120</v>
      </c>
      <c r="C93" s="293" t="s">
        <v>64</v>
      </c>
      <c r="D93" s="323">
        <v>39762</v>
      </c>
      <c r="E93" s="324">
        <v>45792</v>
      </c>
      <c r="F93" s="315">
        <v>5.6619999999999999</v>
      </c>
      <c r="G93" s="325">
        <v>115.67</v>
      </c>
      <c r="H93" s="325">
        <v>114.033</v>
      </c>
      <c r="I93" s="325">
        <v>114.047</v>
      </c>
    </row>
    <row r="94" spans="1:9" s="67" customFormat="1" ht="12.75" x14ac:dyDescent="0.2">
      <c r="A94" s="326">
        <f t="shared" ref="A94:A99" si="5">A93+1</f>
        <v>76</v>
      </c>
      <c r="B94" s="327" t="s">
        <v>121</v>
      </c>
      <c r="C94" s="328" t="s">
        <v>122</v>
      </c>
      <c r="D94" s="329">
        <v>40543</v>
      </c>
      <c r="E94" s="314">
        <v>45807</v>
      </c>
      <c r="F94" s="330">
        <v>6.4560000000000004</v>
      </c>
      <c r="G94" s="325">
        <v>107.952</v>
      </c>
      <c r="H94" s="325">
        <v>105.69199999999999</v>
      </c>
      <c r="I94" s="325">
        <v>105.71</v>
      </c>
    </row>
    <row r="95" spans="1:9" s="67" customFormat="1" ht="12.75" x14ac:dyDescent="0.2">
      <c r="A95" s="331">
        <f t="shared" si="5"/>
        <v>77</v>
      </c>
      <c r="B95" s="332" t="s">
        <v>123</v>
      </c>
      <c r="C95" s="333" t="s">
        <v>14</v>
      </c>
      <c r="D95" s="334">
        <v>42024</v>
      </c>
      <c r="E95" s="335">
        <v>45807</v>
      </c>
      <c r="F95" s="330">
        <v>5.64</v>
      </c>
      <c r="G95" s="336">
        <v>112.925</v>
      </c>
      <c r="H95" s="336">
        <v>110.005</v>
      </c>
      <c r="I95" s="336">
        <v>110.02200000000001</v>
      </c>
    </row>
    <row r="96" spans="1:9" s="67" customFormat="1" ht="12.75" x14ac:dyDescent="0.2">
      <c r="A96" s="331">
        <f t="shared" si="5"/>
        <v>78</v>
      </c>
      <c r="B96" s="107" t="s">
        <v>124</v>
      </c>
      <c r="C96" s="280" t="s">
        <v>47</v>
      </c>
      <c r="D96" s="281">
        <v>44998</v>
      </c>
      <c r="E96" s="337">
        <v>45742</v>
      </c>
      <c r="F96" s="330">
        <v>6.9160000000000004</v>
      </c>
      <c r="G96" s="336">
        <v>108.59</v>
      </c>
      <c r="H96" s="336">
        <v>105.605</v>
      </c>
      <c r="I96" s="336">
        <v>105.629</v>
      </c>
    </row>
    <row r="97" spans="1:9" s="67" customFormat="1" ht="12.75" x14ac:dyDescent="0.2">
      <c r="A97" s="338">
        <f t="shared" si="5"/>
        <v>79</v>
      </c>
      <c r="B97" s="339" t="s">
        <v>125</v>
      </c>
      <c r="C97" s="340" t="s">
        <v>76</v>
      </c>
      <c r="D97" s="341">
        <v>45169</v>
      </c>
      <c r="E97" s="342">
        <v>45798</v>
      </c>
      <c r="F97" s="330">
        <v>79.600999999999999</v>
      </c>
      <c r="G97" s="37">
        <v>1083.461</v>
      </c>
      <c r="H97" s="37">
        <v>1037.3420000000001</v>
      </c>
      <c r="I97" s="37">
        <v>1037.53</v>
      </c>
    </row>
    <row r="98" spans="1:9" s="67" customFormat="1" ht="12.75" x14ac:dyDescent="0.2">
      <c r="A98" s="331">
        <f t="shared" si="5"/>
        <v>80</v>
      </c>
      <c r="B98" s="107" t="s">
        <v>126</v>
      </c>
      <c r="C98" s="280" t="s">
        <v>47</v>
      </c>
      <c r="D98" s="281">
        <v>45320</v>
      </c>
      <c r="E98" s="342">
        <v>45798</v>
      </c>
      <c r="F98" s="330">
        <v>684.03499999999997</v>
      </c>
      <c r="G98" s="336">
        <v>10779.263000000001</v>
      </c>
      <c r="H98" s="336">
        <v>10482.611000000001</v>
      </c>
      <c r="I98" s="336">
        <v>10484.6</v>
      </c>
    </row>
    <row r="99" spans="1:9" s="67" customFormat="1" ht="13.5" thickBot="1" x14ac:dyDescent="0.25">
      <c r="A99" s="75">
        <f t="shared" si="5"/>
        <v>81</v>
      </c>
      <c r="B99" s="121" t="s">
        <v>127</v>
      </c>
      <c r="C99" s="122" t="s">
        <v>53</v>
      </c>
      <c r="D99" s="123">
        <v>45407</v>
      </c>
      <c r="E99" s="343">
        <v>45792</v>
      </c>
      <c r="F99" s="330">
        <v>5.99</v>
      </c>
      <c r="G99" s="344">
        <v>105.974</v>
      </c>
      <c r="H99" s="344">
        <v>104.059</v>
      </c>
      <c r="I99" s="344">
        <v>104.078</v>
      </c>
    </row>
    <row r="100" spans="1:9" s="67" customFormat="1" thickTop="1" thickBot="1" x14ac:dyDescent="0.25">
      <c r="A100" s="275" t="s">
        <v>128</v>
      </c>
      <c r="B100" s="276"/>
      <c r="C100" s="276"/>
      <c r="D100" s="276"/>
      <c r="E100" s="276"/>
      <c r="F100" s="276"/>
      <c r="G100" s="276"/>
      <c r="H100" s="276"/>
      <c r="I100" s="277"/>
    </row>
    <row r="101" spans="1:9" s="67" customFormat="1" ht="13.5" thickTop="1" x14ac:dyDescent="0.2">
      <c r="A101" s="345">
        <f>+A99+1</f>
        <v>82</v>
      </c>
      <c r="B101" s="346" t="s">
        <v>129</v>
      </c>
      <c r="C101" s="347" t="s">
        <v>122</v>
      </c>
      <c r="D101" s="348">
        <v>43350</v>
      </c>
      <c r="E101" s="335">
        <v>45807</v>
      </c>
      <c r="F101" s="349">
        <v>7.1970000000000001</v>
      </c>
      <c r="G101" s="350">
        <v>111.30800000000001</v>
      </c>
      <c r="H101" s="350">
        <v>107.881</v>
      </c>
      <c r="I101" s="350">
        <v>107.979</v>
      </c>
    </row>
    <row r="102" spans="1:9" s="67" customFormat="1" ht="12.75" x14ac:dyDescent="0.2">
      <c r="A102" s="351">
        <f>+A101+1</f>
        <v>83</v>
      </c>
      <c r="B102" s="352" t="s">
        <v>130</v>
      </c>
      <c r="C102" s="353" t="s">
        <v>122</v>
      </c>
      <c r="D102" s="354">
        <v>45282</v>
      </c>
      <c r="E102" s="355">
        <v>45807</v>
      </c>
      <c r="F102" s="330">
        <v>7.5590000000000002</v>
      </c>
      <c r="G102" s="356">
        <v>107.643</v>
      </c>
      <c r="H102" s="357">
        <v>105.13200000000001</v>
      </c>
      <c r="I102" s="357">
        <v>105.24299999999999</v>
      </c>
    </row>
    <row r="103" spans="1:9" s="67" customFormat="1" ht="13.5" thickBot="1" x14ac:dyDescent="0.25">
      <c r="A103" s="358">
        <f>+A102+1</f>
        <v>84</v>
      </c>
      <c r="B103" s="359" t="s">
        <v>131</v>
      </c>
      <c r="C103" s="360" t="s">
        <v>122</v>
      </c>
      <c r="D103" s="361">
        <v>45800</v>
      </c>
      <c r="E103" s="362" t="s">
        <v>79</v>
      </c>
      <c r="F103" s="363" t="s">
        <v>79</v>
      </c>
      <c r="G103" s="364" t="s">
        <v>79</v>
      </c>
      <c r="H103" s="365">
        <v>99.893000000000001</v>
      </c>
      <c r="I103" s="365">
        <v>99.989000000000004</v>
      </c>
    </row>
    <row r="104" spans="1:9" s="67" customFormat="1" thickTop="1" thickBot="1" x14ac:dyDescent="0.25">
      <c r="A104" s="275" t="s">
        <v>132</v>
      </c>
      <c r="B104" s="276"/>
      <c r="C104" s="276"/>
      <c r="D104" s="276"/>
      <c r="E104" s="276"/>
      <c r="F104" s="276"/>
      <c r="G104" s="276"/>
      <c r="H104" s="276"/>
      <c r="I104" s="277"/>
    </row>
    <row r="105" spans="1:9" s="67" customFormat="1" ht="13.5" thickTop="1" x14ac:dyDescent="0.2">
      <c r="A105" s="338">
        <f>+A103+1</f>
        <v>85</v>
      </c>
      <c r="B105" s="366" t="s">
        <v>133</v>
      </c>
      <c r="C105" s="367" t="s">
        <v>35</v>
      </c>
      <c r="D105" s="368">
        <v>34561</v>
      </c>
      <c r="E105" s="369">
        <v>45799</v>
      </c>
      <c r="F105" s="370">
        <v>1.101</v>
      </c>
      <c r="G105" s="371">
        <v>69.397000000000006</v>
      </c>
      <c r="H105" s="371">
        <v>74.022999999999996</v>
      </c>
      <c r="I105" s="371">
        <v>73.847999999999999</v>
      </c>
    </row>
    <row r="106" spans="1:9" s="67" customFormat="1" ht="12.75" x14ac:dyDescent="0.2">
      <c r="A106" s="372">
        <f t="shared" ref="A106:A112" si="6">A105+1</f>
        <v>86</v>
      </c>
      <c r="B106" s="290" t="s">
        <v>134</v>
      </c>
      <c r="C106" s="373" t="s">
        <v>45</v>
      </c>
      <c r="D106" s="374">
        <v>105.764</v>
      </c>
      <c r="E106" s="288">
        <v>45805</v>
      </c>
      <c r="F106" s="375">
        <v>4.7409999999999997</v>
      </c>
      <c r="G106" s="325">
        <v>121.639</v>
      </c>
      <c r="H106" s="325">
        <v>140.48699999999999</v>
      </c>
      <c r="I106" s="325">
        <v>141.32499999999999</v>
      </c>
    </row>
    <row r="107" spans="1:9" s="67" customFormat="1" ht="12.75" x14ac:dyDescent="0.2">
      <c r="A107" s="372">
        <f t="shared" si="6"/>
        <v>87</v>
      </c>
      <c r="B107" s="376" t="s">
        <v>135</v>
      </c>
      <c r="C107" s="377" t="s">
        <v>12</v>
      </c>
      <c r="D107" s="378">
        <v>36367</v>
      </c>
      <c r="E107" s="379">
        <v>45807</v>
      </c>
      <c r="F107" s="186">
        <v>0.81699999999999995</v>
      </c>
      <c r="G107" s="325">
        <v>17.981000000000002</v>
      </c>
      <c r="H107" s="380">
        <v>17.884</v>
      </c>
      <c r="I107" s="380">
        <v>17.893000000000001</v>
      </c>
    </row>
    <row r="108" spans="1:9" s="67" customFormat="1" ht="12.75" x14ac:dyDescent="0.2">
      <c r="A108" s="317">
        <f t="shared" si="6"/>
        <v>88</v>
      </c>
      <c r="B108" s="381" t="s">
        <v>136</v>
      </c>
      <c r="C108" s="382" t="s">
        <v>33</v>
      </c>
      <c r="D108" s="383">
        <v>36857</v>
      </c>
      <c r="E108" s="282">
        <v>45730</v>
      </c>
      <c r="F108" s="384">
        <v>17.797999999999998</v>
      </c>
      <c r="G108" s="385">
        <v>347.73099999999999</v>
      </c>
      <c r="H108" s="385">
        <v>363.19400000000002</v>
      </c>
      <c r="I108" s="385">
        <v>364.62700000000001</v>
      </c>
    </row>
    <row r="109" spans="1:9" s="67" customFormat="1" ht="12.75" x14ac:dyDescent="0.2">
      <c r="A109" s="317">
        <f t="shared" si="6"/>
        <v>89</v>
      </c>
      <c r="B109" s="381" t="s">
        <v>137</v>
      </c>
      <c r="C109" s="386" t="s">
        <v>47</v>
      </c>
      <c r="D109" s="383">
        <v>38777</v>
      </c>
      <c r="E109" s="287">
        <v>45804</v>
      </c>
      <c r="F109" s="384">
        <v>51.780999999999999</v>
      </c>
      <c r="G109" s="380">
        <v>2470.3310000000001</v>
      </c>
      <c r="H109" s="387">
        <v>2712.2440000000001</v>
      </c>
      <c r="I109" s="387">
        <v>2721.8820000000001</v>
      </c>
    </row>
    <row r="110" spans="1:9" s="67" customFormat="1" ht="12.75" x14ac:dyDescent="0.2">
      <c r="A110" s="388">
        <f t="shared" si="6"/>
        <v>90</v>
      </c>
      <c r="B110" s="381" t="s">
        <v>138</v>
      </c>
      <c r="C110" s="389" t="s">
        <v>14</v>
      </c>
      <c r="D110" s="383">
        <v>34423</v>
      </c>
      <c r="E110" s="282">
        <v>45800</v>
      </c>
      <c r="F110" s="384">
        <v>2.4769999999999999</v>
      </c>
      <c r="G110" s="325">
        <v>69.738</v>
      </c>
      <c r="H110" s="212">
        <v>68.206000000000003</v>
      </c>
      <c r="I110" s="212">
        <v>68.197999999999993</v>
      </c>
    </row>
    <row r="111" spans="1:9" s="67" customFormat="1" ht="12.75" x14ac:dyDescent="0.2">
      <c r="A111" s="317">
        <f t="shared" si="6"/>
        <v>91</v>
      </c>
      <c r="B111" s="381" t="s">
        <v>139</v>
      </c>
      <c r="C111" s="389" t="s">
        <v>14</v>
      </c>
      <c r="D111" s="383">
        <v>34731</v>
      </c>
      <c r="E111" s="282">
        <v>45790</v>
      </c>
      <c r="F111" s="390">
        <v>2.1110000000000002</v>
      </c>
      <c r="G111" s="325">
        <v>55.723999999999997</v>
      </c>
      <c r="H111" s="391">
        <v>54.301000000000002</v>
      </c>
      <c r="I111" s="391">
        <v>54.302999999999997</v>
      </c>
    </row>
    <row r="112" spans="1:9" s="67" customFormat="1" ht="13.5" thickBot="1" x14ac:dyDescent="0.25">
      <c r="A112" s="392">
        <f t="shared" si="6"/>
        <v>92</v>
      </c>
      <c r="B112" s="393" t="s">
        <v>140</v>
      </c>
      <c r="C112" s="394" t="s">
        <v>12</v>
      </c>
      <c r="D112" s="395">
        <v>36297</v>
      </c>
      <c r="E112" s="320">
        <v>45770</v>
      </c>
      <c r="F112" s="396">
        <v>2.0550000000000002</v>
      </c>
      <c r="G112" s="397">
        <v>110.197</v>
      </c>
      <c r="H112" s="398">
        <v>114.425</v>
      </c>
      <c r="I112" s="398">
        <v>114.462</v>
      </c>
    </row>
    <row r="113" spans="1:12" s="67" customFormat="1" thickTop="1" thickBot="1" x14ac:dyDescent="0.25">
      <c r="A113" s="275" t="s">
        <v>141</v>
      </c>
      <c r="B113" s="276"/>
      <c r="C113" s="276"/>
      <c r="D113" s="276"/>
      <c r="E113" s="276"/>
      <c r="F113" s="399"/>
      <c r="G113" s="399"/>
      <c r="H113" s="399"/>
      <c r="I113" s="400"/>
    </row>
    <row r="114" spans="1:12" s="67" customFormat="1" ht="13.5" thickTop="1" x14ac:dyDescent="0.2">
      <c r="A114" s="401">
        <f>A112+1</f>
        <v>93</v>
      </c>
      <c r="B114" s="402" t="s">
        <v>142</v>
      </c>
      <c r="C114" s="389" t="s">
        <v>35</v>
      </c>
      <c r="D114" s="282">
        <v>1867429</v>
      </c>
      <c r="E114" s="282">
        <v>45799</v>
      </c>
      <c r="F114" s="403">
        <v>0.104</v>
      </c>
      <c r="G114" s="404">
        <v>11.125999999999999</v>
      </c>
      <c r="H114" s="405" t="s">
        <v>143</v>
      </c>
      <c r="I114" s="405" t="s">
        <v>143</v>
      </c>
    </row>
    <row r="115" spans="1:12" s="67" customFormat="1" ht="12.75" x14ac:dyDescent="0.2">
      <c r="A115" s="401">
        <f t="shared" ref="A115:A125" si="7">A114+1</f>
        <v>94</v>
      </c>
      <c r="B115" s="406" t="s">
        <v>144</v>
      </c>
      <c r="C115" s="407" t="s">
        <v>35</v>
      </c>
      <c r="D115" s="408">
        <v>39084</v>
      </c>
      <c r="E115" s="282">
        <v>45799</v>
      </c>
      <c r="F115" s="403">
        <v>0.999</v>
      </c>
      <c r="G115" s="409">
        <v>17.949000000000002</v>
      </c>
      <c r="H115" s="410">
        <v>20.481999999999999</v>
      </c>
      <c r="I115" s="410">
        <v>20.533000000000001</v>
      </c>
    </row>
    <row r="116" spans="1:12" s="67" customFormat="1" ht="12.75" x14ac:dyDescent="0.2">
      <c r="A116" s="401">
        <f t="shared" si="7"/>
        <v>95</v>
      </c>
      <c r="B116" s="411" t="s">
        <v>145</v>
      </c>
      <c r="C116" s="382" t="s">
        <v>49</v>
      </c>
      <c r="D116" s="383">
        <v>39994</v>
      </c>
      <c r="E116" s="282">
        <v>45789</v>
      </c>
      <c r="F116" s="403">
        <v>0.46800000000000003</v>
      </c>
      <c r="G116" s="325">
        <v>19.242999999999999</v>
      </c>
      <c r="H116" s="325">
        <v>21.225999999999999</v>
      </c>
      <c r="I116" s="325">
        <v>21.263000000000002</v>
      </c>
    </row>
    <row r="117" spans="1:12" s="67" customFormat="1" x14ac:dyDescent="0.25">
      <c r="A117" s="401">
        <f t="shared" si="7"/>
        <v>96</v>
      </c>
      <c r="B117" s="411" t="s">
        <v>146</v>
      </c>
      <c r="C117" s="386" t="s">
        <v>49</v>
      </c>
      <c r="D117" s="383">
        <v>40848</v>
      </c>
      <c r="E117" s="282">
        <v>45789</v>
      </c>
      <c r="F117" s="403">
        <v>0.50700000000000001</v>
      </c>
      <c r="G117" s="325">
        <v>16.771000000000001</v>
      </c>
      <c r="H117" s="325">
        <v>18.128</v>
      </c>
      <c r="I117" s="325">
        <v>18.158000000000001</v>
      </c>
      <c r="J117" s="412"/>
      <c r="K117" s="413"/>
      <c r="L117" s="414"/>
    </row>
    <row r="118" spans="1:12" s="67" customFormat="1" x14ac:dyDescent="0.25">
      <c r="A118" s="401">
        <f t="shared" si="7"/>
        <v>97</v>
      </c>
      <c r="B118" s="415" t="s">
        <v>147</v>
      </c>
      <c r="C118" s="389" t="s">
        <v>14</v>
      </c>
      <c r="D118" s="383">
        <v>39699</v>
      </c>
      <c r="E118" s="282">
        <v>45807</v>
      </c>
      <c r="F118" s="416">
        <v>3.5449999999999999</v>
      </c>
      <c r="G118" s="325">
        <v>104.941</v>
      </c>
      <c r="H118" s="325">
        <v>104.53</v>
      </c>
      <c r="I118" s="325">
        <v>104.45399999999999</v>
      </c>
      <c r="J118" s="412"/>
      <c r="K118" s="413"/>
      <c r="L118" s="414"/>
    </row>
    <row r="119" spans="1:12" s="67" customFormat="1" x14ac:dyDescent="0.25">
      <c r="A119" s="401">
        <f t="shared" si="7"/>
        <v>98</v>
      </c>
      <c r="B119" s="411" t="s">
        <v>148</v>
      </c>
      <c r="C119" s="417" t="s">
        <v>41</v>
      </c>
      <c r="D119" s="383">
        <v>40725</v>
      </c>
      <c r="E119" s="282">
        <v>45407</v>
      </c>
      <c r="F119" s="416">
        <v>2.3149999999999999</v>
      </c>
      <c r="G119" s="325">
        <v>92.840999999999994</v>
      </c>
      <c r="H119" s="325">
        <v>92.352000000000004</v>
      </c>
      <c r="I119" s="325">
        <v>92.322000000000003</v>
      </c>
      <c r="J119" s="412"/>
      <c r="K119" s="413"/>
      <c r="L119" s="414"/>
    </row>
    <row r="120" spans="1:12" s="67" customFormat="1" x14ac:dyDescent="0.25">
      <c r="A120" s="401">
        <f t="shared" si="7"/>
        <v>99</v>
      </c>
      <c r="B120" s="411" t="s">
        <v>149</v>
      </c>
      <c r="C120" s="417" t="s">
        <v>41</v>
      </c>
      <c r="D120" s="418">
        <v>40725</v>
      </c>
      <c r="E120" s="419">
        <v>45419</v>
      </c>
      <c r="F120" s="416">
        <v>2.2519999999999998</v>
      </c>
      <c r="G120" s="325">
        <v>96.021000000000001</v>
      </c>
      <c r="H120" s="325">
        <v>97.644000000000005</v>
      </c>
      <c r="I120" s="325">
        <v>97.584000000000003</v>
      </c>
      <c r="J120" s="412"/>
      <c r="K120" s="413"/>
      <c r="L120" s="414"/>
    </row>
    <row r="121" spans="1:12" s="67" customFormat="1" x14ac:dyDescent="0.25">
      <c r="A121" s="401">
        <f t="shared" si="7"/>
        <v>100</v>
      </c>
      <c r="B121" s="420" t="s">
        <v>150</v>
      </c>
      <c r="C121" s="421" t="s">
        <v>43</v>
      </c>
      <c r="D121" s="422">
        <v>40910</v>
      </c>
      <c r="E121" s="282">
        <v>45075</v>
      </c>
      <c r="F121" s="423">
        <v>3.82</v>
      </c>
      <c r="G121" s="325">
        <v>113.771</v>
      </c>
      <c r="H121" s="424">
        <v>118.645</v>
      </c>
      <c r="I121" s="424">
        <v>118.715</v>
      </c>
      <c r="J121" s="412"/>
      <c r="K121" s="413"/>
      <c r="L121" s="414"/>
    </row>
    <row r="122" spans="1:12" s="67" customFormat="1" x14ac:dyDescent="0.25">
      <c r="A122" s="401">
        <f t="shared" si="7"/>
        <v>101</v>
      </c>
      <c r="B122" s="411" t="s">
        <v>151</v>
      </c>
      <c r="C122" s="386" t="s">
        <v>12</v>
      </c>
      <c r="D122" s="383">
        <v>41904</v>
      </c>
      <c r="E122" s="419">
        <v>45764</v>
      </c>
      <c r="F122" s="416">
        <v>3.8849999999999998</v>
      </c>
      <c r="G122" s="325">
        <v>105.845</v>
      </c>
      <c r="H122" s="325">
        <v>117.27200000000001</v>
      </c>
      <c r="I122" s="325">
        <v>117.17700000000001</v>
      </c>
      <c r="J122" s="412"/>
      <c r="K122" s="413"/>
      <c r="L122" s="414"/>
    </row>
    <row r="123" spans="1:12" s="67" customFormat="1" ht="12.75" x14ac:dyDescent="0.2">
      <c r="A123" s="401">
        <f t="shared" si="7"/>
        <v>102</v>
      </c>
      <c r="B123" s="425" t="s">
        <v>152</v>
      </c>
      <c r="C123" s="426" t="s">
        <v>47</v>
      </c>
      <c r="D123" s="427">
        <v>42741</v>
      </c>
      <c r="E123" s="428">
        <v>45750</v>
      </c>
      <c r="F123" s="403">
        <v>0.22800000000000001</v>
      </c>
      <c r="G123" s="325">
        <v>12.287000000000001</v>
      </c>
      <c r="H123" s="429">
        <v>14.012</v>
      </c>
      <c r="I123" s="429">
        <v>14.032999999999999</v>
      </c>
    </row>
    <row r="124" spans="1:12" s="67" customFormat="1" ht="12.75" x14ac:dyDescent="0.2">
      <c r="A124" s="401">
        <f t="shared" si="7"/>
        <v>103</v>
      </c>
      <c r="B124" s="430" t="s">
        <v>153</v>
      </c>
      <c r="C124" s="431" t="s">
        <v>24</v>
      </c>
      <c r="D124" s="432">
        <v>43087</v>
      </c>
      <c r="E124" s="433">
        <v>45712</v>
      </c>
      <c r="F124" s="434">
        <v>4.6559999999999997</v>
      </c>
      <c r="G124" s="325">
        <v>105.749</v>
      </c>
      <c r="H124" s="325">
        <v>117.246</v>
      </c>
      <c r="I124" s="325">
        <v>117.804</v>
      </c>
    </row>
    <row r="125" spans="1:12" s="67" customFormat="1" ht="13.5" thickBot="1" x14ac:dyDescent="0.25">
      <c r="A125" s="435">
        <f t="shared" si="7"/>
        <v>104</v>
      </c>
      <c r="B125" s="436" t="s">
        <v>154</v>
      </c>
      <c r="C125" s="437" t="s">
        <v>9</v>
      </c>
      <c r="D125" s="311">
        <v>39097</v>
      </c>
      <c r="E125" s="287">
        <v>45803</v>
      </c>
      <c r="F125" s="396">
        <v>1.5</v>
      </c>
      <c r="G125" s="438">
        <v>84.284000000000006</v>
      </c>
      <c r="H125" s="439">
        <v>94.808999999999997</v>
      </c>
      <c r="I125" s="439">
        <v>95.03</v>
      </c>
    </row>
    <row r="126" spans="1:12" s="67" customFormat="1" thickTop="1" thickBot="1" x14ac:dyDescent="0.25">
      <c r="A126" s="275" t="s">
        <v>80</v>
      </c>
      <c r="B126" s="276"/>
      <c r="C126" s="276"/>
      <c r="D126" s="276"/>
      <c r="E126" s="276"/>
      <c r="F126" s="399"/>
      <c r="G126" s="399"/>
      <c r="H126" s="399"/>
      <c r="I126" s="400"/>
    </row>
    <row r="127" spans="1:12" s="67" customFormat="1" ht="13.5" thickTop="1" x14ac:dyDescent="0.2">
      <c r="A127" s="440">
        <f>+A125+1</f>
        <v>105</v>
      </c>
      <c r="B127" s="441" t="s">
        <v>155</v>
      </c>
      <c r="C127" s="442" t="s">
        <v>22</v>
      </c>
      <c r="D127" s="443">
        <v>40630</v>
      </c>
      <c r="E127" s="288">
        <v>45792</v>
      </c>
      <c r="F127" s="403">
        <v>2.8679999999999999</v>
      </c>
      <c r="G127" s="444">
        <v>97.168000000000006</v>
      </c>
      <c r="H127" s="444">
        <v>111.971</v>
      </c>
      <c r="I127" s="444">
        <v>113.253</v>
      </c>
    </row>
    <row r="128" spans="1:12" s="67" customFormat="1" ht="12.75" x14ac:dyDescent="0.2">
      <c r="A128" s="401">
        <f t="shared" ref="A128:A148" si="8">A127+1</f>
        <v>106</v>
      </c>
      <c r="B128" s="445" t="s">
        <v>156</v>
      </c>
      <c r="C128" s="446" t="s">
        <v>157</v>
      </c>
      <c r="D128" s="447">
        <v>40543</v>
      </c>
      <c r="E128" s="282">
        <v>45807</v>
      </c>
      <c r="F128" s="403">
        <v>2.899</v>
      </c>
      <c r="G128" s="385">
        <v>128.126</v>
      </c>
      <c r="H128" s="385">
        <v>133.286</v>
      </c>
      <c r="I128" s="385">
        <v>133.38399999999999</v>
      </c>
    </row>
    <row r="129" spans="1:9" s="67" customFormat="1" ht="12.75" x14ac:dyDescent="0.2">
      <c r="A129" s="401">
        <f t="shared" si="8"/>
        <v>107</v>
      </c>
      <c r="B129" s="448" t="s">
        <v>158</v>
      </c>
      <c r="C129" s="449" t="s">
        <v>157</v>
      </c>
      <c r="D129" s="450">
        <v>40543</v>
      </c>
      <c r="E129" s="451">
        <v>44708</v>
      </c>
      <c r="F129" s="452">
        <v>0.96299999999999997</v>
      </c>
      <c r="G129" s="385">
        <v>161.94900000000001</v>
      </c>
      <c r="H129" s="385">
        <v>181.22300000000001</v>
      </c>
      <c r="I129" s="385">
        <v>181.363</v>
      </c>
    </row>
    <row r="130" spans="1:9" s="67" customFormat="1" ht="12.75" x14ac:dyDescent="0.2">
      <c r="A130" s="401">
        <f t="shared" si="8"/>
        <v>108</v>
      </c>
      <c r="B130" s="453" t="s">
        <v>159</v>
      </c>
      <c r="C130" s="454" t="s">
        <v>45</v>
      </c>
      <c r="D130" s="450">
        <v>39745</v>
      </c>
      <c r="E130" s="455">
        <v>45806</v>
      </c>
      <c r="F130" s="403">
        <v>7.55</v>
      </c>
      <c r="G130" s="37">
        <v>164.06100000000001</v>
      </c>
      <c r="H130" s="325">
        <v>171.309</v>
      </c>
      <c r="I130" s="325">
        <v>171.57499999999999</v>
      </c>
    </row>
    <row r="131" spans="1:9" s="67" customFormat="1" ht="12.75" x14ac:dyDescent="0.2">
      <c r="A131" s="401">
        <f t="shared" si="8"/>
        <v>109</v>
      </c>
      <c r="B131" s="456" t="s">
        <v>160</v>
      </c>
      <c r="C131" s="457" t="s">
        <v>18</v>
      </c>
      <c r="D131" s="458">
        <v>38671</v>
      </c>
      <c r="E131" s="459">
        <v>45803</v>
      </c>
      <c r="F131" s="403">
        <v>4.407</v>
      </c>
      <c r="G131" s="37">
        <v>220.30799999999999</v>
      </c>
      <c r="H131" s="37">
        <v>230.797</v>
      </c>
      <c r="I131" s="37">
        <v>231.61500000000001</v>
      </c>
    </row>
    <row r="132" spans="1:9" s="67" customFormat="1" ht="12.75" x14ac:dyDescent="0.2">
      <c r="A132" s="401">
        <f t="shared" si="8"/>
        <v>110</v>
      </c>
      <c r="B132" s="456" t="s">
        <v>161</v>
      </c>
      <c r="C132" s="460" t="s">
        <v>18</v>
      </c>
      <c r="D132" s="458">
        <v>38671</v>
      </c>
      <c r="E132" s="461">
        <v>45803</v>
      </c>
      <c r="F132" s="403">
        <v>5.0270000000000001</v>
      </c>
      <c r="G132" s="37">
        <v>202.935</v>
      </c>
      <c r="H132" s="37">
        <v>209.785</v>
      </c>
      <c r="I132" s="37">
        <v>210.554</v>
      </c>
    </row>
    <row r="133" spans="1:9" s="67" customFormat="1" ht="12.75" x14ac:dyDescent="0.2">
      <c r="A133" s="401">
        <f t="shared" si="8"/>
        <v>111</v>
      </c>
      <c r="B133" s="456" t="s">
        <v>162</v>
      </c>
      <c r="C133" s="460" t="s">
        <v>18</v>
      </c>
      <c r="D133" s="458">
        <v>38671</v>
      </c>
      <c r="E133" s="461">
        <v>45803</v>
      </c>
      <c r="F133" s="403">
        <v>6.9089999999999998</v>
      </c>
      <c r="G133" s="37">
        <v>199.12200000000001</v>
      </c>
      <c r="H133" s="37">
        <v>204.55699999999999</v>
      </c>
      <c r="I133" s="37">
        <v>205.07900000000001</v>
      </c>
    </row>
    <row r="134" spans="1:9" s="67" customFormat="1" ht="12.75" x14ac:dyDescent="0.2">
      <c r="A134" s="401">
        <f t="shared" si="8"/>
        <v>112</v>
      </c>
      <c r="B134" s="448" t="s">
        <v>163</v>
      </c>
      <c r="C134" s="460" t="s">
        <v>18</v>
      </c>
      <c r="D134" s="458">
        <v>40014</v>
      </c>
      <c r="E134" s="462">
        <v>45803</v>
      </c>
      <c r="F134" s="403">
        <v>0.61399999999999999</v>
      </c>
      <c r="G134" s="325">
        <v>29.858000000000001</v>
      </c>
      <c r="H134" s="37">
        <v>33.722000000000001</v>
      </c>
      <c r="I134" s="37">
        <v>33.914999999999999</v>
      </c>
    </row>
    <row r="135" spans="1:9" s="67" customFormat="1" ht="12.75" x14ac:dyDescent="0.2">
      <c r="A135" s="401">
        <f t="shared" si="8"/>
        <v>113</v>
      </c>
      <c r="B135" s="448" t="s">
        <v>164</v>
      </c>
      <c r="C135" s="460" t="s">
        <v>18</v>
      </c>
      <c r="D135" s="458">
        <v>44942</v>
      </c>
      <c r="E135" s="463">
        <v>45763</v>
      </c>
      <c r="F135" s="464">
        <v>681.18700000000001</v>
      </c>
      <c r="G135" s="325">
        <v>11520.927</v>
      </c>
      <c r="H135" s="325">
        <v>12115.032999999999</v>
      </c>
      <c r="I135" s="325">
        <v>12162.262000000001</v>
      </c>
    </row>
    <row r="136" spans="1:9" s="67" customFormat="1" ht="12.75" x14ac:dyDescent="0.2">
      <c r="A136" s="401">
        <f t="shared" si="8"/>
        <v>114</v>
      </c>
      <c r="B136" s="465" t="s">
        <v>165</v>
      </c>
      <c r="C136" s="426" t="s">
        <v>166</v>
      </c>
      <c r="D136" s="466">
        <v>40240</v>
      </c>
      <c r="E136" s="467">
        <v>43978</v>
      </c>
      <c r="F136" s="468">
        <v>0.58299999999999996</v>
      </c>
      <c r="G136" s="380" t="s">
        <v>143</v>
      </c>
      <c r="H136" s="469" t="s">
        <v>143</v>
      </c>
      <c r="I136" s="469" t="s">
        <v>143</v>
      </c>
    </row>
    <row r="137" spans="1:9" s="67" customFormat="1" ht="12.75" x14ac:dyDescent="0.2">
      <c r="A137" s="401">
        <f t="shared" si="8"/>
        <v>115</v>
      </c>
      <c r="B137" s="470" t="s">
        <v>167</v>
      </c>
      <c r="C137" s="389" t="s">
        <v>22</v>
      </c>
      <c r="D137" s="467">
        <v>42920</v>
      </c>
      <c r="E137" s="471">
        <v>45792</v>
      </c>
      <c r="F137" s="468">
        <v>4.633</v>
      </c>
      <c r="G137" s="325">
        <v>104.44799999999999</v>
      </c>
      <c r="H137" s="325">
        <v>117.569</v>
      </c>
      <c r="I137" s="325">
        <v>118.59</v>
      </c>
    </row>
    <row r="138" spans="1:9" s="67" customFormat="1" ht="12.75" x14ac:dyDescent="0.2">
      <c r="A138" s="401">
        <v>116</v>
      </c>
      <c r="B138" s="470" t="s">
        <v>168</v>
      </c>
      <c r="C138" s="472" t="s">
        <v>9</v>
      </c>
      <c r="D138" s="473">
        <v>43416</v>
      </c>
      <c r="E138" s="282">
        <v>45807</v>
      </c>
      <c r="F138" s="403">
        <v>77.513999999999996</v>
      </c>
      <c r="G138" s="474">
        <v>5640.9279999999999</v>
      </c>
      <c r="H138" s="474">
        <v>6031.4549999999999</v>
      </c>
      <c r="I138" s="474">
        <v>6019.3419999999996</v>
      </c>
    </row>
    <row r="139" spans="1:9" s="67" customFormat="1" ht="12.75" x14ac:dyDescent="0.2">
      <c r="A139" s="401">
        <f t="shared" si="8"/>
        <v>117</v>
      </c>
      <c r="B139" s="187" t="s">
        <v>169</v>
      </c>
      <c r="C139" s="475" t="s">
        <v>33</v>
      </c>
      <c r="D139" s="476">
        <v>43507</v>
      </c>
      <c r="E139" s="477">
        <v>45750</v>
      </c>
      <c r="F139" s="403">
        <v>0.47499999999999998</v>
      </c>
      <c r="G139" s="474">
        <v>11.494999999999999</v>
      </c>
      <c r="H139" s="474">
        <v>12.356</v>
      </c>
      <c r="I139" s="474">
        <v>12.436</v>
      </c>
    </row>
    <row r="140" spans="1:9" s="67" customFormat="1" ht="12.75" x14ac:dyDescent="0.2">
      <c r="A140" s="401">
        <f t="shared" si="8"/>
        <v>118</v>
      </c>
      <c r="B140" s="478" t="s">
        <v>170</v>
      </c>
      <c r="C140" s="479" t="s">
        <v>45</v>
      </c>
      <c r="D140" s="480">
        <v>39748</v>
      </c>
      <c r="E140" s="481">
        <v>45806</v>
      </c>
      <c r="F140" s="482">
        <v>11.714</v>
      </c>
      <c r="G140" s="474">
        <v>181.07300000000001</v>
      </c>
      <c r="H140" s="37">
        <v>185.828</v>
      </c>
      <c r="I140" s="37">
        <v>186.06</v>
      </c>
    </row>
    <row r="141" spans="1:9" s="67" customFormat="1" ht="12.75" x14ac:dyDescent="0.2">
      <c r="A141" s="483">
        <f t="shared" si="8"/>
        <v>119</v>
      </c>
      <c r="B141" s="484" t="s">
        <v>171</v>
      </c>
      <c r="C141" s="485" t="s">
        <v>9</v>
      </c>
      <c r="D141" s="486">
        <v>42506</v>
      </c>
      <c r="E141" s="487">
        <v>45803</v>
      </c>
      <c r="F141" s="488">
        <v>371.673</v>
      </c>
      <c r="G141" s="325">
        <v>12473.115</v>
      </c>
      <c r="H141" s="325">
        <v>13656.543</v>
      </c>
      <c r="I141" s="325">
        <v>13660.295</v>
      </c>
    </row>
    <row r="142" spans="1:9" s="67" customFormat="1" ht="12.75" x14ac:dyDescent="0.2">
      <c r="A142" s="483">
        <f t="shared" si="8"/>
        <v>120</v>
      </c>
      <c r="B142" s="489" t="s">
        <v>172</v>
      </c>
      <c r="C142" s="490" t="s">
        <v>76</v>
      </c>
      <c r="D142" s="491">
        <v>44680</v>
      </c>
      <c r="E142" s="492">
        <v>45798</v>
      </c>
      <c r="F142" s="488">
        <v>450.839</v>
      </c>
      <c r="G142" s="325">
        <v>11297.464</v>
      </c>
      <c r="H142" s="325">
        <v>12048.566000000001</v>
      </c>
      <c r="I142" s="325">
        <v>12166.249</v>
      </c>
    </row>
    <row r="143" spans="1:9" s="67" customFormat="1" ht="12.75" x14ac:dyDescent="0.2">
      <c r="A143" s="483">
        <f t="shared" si="8"/>
        <v>121</v>
      </c>
      <c r="B143" s="493" t="s">
        <v>173</v>
      </c>
      <c r="C143" s="485" t="s">
        <v>67</v>
      </c>
      <c r="D143" s="494">
        <v>44998</v>
      </c>
      <c r="E143" s="495">
        <v>45775</v>
      </c>
      <c r="F143" s="496">
        <v>752.40499999999997</v>
      </c>
      <c r="G143" s="325">
        <v>10843.923000000001</v>
      </c>
      <c r="H143" s="325">
        <v>11053.244000000001</v>
      </c>
      <c r="I143" s="325">
        <v>11061.512000000001</v>
      </c>
    </row>
    <row r="144" spans="1:9" s="67" customFormat="1" ht="12.75" x14ac:dyDescent="0.2">
      <c r="A144" s="483">
        <f t="shared" si="8"/>
        <v>122</v>
      </c>
      <c r="B144" s="497" t="s">
        <v>174</v>
      </c>
      <c r="C144" s="498" t="s">
        <v>18</v>
      </c>
      <c r="D144" s="499">
        <v>45054</v>
      </c>
      <c r="E144" s="495">
        <v>45763</v>
      </c>
      <c r="F144" s="500">
        <v>677.81299999999999</v>
      </c>
      <c r="G144" s="501">
        <v>11344.004999999999</v>
      </c>
      <c r="H144" s="501">
        <v>11983.085999999999</v>
      </c>
      <c r="I144" s="501">
        <v>12029.326999999999</v>
      </c>
    </row>
    <row r="145" spans="1:9" s="67" customFormat="1" ht="12.75" x14ac:dyDescent="0.2">
      <c r="A145" s="483">
        <f t="shared" si="8"/>
        <v>123</v>
      </c>
      <c r="B145" s="502" t="s">
        <v>175</v>
      </c>
      <c r="C145" s="503" t="s">
        <v>67</v>
      </c>
      <c r="D145" s="499">
        <v>45103</v>
      </c>
      <c r="E145" s="495">
        <v>45775</v>
      </c>
      <c r="F145" s="504">
        <v>772.74</v>
      </c>
      <c r="G145" s="325">
        <v>10896.061</v>
      </c>
      <c r="H145" s="325">
        <v>11203.673000000001</v>
      </c>
      <c r="I145" s="325">
        <v>11199.852999999999</v>
      </c>
    </row>
    <row r="146" spans="1:9" s="67" customFormat="1" ht="12.75" x14ac:dyDescent="0.2">
      <c r="A146" s="505">
        <f t="shared" si="8"/>
        <v>124</v>
      </c>
      <c r="B146" s="470" t="s">
        <v>176</v>
      </c>
      <c r="C146" s="506" t="s">
        <v>27</v>
      </c>
      <c r="D146" s="507">
        <v>45334</v>
      </c>
      <c r="E146" s="455">
        <v>45806</v>
      </c>
      <c r="F146" s="504">
        <v>0.47799999999999998</v>
      </c>
      <c r="G146" s="501">
        <v>11.151999999999999</v>
      </c>
      <c r="H146" s="501">
        <v>12.411</v>
      </c>
      <c r="I146" s="501">
        <v>12.468999999999999</v>
      </c>
    </row>
    <row r="147" spans="1:9" s="67" customFormat="1" ht="12.75" x14ac:dyDescent="0.2">
      <c r="A147" s="505">
        <f t="shared" si="8"/>
        <v>125</v>
      </c>
      <c r="B147" s="508" t="s">
        <v>177</v>
      </c>
      <c r="C147" s="509" t="s">
        <v>18</v>
      </c>
      <c r="D147" s="507">
        <v>45425</v>
      </c>
      <c r="E147" s="495">
        <v>45763</v>
      </c>
      <c r="F147" s="500">
        <v>1.113</v>
      </c>
      <c r="G147" s="501">
        <v>111.35899999999999</v>
      </c>
      <c r="H147" s="501">
        <v>122.998</v>
      </c>
      <c r="I147" s="501">
        <v>123.58199999999999</v>
      </c>
    </row>
    <row r="148" spans="1:9" s="67" customFormat="1" ht="13.5" thickBot="1" x14ac:dyDescent="0.25">
      <c r="A148" s="510">
        <f t="shared" si="8"/>
        <v>126</v>
      </c>
      <c r="B148" s="511" t="s">
        <v>178</v>
      </c>
      <c r="C148" s="512" t="s">
        <v>179</v>
      </c>
      <c r="D148" s="513">
        <v>45644</v>
      </c>
      <c r="E148" s="514" t="s">
        <v>79</v>
      </c>
      <c r="F148" s="515" t="s">
        <v>79</v>
      </c>
      <c r="G148" s="397">
        <v>100.084</v>
      </c>
      <c r="H148" s="397">
        <v>108.005</v>
      </c>
      <c r="I148" s="397">
        <v>108.806</v>
      </c>
    </row>
    <row r="149" spans="1:9" s="67" customFormat="1" thickTop="1" thickBot="1" x14ac:dyDescent="0.25">
      <c r="A149" s="275" t="s">
        <v>180</v>
      </c>
      <c r="B149" s="276"/>
      <c r="C149" s="276"/>
      <c r="D149" s="276"/>
      <c r="E149" s="276"/>
      <c r="F149" s="276"/>
      <c r="G149" s="276"/>
      <c r="H149" s="276"/>
      <c r="I149" s="277"/>
    </row>
    <row r="150" spans="1:9" s="67" customFormat="1" ht="14.25" thickTop="1" thickBot="1" x14ac:dyDescent="0.25">
      <c r="A150" s="483">
        <v>127</v>
      </c>
      <c r="B150" s="516" t="s">
        <v>181</v>
      </c>
      <c r="C150" s="360" t="s">
        <v>14</v>
      </c>
      <c r="D150" s="517">
        <v>42024</v>
      </c>
      <c r="E150" s="518">
        <v>45807</v>
      </c>
      <c r="F150" s="500">
        <v>6.0640000000000001</v>
      </c>
      <c r="G150" s="519">
        <v>129.208</v>
      </c>
      <c r="H150" s="519">
        <v>129.95400000000001</v>
      </c>
      <c r="I150" s="519">
        <v>129.90600000000001</v>
      </c>
    </row>
    <row r="151" spans="1:9" s="67" customFormat="1" thickTop="1" thickBot="1" x14ac:dyDescent="0.25">
      <c r="A151" s="275" t="s">
        <v>182</v>
      </c>
      <c r="B151" s="276"/>
      <c r="C151" s="276"/>
      <c r="D151" s="276"/>
      <c r="E151" s="276"/>
      <c r="F151" s="276"/>
      <c r="G151" s="276"/>
      <c r="H151" s="276"/>
      <c r="I151" s="277"/>
    </row>
    <row r="152" spans="1:9" s="67" customFormat="1" ht="14.25" thickTop="1" thickBot="1" x14ac:dyDescent="0.25">
      <c r="A152" s="520">
        <v>128</v>
      </c>
      <c r="B152" s="521" t="s">
        <v>183</v>
      </c>
      <c r="C152" s="522" t="s">
        <v>47</v>
      </c>
      <c r="D152" s="517">
        <v>44929</v>
      </c>
      <c r="E152" s="523">
        <v>45758</v>
      </c>
      <c r="F152" s="524">
        <v>37.984999999999999</v>
      </c>
      <c r="G152" s="519">
        <v>1116.8779999999999</v>
      </c>
      <c r="H152" s="519">
        <v>1219.028</v>
      </c>
      <c r="I152" s="519">
        <v>1230.8689999999999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25" t="s">
        <v>184</v>
      </c>
      <c r="B154" s="187"/>
      <c r="C154" s="187" t="s">
        <v>102</v>
      </c>
      <c r="D154"/>
      <c r="E154"/>
      <c r="F154"/>
      <c r="G154"/>
      <c r="H154"/>
      <c r="I154"/>
    </row>
    <row r="155" spans="1:9" s="67" customFormat="1" x14ac:dyDescent="0.25">
      <c r="A155" s="526"/>
      <c r="B155" s="526"/>
      <c r="C155" s="526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11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2025-07-09T12:02:19Z</dcterms:created>
  <dcterms:modified xsi:type="dcterms:W3CDTF">2025-07-09T12:02:44Z</dcterms:modified>
</cp:coreProperties>
</file>