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9DB2FDE0-58BA-4BBD-A50C-8AD4B8D19A10}" xr6:coauthVersionLast="47" xr6:coauthVersionMax="47" xr10:uidLastSave="{00000000-0000-0000-0000-000000000000}"/>
  <bookViews>
    <workbookView xWindow="-120" yWindow="-120" windowWidth="24240" windowHeight="13140" xr2:uid="{6EF2521D-1CB3-4B52-BA3C-6B5007FDD8D7}"/>
  </bookViews>
  <sheets>
    <sheet name="07-08-2025" sheetId="1" r:id="rId1"/>
  </sheets>
  <definedNames>
    <definedName name="_xlnm._FilterDatabase" localSheetId="0" hidden="1">'07-08-2025'!$A$1:$I$151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8" i="1"/>
  <c r="A7" i="1"/>
</calcChain>
</file>

<file path=xl/sharedStrings.xml><?xml version="1.0" encoding="utf-8"?>
<sst xmlns="http://schemas.openxmlformats.org/spreadsheetml/2006/main" count="300" uniqueCount="184">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</sst>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13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1" applyFont="1" applyBorder="1" applyAlignment="1">
      <alignment vertical="center"/>
    </xf>
    <xf numFmtId="0" fontId="5" fillId="0" borderId="63" xfId="2" applyFont="1" applyBorder="1" applyAlignment="1">
      <alignment vertical="center"/>
    </xf>
    <xf numFmtId="0" fontId="6" fillId="0" borderId="64" xfId="1" applyFont="1" applyBorder="1" applyAlignment="1">
      <alignment vertical="center"/>
    </xf>
    <xf numFmtId="168" fontId="6" fillId="0" borderId="65" xfId="1" applyNumberFormat="1" applyFont="1" applyBorder="1" applyAlignment="1">
      <alignment horizontal="right" vertical="center"/>
    </xf>
    <xf numFmtId="168" fontId="6" fillId="0" borderId="66" xfId="1" applyNumberFormat="1" applyFont="1" applyBorder="1" applyAlignment="1">
      <alignment horizontal="right" vertical="center"/>
    </xf>
    <xf numFmtId="165" fontId="6" fillId="0" borderId="67" xfId="1" applyNumberFormat="1" applyFont="1" applyBorder="1" applyAlignment="1">
      <alignment horizontal="right" vertical="center"/>
    </xf>
    <xf numFmtId="164" fontId="5" fillId="0" borderId="68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5" fillId="0" borderId="71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5" fillId="0" borderId="73" xfId="1" applyFont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6" fillId="0" borderId="75" xfId="1" applyFont="1" applyBorder="1" applyAlignment="1">
      <alignment vertical="center"/>
    </xf>
    <xf numFmtId="167" fontId="6" fillId="0" borderId="76" xfId="1" applyNumberFormat="1" applyFont="1" applyBorder="1" applyAlignment="1">
      <alignment vertical="center"/>
    </xf>
    <xf numFmtId="167" fontId="6" fillId="0" borderId="77" xfId="1" applyNumberFormat="1" applyFont="1" applyBorder="1" applyAlignment="1">
      <alignment vertical="center"/>
    </xf>
    <xf numFmtId="164" fontId="5" fillId="2" borderId="78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6" fillId="0" borderId="80" xfId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7" fontId="6" fillId="0" borderId="82" xfId="1" applyNumberFormat="1" applyFont="1" applyBorder="1" applyAlignment="1">
      <alignment vertical="center"/>
    </xf>
    <xf numFmtId="164" fontId="5" fillId="0" borderId="83" xfId="1" applyNumberFormat="1" applyFont="1" applyBorder="1" applyAlignment="1">
      <alignment horizontal="right" vertical="center"/>
    </xf>
    <xf numFmtId="164" fontId="5" fillId="0" borderId="83" xfId="1" applyNumberFormat="1" applyFont="1" applyBorder="1" applyAlignment="1">
      <alignment vertical="center"/>
    </xf>
    <xf numFmtId="0" fontId="5" fillId="0" borderId="84" xfId="1" applyFont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6" xfId="2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89" xfId="1" applyFont="1" applyBorder="1" applyAlignment="1">
      <alignment vertical="center"/>
    </xf>
    <xf numFmtId="0" fontId="6" fillId="0" borderId="90" xfId="1" applyFont="1" applyBorder="1" applyAlignment="1">
      <alignment vertical="center"/>
    </xf>
    <xf numFmtId="168" fontId="6" fillId="0" borderId="91" xfId="1" applyNumberFormat="1" applyFont="1" applyBorder="1" applyAlignment="1">
      <alignment vertical="center"/>
    </xf>
    <xf numFmtId="168" fontId="6" fillId="0" borderId="92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5" xfId="1" applyFont="1" applyBorder="1" applyAlignment="1">
      <alignment vertical="center"/>
    </xf>
    <xf numFmtId="0" fontId="6" fillId="0" borderId="96" xfId="1" applyFont="1" applyBorder="1" applyAlignment="1">
      <alignment vertical="center"/>
    </xf>
    <xf numFmtId="168" fontId="6" fillId="0" borderId="97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5" fillId="0" borderId="98" xfId="1" applyFont="1" applyBorder="1" applyAlignment="1">
      <alignment vertical="center"/>
    </xf>
    <xf numFmtId="0" fontId="5" fillId="0" borderId="99" xfId="2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168" fontId="6" fillId="0" borderId="101" xfId="1" applyNumberFormat="1" applyFont="1" applyBorder="1" applyAlignment="1">
      <alignment horizontal="right" vertical="center"/>
    </xf>
    <xf numFmtId="168" fontId="6" fillId="0" borderId="102" xfId="1" applyNumberFormat="1" applyFont="1" applyBorder="1" applyAlignment="1">
      <alignment horizontal="right" vertical="center"/>
    </xf>
    <xf numFmtId="165" fontId="6" fillId="0" borderId="103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4" xfId="1" applyFont="1" applyBorder="1" applyAlignment="1">
      <alignment vertical="center"/>
    </xf>
    <xf numFmtId="0" fontId="5" fillId="0" borderId="105" xfId="2" applyFont="1" applyBorder="1" applyAlignment="1">
      <alignment horizontal="left" vertical="center"/>
    </xf>
    <xf numFmtId="0" fontId="6" fillId="0" borderId="105" xfId="1" applyFont="1" applyBorder="1" applyAlignment="1">
      <alignment vertical="center"/>
    </xf>
    <xf numFmtId="167" fontId="6" fillId="0" borderId="106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8" xfId="2" applyFont="1" applyBorder="1" applyAlignment="1">
      <alignment horizontal="left" vertical="center"/>
    </xf>
    <xf numFmtId="0" fontId="6" fillId="0" borderId="109" xfId="1" applyFont="1" applyBorder="1" applyAlignment="1">
      <alignment vertical="center"/>
    </xf>
    <xf numFmtId="167" fontId="6" fillId="0" borderId="110" xfId="1" applyNumberFormat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2" xfId="1" applyNumberFormat="1" applyFont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6" fillId="0" borderId="22" xfId="1" applyNumberFormat="1" applyFont="1" applyBorder="1" applyAlignment="1">
      <alignment vertical="center"/>
    </xf>
    <xf numFmtId="168" fontId="6" fillId="0" borderId="87" xfId="1" applyNumberFormat="1" applyFont="1" applyBorder="1" applyAlignment="1">
      <alignment vertical="center"/>
    </xf>
    <xf numFmtId="0" fontId="5" fillId="0" borderId="114" xfId="2" applyFont="1" applyBorder="1" applyAlignment="1">
      <alignment vertical="center"/>
    </xf>
    <xf numFmtId="168" fontId="6" fillId="0" borderId="96" xfId="1" applyNumberFormat="1" applyFont="1" applyBorder="1" applyAlignment="1">
      <alignment vertical="center"/>
    </xf>
    <xf numFmtId="168" fontId="6" fillId="0" borderId="115" xfId="1" applyNumberFormat="1" applyFont="1" applyBorder="1" applyAlignment="1">
      <alignment vertical="center"/>
    </xf>
    <xf numFmtId="0" fontId="5" fillId="0" borderId="116" xfId="2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8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120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1" xfId="2" applyFont="1" applyBorder="1" applyAlignment="1">
      <alignment vertical="center"/>
    </xf>
    <xf numFmtId="0" fontId="5" fillId="0" borderId="122" xfId="1" applyFont="1" applyBorder="1" applyAlignment="1">
      <alignment vertical="center"/>
    </xf>
    <xf numFmtId="0" fontId="6" fillId="0" borderId="122" xfId="1" applyFont="1" applyBorder="1" applyAlignment="1">
      <alignment vertical="center" wrapText="1"/>
    </xf>
    <xf numFmtId="167" fontId="6" fillId="0" borderId="123" xfId="1" applyNumberFormat="1" applyFont="1" applyBorder="1"/>
    <xf numFmtId="167" fontId="6" fillId="0" borderId="124" xfId="1" applyNumberFormat="1" applyFont="1" applyBorder="1"/>
    <xf numFmtId="0" fontId="5" fillId="0" borderId="125" xfId="2" applyFont="1" applyBorder="1" applyAlignment="1">
      <alignment vertical="center"/>
    </xf>
    <xf numFmtId="0" fontId="5" fillId="0" borderId="126" xfId="1" applyFont="1" applyBorder="1" applyAlignment="1">
      <alignment vertical="center"/>
    </xf>
    <xf numFmtId="167" fontId="6" fillId="0" borderId="127" xfId="1" applyNumberFormat="1" applyFont="1" applyBorder="1"/>
    <xf numFmtId="167" fontId="6" fillId="0" borderId="128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4" fontId="5" fillId="0" borderId="130" xfId="1" applyNumberFormat="1" applyFont="1" applyBorder="1" applyAlignment="1">
      <alignment horizontal="right" vertical="center"/>
    </xf>
    <xf numFmtId="164" fontId="5" fillId="0" borderId="130" xfId="1" applyNumberFormat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167" fontId="6" fillId="0" borderId="133" xfId="1" applyNumberFormat="1" applyFont="1" applyBorder="1"/>
    <xf numFmtId="167" fontId="6" fillId="0" borderId="134" xfId="1" applyNumberFormat="1" applyFont="1" applyBorder="1"/>
    <xf numFmtId="0" fontId="6" fillId="0" borderId="126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36" xfId="1" applyFont="1" applyBorder="1" applyAlignment="1">
      <alignment vertical="center"/>
    </xf>
    <xf numFmtId="167" fontId="6" fillId="0" borderId="127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168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8" fontId="6" fillId="0" borderId="150" xfId="1" applyNumberFormat="1" applyFont="1" applyBorder="1" applyAlignment="1">
      <alignment horizontal="right" vertical="center"/>
    </xf>
    <xf numFmtId="168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8" fontId="6" fillId="0" borderId="136" xfId="1" applyNumberFormat="1" applyFont="1" applyBorder="1" applyAlignment="1">
      <alignment vertical="center"/>
    </xf>
    <xf numFmtId="168" fontId="6" fillId="0" borderId="155" xfId="1" applyNumberFormat="1" applyFont="1" applyBorder="1" applyAlignment="1">
      <alignment vertical="center"/>
    </xf>
    <xf numFmtId="0" fontId="5" fillId="0" borderId="156" xfId="2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Border="1" applyAlignment="1">
      <alignment vertical="center" wrapText="1"/>
    </xf>
    <xf numFmtId="167" fontId="6" fillId="0" borderId="159" xfId="1" applyNumberFormat="1" applyFont="1" applyBorder="1" applyAlignment="1">
      <alignment vertical="center"/>
    </xf>
    <xf numFmtId="167" fontId="6" fillId="0" borderId="16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7" xfId="1" applyFont="1" applyBorder="1" applyAlignment="1">
      <alignment vertical="center"/>
    </xf>
    <xf numFmtId="0" fontId="6" fillId="0" borderId="157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8" fontId="6" fillId="0" borderId="163" xfId="1" applyNumberFormat="1" applyFont="1" applyBorder="1" applyAlignment="1">
      <alignment horizontal="right" vertical="center"/>
    </xf>
    <xf numFmtId="0" fontId="5" fillId="0" borderId="16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63" xfId="1" applyNumberFormat="1" applyFont="1" applyBorder="1" applyAlignment="1">
      <alignment vertical="center"/>
    </xf>
    <xf numFmtId="164" fontId="5" fillId="0" borderId="164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5" xfId="1" applyFont="1" applyBorder="1" applyAlignment="1">
      <alignment vertical="center"/>
    </xf>
    <xf numFmtId="0" fontId="6" fillId="0" borderId="165" xfId="1" applyFont="1" applyBorder="1" applyAlignment="1">
      <alignment vertical="center"/>
    </xf>
    <xf numFmtId="168" fontId="6" fillId="0" borderId="163" xfId="1" applyNumberFormat="1" applyFont="1" applyBorder="1" applyAlignment="1">
      <alignment vertical="center"/>
    </xf>
    <xf numFmtId="168" fontId="6" fillId="0" borderId="160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67" xfId="1" applyFont="1" applyBorder="1" applyAlignment="1">
      <alignment vertical="center"/>
    </xf>
    <xf numFmtId="168" fontId="6" fillId="0" borderId="168" xfId="1" applyNumberFormat="1" applyFont="1" applyBorder="1" applyAlignment="1">
      <alignment vertical="center"/>
    </xf>
    <xf numFmtId="168" fontId="6" fillId="0" borderId="169" xfId="1" applyNumberFormat="1" applyFont="1" applyBorder="1" applyAlignment="1">
      <alignment vertical="center"/>
    </xf>
    <xf numFmtId="0" fontId="5" fillId="0" borderId="170" xfId="1" applyFont="1" applyBorder="1" applyAlignment="1">
      <alignment vertical="center"/>
    </xf>
    <xf numFmtId="0" fontId="6" fillId="0" borderId="160" xfId="1" applyFont="1" applyBorder="1" applyAlignment="1">
      <alignment vertical="center"/>
    </xf>
    <xf numFmtId="168" fontId="6" fillId="0" borderId="159" xfId="1" applyNumberFormat="1" applyFont="1" applyBorder="1" applyAlignment="1">
      <alignment vertical="center"/>
    </xf>
    <xf numFmtId="164" fontId="5" fillId="0" borderId="171" xfId="1" applyNumberFormat="1" applyFont="1" applyBorder="1" applyAlignment="1">
      <alignment horizontal="right" vertical="center"/>
    </xf>
    <xf numFmtId="0" fontId="5" fillId="0" borderId="99" xfId="1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8" fontId="6" fillId="0" borderId="172" xfId="1" applyNumberFormat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0" fontId="6" fillId="0" borderId="173" xfId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0" fontId="5" fillId="0" borderId="175" xfId="2" applyFont="1" applyBorder="1" applyAlignment="1">
      <alignment vertical="center"/>
    </xf>
    <xf numFmtId="0" fontId="5" fillId="0" borderId="105" xfId="2" applyFont="1" applyBorder="1" applyAlignment="1">
      <alignment vertical="center"/>
    </xf>
    <xf numFmtId="168" fontId="6" fillId="0" borderId="105" xfId="1" applyNumberFormat="1" applyFont="1" applyBorder="1" applyAlignment="1">
      <alignment horizontal="right" vertical="center"/>
    </xf>
    <xf numFmtId="168" fontId="6" fillId="0" borderId="106" xfId="1" applyNumberFormat="1" applyFont="1" applyBorder="1" applyAlignment="1">
      <alignment horizontal="right" vertical="center"/>
    </xf>
    <xf numFmtId="165" fontId="6" fillId="0" borderId="107" xfId="1" applyNumberFormat="1" applyFont="1" applyBorder="1" applyAlignment="1">
      <alignment horizontal="right" vertical="center"/>
    </xf>
    <xf numFmtId="164" fontId="5" fillId="0" borderId="176" xfId="1" applyNumberFormat="1" applyFont="1" applyBorder="1" applyAlignment="1">
      <alignment horizontal="right" vertical="center"/>
    </xf>
    <xf numFmtId="0" fontId="5" fillId="0" borderId="177" xfId="2" applyFont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Border="1" applyAlignment="1">
      <alignment horizontal="left" vertical="center" wrapText="1"/>
    </xf>
    <xf numFmtId="167" fontId="6" fillId="0" borderId="178" xfId="1" applyNumberFormat="1" applyFont="1" applyBorder="1" applyAlignment="1">
      <alignment vertical="center"/>
    </xf>
    <xf numFmtId="167" fontId="6" fillId="0" borderId="123" xfId="1" applyNumberFormat="1" applyFont="1" applyBorder="1" applyAlignment="1">
      <alignment vertical="center"/>
    </xf>
    <xf numFmtId="164" fontId="5" fillId="0" borderId="179" xfId="3" applyNumberFormat="1" applyFont="1" applyBorder="1" applyAlignment="1">
      <alignment horizontal="right" vertical="center"/>
    </xf>
    <xf numFmtId="164" fontId="5" fillId="0" borderId="180" xfId="1" applyNumberFormat="1" applyFont="1" applyBorder="1" applyAlignment="1">
      <alignment horizontal="right" vertical="center"/>
    </xf>
    <xf numFmtId="0" fontId="5" fillId="0" borderId="181" xfId="1" applyFont="1" applyBorder="1" applyAlignment="1">
      <alignment horizontal="center" vertical="center" wrapText="1"/>
    </xf>
    <xf numFmtId="0" fontId="5" fillId="0" borderId="182" xfId="1" applyFont="1" applyBorder="1" applyAlignment="1">
      <alignment horizontal="center" vertical="center" wrapText="1"/>
    </xf>
    <xf numFmtId="0" fontId="5" fillId="0" borderId="183" xfId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0" fontId="5" fillId="0" borderId="185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92" xfId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194" xfId="1" applyNumberFormat="1" applyFont="1" applyBorder="1" applyAlignment="1">
      <alignment horizontal="center" vertical="center" wrapText="1"/>
    </xf>
    <xf numFmtId="164" fontId="5" fillId="0" borderId="195" xfId="1" applyNumberFormat="1" applyFont="1" applyBorder="1" applyAlignment="1">
      <alignment horizontal="center" vertical="center" wrapText="1"/>
    </xf>
    <xf numFmtId="0" fontId="5" fillId="0" borderId="175" xfId="1" applyFont="1" applyBorder="1" applyAlignment="1">
      <alignment horizontal="center" vertical="center" wrapText="1"/>
    </xf>
    <xf numFmtId="0" fontId="5" fillId="0" borderId="196" xfId="1" applyFont="1" applyBorder="1" applyAlignment="1">
      <alignment horizontal="center" vertical="center" wrapText="1"/>
    </xf>
    <xf numFmtId="0" fontId="5" fillId="0" borderId="197" xfId="1" applyFont="1" applyBorder="1" applyAlignment="1">
      <alignment horizontal="center" vertical="center" wrapText="1"/>
    </xf>
    <xf numFmtId="15" fontId="5" fillId="0" borderId="198" xfId="1" applyNumberFormat="1" applyFont="1" applyBorder="1" applyAlignment="1">
      <alignment horizontal="center" vertical="center" wrapText="1"/>
    </xf>
    <xf numFmtId="0" fontId="5" fillId="0" borderId="199" xfId="1" applyFont="1" applyBorder="1" applyAlignment="1">
      <alignment horizontal="center" vertical="center" wrapText="1"/>
    </xf>
    <xf numFmtId="0" fontId="5" fillId="0" borderId="198" xfId="1" applyFont="1" applyBorder="1" applyAlignment="1">
      <alignment horizontal="center" vertical="center" wrapText="1"/>
    </xf>
    <xf numFmtId="164" fontId="5" fillId="0" borderId="200" xfId="1" applyNumberFormat="1" applyFont="1" applyBorder="1" applyAlignment="1">
      <alignment horizontal="center" vertical="center" wrapText="1"/>
    </xf>
    <xf numFmtId="164" fontId="5" fillId="0" borderId="201" xfId="1" applyNumberFormat="1" applyFont="1" applyBorder="1" applyAlignment="1">
      <alignment horizontal="center" vertical="center" wrapText="1"/>
    </xf>
    <xf numFmtId="164" fontId="5" fillId="0" borderId="68" xfId="1" applyNumberFormat="1" applyFont="1" applyBorder="1" applyAlignment="1">
      <alignment horizontal="center" vertical="center" wrapText="1"/>
    </xf>
    <xf numFmtId="0" fontId="7" fillId="3" borderId="202" xfId="1" applyFont="1" applyFill="1" applyBorder="1" applyAlignment="1">
      <alignment horizontal="center" vertical="center"/>
    </xf>
    <xf numFmtId="0" fontId="7" fillId="3" borderId="203" xfId="1" applyFont="1" applyFill="1" applyBorder="1" applyAlignment="1">
      <alignment horizontal="center" vertical="center"/>
    </xf>
    <xf numFmtId="0" fontId="7" fillId="3" borderId="204" xfId="1" applyFont="1" applyFill="1" applyBorder="1" applyAlignment="1">
      <alignment horizontal="center" vertical="center"/>
    </xf>
    <xf numFmtId="0" fontId="8" fillId="0" borderId="202" xfId="1" applyFont="1" applyBorder="1" applyAlignment="1">
      <alignment horizontal="center" vertical="center"/>
    </xf>
    <xf numFmtId="0" fontId="8" fillId="0" borderId="203" xfId="1" applyFont="1" applyBorder="1" applyAlignment="1">
      <alignment horizontal="center" vertical="center"/>
    </xf>
    <xf numFmtId="0" fontId="8" fillId="0" borderId="204" xfId="1" applyFont="1" applyBorder="1" applyAlignment="1">
      <alignment horizontal="center" vertical="center"/>
    </xf>
    <xf numFmtId="1" fontId="5" fillId="0" borderId="71" xfId="1" applyNumberFormat="1" applyFont="1" applyBorder="1" applyAlignment="1">
      <alignment vertical="center"/>
    </xf>
    <xf numFmtId="0" fontId="5" fillId="0" borderId="205" xfId="1" applyFont="1" applyBorder="1" applyAlignment="1">
      <alignment vertical="center"/>
    </xf>
    <xf numFmtId="0" fontId="6" fillId="0" borderId="206" xfId="1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8" fontId="6" fillId="0" borderId="207" xfId="1" applyNumberFormat="1" applyFont="1" applyBorder="1" applyAlignment="1">
      <alignment horizontal="right" vertical="center"/>
    </xf>
    <xf numFmtId="165" fontId="6" fillId="0" borderId="208" xfId="1" applyNumberFormat="1" applyFont="1" applyBorder="1" applyAlignment="1">
      <alignment horizontal="right" vertical="center"/>
    </xf>
    <xf numFmtId="164" fontId="9" fillId="0" borderId="171" xfId="0" applyNumberFormat="1" applyFont="1" applyBorder="1" applyAlignment="1">
      <alignment horizontal="right" vertical="center"/>
    </xf>
    <xf numFmtId="1" fontId="5" fillId="0" borderId="125" xfId="1" applyNumberFormat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0" fontId="6" fillId="0" borderId="207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211" xfId="1" applyNumberFormat="1" applyFont="1" applyBorder="1" applyAlignment="1">
      <alignment horizontal="right" vertical="center"/>
    </xf>
    <xf numFmtId="0" fontId="5" fillId="0" borderId="212" xfId="2" applyFont="1" applyBorder="1" applyAlignment="1">
      <alignment vertical="center"/>
    </xf>
    <xf numFmtId="3" fontId="12" fillId="0" borderId="0" xfId="0" applyNumberFormat="1" applyFont="1" applyAlignment="1">
      <alignment horizontal="right"/>
    </xf>
    <xf numFmtId="0" fontId="5" fillId="0" borderId="212" xfId="1" applyFont="1" applyBorder="1" applyAlignment="1">
      <alignment vertical="center"/>
    </xf>
    <xf numFmtId="165" fontId="6" fillId="0" borderId="167" xfId="1" applyNumberFormat="1" applyFont="1" applyBorder="1" applyAlignment="1">
      <alignment horizontal="right" vertical="center"/>
    </xf>
    <xf numFmtId="168" fontId="6" fillId="0" borderId="213" xfId="1" applyNumberFormat="1" applyFont="1" applyBorder="1" applyAlignment="1">
      <alignment horizontal="right" vertical="center"/>
    </xf>
    <xf numFmtId="164" fontId="5" fillId="2" borderId="130" xfId="1" applyNumberFormat="1" applyFont="1" applyFill="1" applyBorder="1" applyAlignment="1">
      <alignment horizontal="right" vertical="center"/>
    </xf>
    <xf numFmtId="0" fontId="5" fillId="0" borderId="214" xfId="2" applyFont="1" applyBorder="1" applyAlignment="1">
      <alignment vertical="center"/>
    </xf>
    <xf numFmtId="0" fontId="6" fillId="0" borderId="215" xfId="1" applyFont="1" applyBorder="1" applyAlignment="1">
      <alignment vertical="center"/>
    </xf>
    <xf numFmtId="165" fontId="6" fillId="0" borderId="131" xfId="1" applyNumberFormat="1" applyFont="1" applyBorder="1" applyAlignment="1">
      <alignment horizontal="right" vertical="center"/>
    </xf>
    <xf numFmtId="168" fontId="6" fillId="0" borderId="216" xfId="1" applyNumberFormat="1" applyFont="1" applyBorder="1" applyAlignment="1">
      <alignment horizontal="right" vertical="center"/>
    </xf>
    <xf numFmtId="0" fontId="5" fillId="0" borderId="214" xfId="1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168" fontId="6" fillId="0" borderId="218" xfId="1" applyNumberFormat="1" applyFont="1" applyBorder="1" applyAlignment="1">
      <alignment horizontal="right" vertical="center"/>
    </xf>
    <xf numFmtId="164" fontId="5" fillId="0" borderId="219" xfId="1" applyNumberFormat="1" applyFont="1" applyBorder="1" applyAlignment="1">
      <alignment horizontal="right" vertical="center"/>
    </xf>
    <xf numFmtId="164" fontId="5" fillId="0" borderId="220" xfId="1" applyNumberFormat="1" applyFont="1" applyBorder="1" applyAlignment="1">
      <alignment horizontal="right" vertical="center"/>
    </xf>
    <xf numFmtId="1" fontId="5" fillId="0" borderId="221" xfId="1" applyNumberFormat="1" applyFont="1" applyBorder="1" applyAlignment="1">
      <alignment vertical="center"/>
    </xf>
    <xf numFmtId="0" fontId="5" fillId="0" borderId="222" xfId="2" applyFont="1" applyBorder="1" applyAlignment="1">
      <alignment vertical="center"/>
    </xf>
    <xf numFmtId="164" fontId="5" fillId="0" borderId="223" xfId="1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1" applyFont="1" applyBorder="1" applyAlignment="1">
      <alignment vertical="center"/>
    </xf>
    <xf numFmtId="165" fontId="6" fillId="0" borderId="226" xfId="1" applyNumberFormat="1" applyFont="1" applyBorder="1" applyAlignment="1">
      <alignment horizontal="right" vertical="center"/>
    </xf>
    <xf numFmtId="0" fontId="5" fillId="0" borderId="227" xfId="2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164" fontId="5" fillId="0" borderId="219" xfId="1" applyNumberFormat="1" applyFont="1" applyBorder="1" applyAlignment="1">
      <alignment vertical="center"/>
    </xf>
    <xf numFmtId="0" fontId="5" fillId="0" borderId="229" xfId="2" applyFont="1" applyBorder="1" applyAlignment="1">
      <alignment vertical="center"/>
    </xf>
    <xf numFmtId="168" fontId="6" fillId="0" borderId="230" xfId="1" applyNumberFormat="1" applyFont="1" applyBorder="1" applyAlignment="1">
      <alignment horizontal="right" vertical="center"/>
    </xf>
    <xf numFmtId="165" fontId="6" fillId="0" borderId="231" xfId="1" applyNumberFormat="1" applyFont="1" applyBorder="1" applyAlignment="1">
      <alignment horizontal="right" vertical="center"/>
    </xf>
    <xf numFmtId="1" fontId="5" fillId="0" borderId="232" xfId="1" applyNumberFormat="1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100" xfId="1" applyNumberFormat="1" applyFont="1" applyBorder="1" applyAlignment="1">
      <alignment horizontal="right" vertical="center"/>
    </xf>
    <xf numFmtId="1" fontId="5" fillId="0" borderId="235" xfId="1" applyNumberFormat="1" applyFont="1" applyBorder="1" applyAlignment="1">
      <alignment vertical="center"/>
    </xf>
    <xf numFmtId="0" fontId="5" fillId="0" borderId="207" xfId="2" applyFont="1" applyBorder="1" applyAlignment="1">
      <alignment vertical="center"/>
    </xf>
    <xf numFmtId="167" fontId="6" fillId="0" borderId="207" xfId="1" applyNumberFormat="1" applyFont="1" applyBorder="1" applyAlignment="1">
      <alignment horizontal="right" vertical="center"/>
    </xf>
    <xf numFmtId="168" fontId="6" fillId="0" borderId="236" xfId="1" applyNumberFormat="1" applyFont="1" applyBorder="1" applyAlignment="1">
      <alignment horizontal="right" vertical="center"/>
    </xf>
    <xf numFmtId="164" fontId="5" fillId="0" borderId="237" xfId="1" applyNumberFormat="1" applyFont="1" applyBorder="1" applyAlignment="1">
      <alignment horizontal="right" vertical="center"/>
    </xf>
    <xf numFmtId="0" fontId="5" fillId="0" borderId="235" xfId="1" applyFont="1" applyBorder="1" applyAlignment="1">
      <alignment vertical="center"/>
    </xf>
    <xf numFmtId="0" fontId="5" fillId="0" borderId="238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5" fontId="6" fillId="0" borderId="159" xfId="1" applyNumberFormat="1" applyFont="1" applyBorder="1" applyAlignment="1">
      <alignment horizontal="right" vertical="center"/>
    </xf>
    <xf numFmtId="0" fontId="5" fillId="0" borderId="239" xfId="1" applyFont="1" applyBorder="1" applyAlignment="1">
      <alignment vertical="center"/>
    </xf>
    <xf numFmtId="0" fontId="5" fillId="0" borderId="213" xfId="2" applyFont="1" applyBorder="1" applyAlignment="1">
      <alignment vertical="center"/>
    </xf>
    <xf numFmtId="0" fontId="6" fillId="0" borderId="137" xfId="2" applyFont="1" applyBorder="1" applyAlignment="1">
      <alignment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0" borderId="241" xfId="1" applyNumberFormat="1" applyFont="1" applyBorder="1" applyAlignment="1">
      <alignment horizontal="right" vertical="center"/>
    </xf>
    <xf numFmtId="168" fontId="6" fillId="0" borderId="157" xfId="1" applyNumberFormat="1" applyFont="1" applyBorder="1" applyAlignment="1">
      <alignment horizontal="right" vertical="center"/>
    </xf>
    <xf numFmtId="1" fontId="5" fillId="0" borderId="156" xfId="1" applyNumberFormat="1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8" fontId="6" fillId="0" borderId="242" xfId="1" applyNumberFormat="1" applyFont="1" applyBorder="1" applyAlignment="1">
      <alignment horizontal="right" vertical="center"/>
    </xf>
    <xf numFmtId="168" fontId="6" fillId="0" borderId="243" xfId="1" applyNumberFormat="1" applyFont="1" applyBorder="1" applyAlignment="1">
      <alignment horizontal="right" vertical="center"/>
    </xf>
    <xf numFmtId="0" fontId="5" fillId="0" borderId="244" xfId="1" applyFont="1" applyBorder="1" applyAlignment="1">
      <alignment vertical="center"/>
    </xf>
    <xf numFmtId="168" fontId="6" fillId="0" borderId="245" xfId="1" applyNumberFormat="1" applyFont="1" applyBorder="1" applyAlignment="1">
      <alignment horizontal="right" vertical="center"/>
    </xf>
    <xf numFmtId="164" fontId="9" fillId="0" borderId="246" xfId="0" applyNumberFormat="1" applyFont="1" applyBorder="1" applyAlignment="1">
      <alignment horizontal="right" vertical="center"/>
    </xf>
    <xf numFmtId="1" fontId="5" fillId="0" borderId="247" xfId="1" applyNumberFormat="1" applyFont="1" applyBorder="1" applyAlignment="1">
      <alignment vertical="center"/>
    </xf>
    <xf numFmtId="0" fontId="5" fillId="0" borderId="248" xfId="2" applyFont="1" applyBorder="1" applyAlignment="1">
      <alignment vertical="center"/>
    </xf>
    <xf numFmtId="0" fontId="6" fillId="0" borderId="249" xfId="2" applyFont="1" applyBorder="1" applyAlignment="1">
      <alignment vertical="center"/>
    </xf>
    <xf numFmtId="167" fontId="6" fillId="0" borderId="249" xfId="1" applyNumberFormat="1" applyFont="1" applyBorder="1" applyAlignment="1">
      <alignment horizontal="right" vertical="center"/>
    </xf>
    <xf numFmtId="165" fontId="6" fillId="0" borderId="250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5" fillId="0" borderId="251" xfId="1" applyNumberFormat="1" applyFont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242" xfId="2" applyFont="1" applyBorder="1" applyAlignment="1">
      <alignment vertical="center"/>
    </xf>
    <xf numFmtId="167" fontId="6" fillId="0" borderId="242" xfId="1" applyNumberFormat="1" applyFont="1" applyBorder="1" applyAlignment="1">
      <alignment horizontal="right" vertical="center"/>
    </xf>
    <xf numFmtId="168" fontId="6" fillId="0" borderId="252" xfId="1" applyNumberFormat="1" applyFont="1" applyBorder="1" applyAlignment="1">
      <alignment horizontal="right" vertical="center"/>
    </xf>
    <xf numFmtId="165" fontId="9" fillId="0" borderId="253" xfId="0" applyNumberFormat="1" applyFont="1" applyBorder="1"/>
    <xf numFmtId="165" fontId="9" fillId="0" borderId="164" xfId="0" applyNumberFormat="1" applyFont="1" applyBorder="1"/>
    <xf numFmtId="1" fontId="5" fillId="0" borderId="175" xfId="1" applyNumberFormat="1" applyFont="1" applyBorder="1" applyAlignment="1">
      <alignment vertical="center"/>
    </xf>
    <xf numFmtId="0" fontId="5" fillId="0" borderId="254" xfId="2" applyFont="1" applyBorder="1" applyAlignment="1">
      <alignment vertical="center"/>
    </xf>
    <xf numFmtId="0" fontId="6" fillId="0" borderId="100" xfId="2" applyFont="1" applyBorder="1" applyAlignment="1">
      <alignment vertical="center"/>
    </xf>
    <xf numFmtId="167" fontId="6" fillId="0" borderId="100" xfId="1" applyNumberFormat="1" applyFont="1" applyBorder="1" applyAlignment="1">
      <alignment horizontal="right" vertical="center"/>
    </xf>
    <xf numFmtId="168" fontId="6" fillId="0" borderId="100" xfId="1" applyNumberFormat="1" applyFont="1" applyBorder="1" applyAlignment="1">
      <alignment horizontal="center" vertical="center"/>
    </xf>
    <xf numFmtId="0" fontId="6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5" fillId="0" borderId="255" xfId="2" applyFont="1" applyBorder="1" applyAlignment="1">
      <alignment vertical="center"/>
    </xf>
    <xf numFmtId="0" fontId="6" fillId="0" borderId="89" xfId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141" xfId="1" applyNumberFormat="1" applyFont="1" applyBorder="1" applyAlignment="1">
      <alignment horizontal="right" vertical="center"/>
    </xf>
    <xf numFmtId="0" fontId="6" fillId="0" borderId="257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5" fillId="0" borderId="258" xfId="1" applyNumberFormat="1" applyFont="1" applyBorder="1" applyAlignment="1">
      <alignment vertical="center"/>
    </xf>
    <xf numFmtId="0" fontId="5" fillId="0" borderId="259" xfId="2" applyFont="1" applyBorder="1" applyAlignment="1">
      <alignment vertical="center"/>
    </xf>
    <xf numFmtId="0" fontId="6" fillId="0" borderId="260" xfId="2" applyFont="1" applyBorder="1" applyAlignment="1">
      <alignment vertical="center"/>
    </xf>
    <xf numFmtId="168" fontId="6" fillId="0" borderId="260" xfId="1" applyNumberFormat="1" applyFont="1" applyBorder="1" applyAlignment="1">
      <alignment horizontal="right" vertical="center"/>
    </xf>
    <xf numFmtId="168" fontId="6" fillId="0" borderId="261" xfId="1" applyNumberFormat="1" applyFont="1" applyBorder="1" applyAlignment="1">
      <alignment horizontal="right" vertical="center"/>
    </xf>
    <xf numFmtId="164" fontId="5" fillId="0" borderId="253" xfId="1" applyNumberFormat="1" applyFont="1" applyBorder="1" applyAlignment="1">
      <alignment horizontal="right" vertical="center"/>
    </xf>
    <xf numFmtId="168" fontId="6" fillId="0" borderId="262" xfId="1" applyNumberFormat="1" applyFont="1" applyBorder="1" applyAlignment="1">
      <alignment horizontal="right" vertical="center"/>
    </xf>
    <xf numFmtId="164" fontId="5" fillId="2" borderId="253" xfId="1" applyNumberFormat="1" applyFont="1" applyFill="1" applyBorder="1" applyAlignment="1">
      <alignment horizontal="right" vertical="center"/>
    </xf>
    <xf numFmtId="1" fontId="5" fillId="0" borderId="263" xfId="1" applyNumberFormat="1" applyFont="1" applyBorder="1" applyAlignment="1">
      <alignment vertical="center"/>
    </xf>
    <xf numFmtId="0" fontId="5" fillId="0" borderId="264" xfId="2" applyFont="1" applyBorder="1" applyAlignment="1">
      <alignment vertical="center"/>
    </xf>
    <xf numFmtId="0" fontId="6" fillId="0" borderId="265" xfId="2" applyFont="1" applyBorder="1" applyAlignment="1">
      <alignment vertical="center"/>
    </xf>
    <xf numFmtId="168" fontId="6" fillId="0" borderId="265" xfId="1" applyNumberFormat="1" applyFont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0" fontId="6" fillId="0" borderId="260" xfId="1" applyFont="1" applyBorder="1" applyAlignment="1">
      <alignment vertical="center"/>
    </xf>
    <xf numFmtId="164" fontId="5" fillId="2" borderId="195" xfId="1" applyNumberFormat="1" applyFont="1" applyFill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46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0" fontId="8" fillId="0" borderId="175" xfId="1" applyFont="1" applyBorder="1" applyAlignment="1">
      <alignment horizontal="center" vertical="center"/>
    </xf>
    <xf numFmtId="0" fontId="8" fillId="0" borderId="102" xfId="1" applyFont="1" applyBorder="1" applyAlignment="1">
      <alignment horizontal="center" vertical="center"/>
    </xf>
    <xf numFmtId="0" fontId="8" fillId="0" borderId="174" xfId="1" applyFont="1" applyBorder="1" applyAlignment="1">
      <alignment horizontal="center" vertical="center"/>
    </xf>
    <xf numFmtId="1" fontId="5" fillId="0" borderId="271" xfId="2" applyNumberFormat="1" applyFont="1" applyBorder="1" applyAlignment="1">
      <alignment vertical="center"/>
    </xf>
    <xf numFmtId="165" fontId="6" fillId="0" borderId="216" xfId="1" applyNumberFormat="1" applyFont="1" applyBorder="1" applyAlignment="1">
      <alignment horizontal="right" vertical="center"/>
    </xf>
    <xf numFmtId="164" fontId="9" fillId="0" borderId="220" xfId="0" applyNumberFormat="1" applyFont="1" applyBorder="1" applyAlignment="1">
      <alignment horizontal="right" vertical="center"/>
    </xf>
    <xf numFmtId="164" fontId="5" fillId="2" borderId="272" xfId="1" applyNumberFormat="1" applyFont="1" applyFill="1" applyBorder="1" applyAlignment="1">
      <alignment horizontal="right" vertical="center"/>
    </xf>
    <xf numFmtId="0" fontId="5" fillId="0" borderId="273" xfId="2" applyFont="1" applyBorder="1" applyAlignment="1">
      <alignment vertical="center"/>
    </xf>
    <xf numFmtId="0" fontId="6" fillId="0" borderId="273" xfId="1" applyFont="1" applyBorder="1" applyAlignment="1">
      <alignment vertical="center"/>
    </xf>
    <xf numFmtId="168" fontId="6" fillId="0" borderId="273" xfId="1" applyNumberFormat="1" applyFont="1" applyBorder="1" applyAlignment="1">
      <alignment horizontal="right" vertical="center"/>
    </xf>
    <xf numFmtId="164" fontId="9" fillId="0" borderId="253" xfId="0" applyNumberFormat="1" applyFont="1" applyBorder="1" applyAlignment="1">
      <alignment horizontal="right" vertical="center"/>
    </xf>
    <xf numFmtId="0" fontId="5" fillId="0" borderId="273" xfId="1" applyFont="1" applyBorder="1" applyAlignment="1">
      <alignment vertical="center"/>
    </xf>
    <xf numFmtId="0" fontId="6" fillId="0" borderId="273" xfId="2" applyFont="1" applyBorder="1" applyAlignment="1">
      <alignment vertic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07" xfId="1" applyFont="1" applyBorder="1" applyAlignment="1">
      <alignment vertical="center"/>
    </xf>
    <xf numFmtId="165" fontId="6" fillId="0" borderId="274" xfId="1" applyNumberFormat="1" applyFont="1" applyBorder="1" applyAlignment="1">
      <alignment horizontal="right" vertical="center"/>
    </xf>
    <xf numFmtId="0" fontId="6" fillId="0" borderId="275" xfId="1" applyFont="1" applyBorder="1" applyAlignment="1">
      <alignment vertical="center"/>
    </xf>
    <xf numFmtId="164" fontId="5" fillId="0" borderId="253" xfId="1" applyNumberFormat="1" applyFont="1" applyBorder="1" applyAlignment="1">
      <alignment vertical="center"/>
    </xf>
    <xf numFmtId="168" fontId="6" fillId="0" borderId="276" xfId="1" applyNumberFormat="1" applyFont="1" applyBorder="1" applyAlignment="1">
      <alignment horizontal="right" vertical="center"/>
    </xf>
    <xf numFmtId="168" fontId="6" fillId="0" borderId="277" xfId="1" applyNumberFormat="1" applyFont="1" applyBorder="1" applyAlignment="1">
      <alignment horizontal="right" vertical="center"/>
    </xf>
    <xf numFmtId="0" fontId="5" fillId="0" borderId="278" xfId="1" applyFont="1" applyBorder="1" applyAlignment="1">
      <alignment vertical="center"/>
    </xf>
    <xf numFmtId="0" fontId="6" fillId="0" borderId="27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8" fontId="6" fillId="0" borderId="278" xfId="1" applyNumberFormat="1" applyFont="1" applyBorder="1" applyAlignment="1">
      <alignment horizontal="right" vertical="center"/>
    </xf>
    <xf numFmtId="168" fontId="6" fillId="0" borderId="279" xfId="1" applyNumberFormat="1" applyFont="1" applyBorder="1" applyAlignment="1">
      <alignment horizontal="right" vertical="center"/>
    </xf>
    <xf numFmtId="164" fontId="5" fillId="0" borderId="280" xfId="1" applyNumberFormat="1" applyFont="1" applyBorder="1" applyAlignment="1">
      <alignment horizontal="right" vertical="center"/>
    </xf>
    <xf numFmtId="0" fontId="5" fillId="0" borderId="47" xfId="1" applyFont="1" applyBorder="1" applyAlignment="1">
      <alignment vertical="center"/>
    </xf>
    <xf numFmtId="0" fontId="6" fillId="0" borderId="256" xfId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45" xfId="1" applyNumberFormat="1" applyFont="1" applyBorder="1" applyAlignment="1">
      <alignment horizontal="right" vertical="center"/>
    </xf>
    <xf numFmtId="165" fontId="6" fillId="0" borderId="41" xfId="1" applyNumberFormat="1" applyFont="1" applyBorder="1" applyAlignment="1">
      <alignment horizontal="right" vertical="center"/>
    </xf>
    <xf numFmtId="1" fontId="5" fillId="0" borderId="282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3" xfId="1" applyFont="1" applyBorder="1" applyAlignment="1">
      <alignment vertical="center"/>
    </xf>
    <xf numFmtId="165" fontId="6" fillId="0" borderId="283" xfId="1" applyNumberFormat="1" applyFont="1" applyBorder="1" applyAlignment="1">
      <alignment horizontal="right" vertical="center"/>
    </xf>
    <xf numFmtId="164" fontId="5" fillId="0" borderId="284" xfId="1" applyNumberFormat="1" applyFont="1" applyBorder="1" applyAlignment="1">
      <alignment horizontal="right" vertical="center"/>
    </xf>
    <xf numFmtId="164" fontId="5" fillId="0" borderId="285" xfId="1" applyNumberFormat="1" applyFont="1" applyBorder="1" applyAlignment="1">
      <alignment horizontal="right" vertical="center"/>
    </xf>
    <xf numFmtId="0" fontId="8" fillId="0" borderId="286" xfId="1" applyFont="1" applyBorder="1" applyAlignment="1">
      <alignment horizontal="center" vertical="center"/>
    </xf>
    <xf numFmtId="0" fontId="8" fillId="0" borderId="287" xfId="1" applyFont="1" applyBorder="1" applyAlignment="1">
      <alignment horizontal="center" vertical="center"/>
    </xf>
    <xf numFmtId="1" fontId="5" fillId="0" borderId="288" xfId="2" applyNumberFormat="1" applyFont="1" applyBorder="1" applyAlignment="1">
      <alignment vertical="center"/>
    </xf>
    <xf numFmtId="0" fontId="5" fillId="0" borderId="289" xfId="1" applyFont="1" applyBorder="1" applyAlignment="1">
      <alignment vertical="center"/>
    </xf>
    <xf numFmtId="0" fontId="6" fillId="0" borderId="289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 wrapText="1"/>
    </xf>
    <xf numFmtId="1" fontId="5" fillId="0" borderId="291" xfId="2" applyNumberFormat="1" applyFont="1" applyBorder="1" applyAlignment="1">
      <alignment vertical="center"/>
    </xf>
    <xf numFmtId="0" fontId="5" fillId="0" borderId="292" xfId="1" applyFont="1" applyBorder="1" applyAlignment="1">
      <alignment vertical="center"/>
    </xf>
    <xf numFmtId="0" fontId="6" fillId="0" borderId="293" xfId="1" applyFont="1" applyBorder="1" applyAlignment="1">
      <alignment vertical="center"/>
    </xf>
    <xf numFmtId="168" fontId="6" fillId="0" borderId="29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5" fillId="0" borderId="295" xfId="1" applyFont="1" applyBorder="1" applyAlignment="1">
      <alignment vertical="center"/>
    </xf>
    <xf numFmtId="0" fontId="6" fillId="0" borderId="296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7" xfId="1" applyNumberFormat="1" applyFont="1" applyBorder="1" applyAlignment="1">
      <alignment horizontal="right" vertical="center"/>
    </xf>
    <xf numFmtId="165" fontId="6" fillId="0" borderId="298" xfId="1" applyNumberFormat="1" applyFont="1" applyBorder="1" applyAlignment="1">
      <alignment horizontal="right" vertical="center"/>
    </xf>
    <xf numFmtId="0" fontId="5" fillId="0" borderId="293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7" fontId="6" fillId="0" borderId="300" xfId="1" applyNumberFormat="1" applyFont="1" applyBorder="1" applyAlignment="1">
      <alignment vertical="center"/>
    </xf>
    <xf numFmtId="0" fontId="5" fillId="0" borderId="295" xfId="2" applyFont="1" applyBorder="1" applyAlignment="1">
      <alignment vertical="center"/>
    </xf>
    <xf numFmtId="0" fontId="6" fillId="0" borderId="301" xfId="1" applyFont="1" applyBorder="1" applyAlignment="1">
      <alignment vertical="center"/>
    </xf>
    <xf numFmtId="168" fontId="6" fillId="0" borderId="301" xfId="1" applyNumberFormat="1" applyFont="1" applyBorder="1" applyAlignment="1">
      <alignment horizontal="right" vertical="center"/>
    </xf>
    <xf numFmtId="168" fontId="6" fillId="0" borderId="302" xfId="1" applyNumberFormat="1" applyFont="1" applyBorder="1" applyAlignment="1">
      <alignment horizontal="right" vertical="center"/>
    </xf>
    <xf numFmtId="0" fontId="6" fillId="0" borderId="295" xfId="1" applyFont="1" applyBorder="1" applyAlignment="1">
      <alignment vertical="center"/>
    </xf>
    <xf numFmtId="168" fontId="6" fillId="0" borderId="303" xfId="1" applyNumberFormat="1" applyFont="1" applyBorder="1" applyAlignment="1">
      <alignment horizontal="right" vertical="center"/>
    </xf>
    <xf numFmtId="168" fontId="6" fillId="0" borderId="89" xfId="1" applyNumberFormat="1" applyFont="1" applyBorder="1" applyAlignment="1">
      <alignment horizontal="right" vertical="center"/>
    </xf>
    <xf numFmtId="168" fontId="6" fillId="0" borderId="275" xfId="1" applyNumberFormat="1" applyFont="1" applyBorder="1" applyAlignment="1">
      <alignment vertical="center"/>
    </xf>
    <xf numFmtId="0" fontId="6" fillId="0" borderId="304" xfId="1" applyFont="1" applyBorder="1" applyAlignment="1">
      <alignment vertical="center"/>
    </xf>
    <xf numFmtId="0" fontId="5" fillId="0" borderId="305" xfId="1" applyFont="1" applyBorder="1" applyAlignment="1">
      <alignment vertical="center"/>
    </xf>
    <xf numFmtId="168" fontId="6" fillId="0" borderId="306" xfId="1" applyNumberFormat="1" applyFont="1" applyBorder="1" applyAlignment="1">
      <alignment horizontal="right" vertical="center"/>
    </xf>
    <xf numFmtId="0" fontId="6" fillId="0" borderId="304" xfId="1" applyFont="1" applyBorder="1" applyAlignment="1">
      <alignment horizontal="right" vertical="center"/>
    </xf>
    <xf numFmtId="168" fontId="6" fillId="0" borderId="270" xfId="1" applyNumberFormat="1" applyFont="1" applyBorder="1" applyAlignment="1">
      <alignment horizontal="right" vertical="center"/>
    </xf>
    <xf numFmtId="0" fontId="6" fillId="0" borderId="307" xfId="1" applyFont="1" applyBorder="1" applyAlignment="1">
      <alignment vertical="center"/>
    </xf>
    <xf numFmtId="168" fontId="6" fillId="0" borderId="308" xfId="1" applyNumberFormat="1" applyFont="1" applyBorder="1" applyAlignment="1">
      <alignment horizontal="right" vertical="center"/>
    </xf>
    <xf numFmtId="168" fontId="6" fillId="0" borderId="309" xfId="1" applyNumberFormat="1" applyFont="1" applyBorder="1" applyAlignment="1">
      <alignment horizontal="right" vertical="center"/>
    </xf>
    <xf numFmtId="0" fontId="5" fillId="0" borderId="310" xfId="1" applyFont="1" applyBorder="1" applyAlignment="1">
      <alignment vertical="center"/>
    </xf>
    <xf numFmtId="0" fontId="6" fillId="0" borderId="310" xfId="1" applyFont="1" applyBorder="1" applyAlignment="1">
      <alignment vertical="center"/>
    </xf>
    <xf numFmtId="167" fontId="6" fillId="0" borderId="270" xfId="1" applyNumberFormat="1" applyFont="1" applyBorder="1" applyAlignment="1">
      <alignment vertical="center"/>
    </xf>
    <xf numFmtId="168" fontId="6" fillId="0" borderId="311" xfId="1" applyNumberFormat="1" applyFont="1" applyBorder="1" applyAlignment="1">
      <alignment horizontal="right" vertical="center"/>
    </xf>
    <xf numFmtId="165" fontId="6" fillId="0" borderId="97" xfId="1" applyNumberFormat="1" applyFont="1" applyBorder="1" applyAlignment="1">
      <alignment horizontal="right" vertical="center"/>
    </xf>
    <xf numFmtId="168" fontId="6" fillId="0" borderId="293" xfId="1" applyNumberFormat="1" applyFont="1" applyBorder="1" applyAlignment="1">
      <alignment horizontal="right" vertical="center"/>
    </xf>
    <xf numFmtId="165" fontId="6" fillId="0" borderId="312" xfId="1" applyNumberFormat="1" applyFont="1" applyBorder="1" applyAlignment="1">
      <alignment horizontal="right" vertical="center"/>
    </xf>
    <xf numFmtId="164" fontId="5" fillId="0" borderId="313" xfId="1" applyNumberFormat="1" applyFont="1" applyBorder="1" applyAlignment="1">
      <alignment horizontal="right" vertical="center"/>
    </xf>
    <xf numFmtId="0" fontId="5" fillId="0" borderId="314" xfId="1" applyFont="1" applyBorder="1" applyAlignment="1">
      <alignment vertical="center"/>
    </xf>
    <xf numFmtId="0" fontId="6" fillId="0" borderId="314" xfId="1" applyFont="1" applyBorder="1" applyAlignment="1">
      <alignment vertical="center"/>
    </xf>
    <xf numFmtId="167" fontId="6" fillId="0" borderId="314" xfId="1" applyNumberFormat="1" applyFont="1" applyBorder="1" applyAlignment="1">
      <alignment vertical="center"/>
    </xf>
    <xf numFmtId="168" fontId="6" fillId="0" borderId="315" xfId="1" applyNumberFormat="1" applyFont="1" applyBorder="1" applyAlignment="1">
      <alignment horizontal="right" vertical="center"/>
    </xf>
    <xf numFmtId="0" fontId="5" fillId="0" borderId="316" xfId="1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vertical="center"/>
    </xf>
    <xf numFmtId="165" fontId="6" fillId="0" borderId="317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17" xfId="2" applyFont="1" applyBorder="1" applyAlignment="1">
      <alignment vertical="center"/>
    </xf>
    <xf numFmtId="168" fontId="6" fillId="0" borderId="317" xfId="1" applyNumberFormat="1" applyFont="1" applyBorder="1" applyAlignment="1">
      <alignment horizontal="right" vertical="center"/>
    </xf>
    <xf numFmtId="0" fontId="6" fillId="0" borderId="318" xfId="1" applyFont="1" applyBorder="1" applyAlignment="1">
      <alignment horizontal="right" vertical="center"/>
    </xf>
    <xf numFmtId="164" fontId="5" fillId="0" borderId="319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14" xfId="2" applyFont="1" applyBorder="1" applyAlignment="1">
      <alignment vertical="center"/>
    </xf>
    <xf numFmtId="165" fontId="6" fillId="0" borderId="320" xfId="1" applyNumberFormat="1" applyFont="1" applyBorder="1" applyAlignment="1">
      <alignment horizontal="right" vertical="center"/>
    </xf>
    <xf numFmtId="1" fontId="5" fillId="0" borderId="321" xfId="2" applyNumberFormat="1" applyFont="1" applyBorder="1" applyAlignment="1">
      <alignment vertical="center"/>
    </xf>
    <xf numFmtId="0" fontId="5" fillId="0" borderId="322" xfId="1" applyFont="1" applyBorder="1" applyAlignment="1">
      <alignment vertical="center"/>
    </xf>
    <xf numFmtId="0" fontId="6" fillId="0" borderId="322" xfId="2" applyFont="1" applyBorder="1" applyAlignment="1">
      <alignment vertical="center"/>
    </xf>
    <xf numFmtId="168" fontId="6" fillId="0" borderId="323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0" fontId="6" fillId="0" borderId="149" xfId="2" applyFont="1" applyBorder="1" applyAlignment="1">
      <alignment vertical="center"/>
    </xf>
    <xf numFmtId="1" fontId="5" fillId="0" borderId="324" xfId="2" applyNumberFormat="1" applyFont="1" applyBorder="1" applyAlignment="1">
      <alignment vertical="center"/>
    </xf>
    <xf numFmtId="0" fontId="5" fillId="2" borderId="325" xfId="1" applyFont="1" applyFill="1" applyBorder="1" applyAlignment="1">
      <alignment vertical="center"/>
    </xf>
    <xf numFmtId="168" fontId="6" fillId="0" borderId="326" xfId="1" applyNumberFormat="1" applyFont="1" applyBorder="1" applyAlignment="1">
      <alignment horizontal="right" vertical="center"/>
    </xf>
    <xf numFmtId="168" fontId="6" fillId="0" borderId="327" xfId="1" applyNumberFormat="1" applyFont="1" applyBorder="1" applyAlignment="1">
      <alignment horizontal="center" vertical="center"/>
    </xf>
    <xf numFmtId="0" fontId="6" fillId="0" borderId="328" xfId="1" applyFont="1" applyBorder="1" applyAlignment="1">
      <alignment horizontal="center" vertical="center"/>
    </xf>
    <xf numFmtId="0" fontId="5" fillId="0" borderId="100" xfId="1" applyFont="1" applyBorder="1" applyAlignment="1">
      <alignment vertical="center"/>
    </xf>
    <xf numFmtId="168" fontId="6" fillId="0" borderId="329" xfId="1" applyNumberFormat="1" applyFont="1" applyBorder="1" applyAlignment="1">
      <alignment horizontal="right" vertical="center"/>
    </xf>
    <xf numFmtId="164" fontId="5" fillId="0" borderId="330" xfId="1" applyNumberFormat="1" applyFont="1" applyBorder="1" applyAlignment="1">
      <alignment horizontal="right" vertical="center"/>
    </xf>
    <xf numFmtId="1" fontId="5" fillId="0" borderId="331" xfId="2" applyNumberFormat="1" applyFont="1" applyBorder="1" applyAlignment="1">
      <alignment vertical="center"/>
    </xf>
    <xf numFmtId="0" fontId="5" fillId="0" borderId="332" xfId="1" applyFont="1" applyBorder="1" applyAlignment="1">
      <alignment vertical="center"/>
    </xf>
    <xf numFmtId="0" fontId="6" fillId="0" borderId="332" xfId="2" applyFont="1" applyBorder="1" applyAlignment="1">
      <alignment vertical="center"/>
    </xf>
    <xf numFmtId="168" fontId="6" fillId="0" borderId="333" xfId="1" applyNumberFormat="1" applyFont="1" applyBorder="1" applyAlignment="1">
      <alignment vertical="center"/>
    </xf>
    <xf numFmtId="0" fontId="6" fillId="0" borderId="330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F4B2B07B-2ED4-462B-BCB4-7C860E15D049}"/>
    <cellStyle name="Normal_RED-DEC" xfId="3" xr:uid="{380FC2FB-5A2C-4ABB-90D0-0C4091420A76}"/>
    <cellStyle name="Normal_Rendement SICAV" xfId="2" xr:uid="{BF19FED7-7E5E-48E0-93D4-D8F762ED0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39A6-0D65-43D0-8DA9-B52C361836F9}">
  <dimension ref="A1:K491"/>
  <sheetViews>
    <sheetView tabSelected="1" zoomScale="107" zoomScaleNormal="107" workbookViewId="0">
      <selection activeCell="M58" sqref="M58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128.327</v>
      </c>
      <c r="I6" s="30">
        <v>128.34700000000001</v>
      </c>
    </row>
    <row r="7" spans="1:10" x14ac:dyDescent="0.25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179.624</v>
      </c>
      <c r="I7" s="36">
        <v>179.654</v>
      </c>
    </row>
    <row r="8" spans="1:10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148.036</v>
      </c>
      <c r="I8" s="36">
        <v>148.06100000000001</v>
      </c>
    </row>
    <row r="9" spans="1:10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161.631</v>
      </c>
      <c r="I9" s="43">
        <v>161.66</v>
      </c>
    </row>
    <row r="10" spans="1:10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153.07900000000001</v>
      </c>
      <c r="I10" s="43">
        <v>153.10400000000001</v>
      </c>
    </row>
    <row r="11" spans="1:10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159.28399999999999</v>
      </c>
      <c r="I11" s="43">
        <v>159.31200000000001</v>
      </c>
      <c r="J11" s="49"/>
    </row>
    <row r="12" spans="1:10" x14ac:dyDescent="0.25">
      <c r="A12" s="37">
        <f t="shared" si="0"/>
        <v>7</v>
      </c>
      <c r="B12" s="50" t="s">
        <v>19</v>
      </c>
      <c r="C12" s="45" t="s">
        <v>20</v>
      </c>
      <c r="D12" s="46">
        <v>39489</v>
      </c>
      <c r="E12" s="51"/>
      <c r="F12" s="40"/>
      <c r="G12" s="52">
        <v>141.042</v>
      </c>
      <c r="H12" s="52">
        <v>145.54499999999999</v>
      </c>
      <c r="I12" s="52">
        <v>145.565</v>
      </c>
    </row>
    <row r="13" spans="1:10" x14ac:dyDescent="0.25">
      <c r="A13" s="37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3">
        <v>57.433999999999997</v>
      </c>
      <c r="H13" s="43">
        <v>59.616999999999997</v>
      </c>
      <c r="I13" s="43">
        <v>59.627000000000002</v>
      </c>
    </row>
    <row r="14" spans="1:10" x14ac:dyDescent="0.25">
      <c r="A14" s="37">
        <f t="shared" si="0"/>
        <v>9</v>
      </c>
      <c r="B14" s="50" t="s">
        <v>23</v>
      </c>
      <c r="C14" s="45" t="s">
        <v>24</v>
      </c>
      <c r="D14" s="58">
        <v>34599</v>
      </c>
      <c r="E14" s="59"/>
      <c r="F14" s="40"/>
      <c r="G14" s="52">
        <v>42.283000000000001</v>
      </c>
      <c r="H14" s="52">
        <v>44.02</v>
      </c>
      <c r="I14" s="52">
        <v>44.027999999999999</v>
      </c>
    </row>
    <row r="15" spans="1:10" x14ac:dyDescent="0.25">
      <c r="A15" s="37">
        <f t="shared" si="0"/>
        <v>10</v>
      </c>
      <c r="B15" s="60" t="s">
        <v>25</v>
      </c>
      <c r="C15" s="61" t="s">
        <v>24</v>
      </c>
      <c r="D15" s="62">
        <v>40000</v>
      </c>
      <c r="E15" s="47"/>
      <c r="F15" s="40"/>
      <c r="G15" s="52">
        <v>143.75</v>
      </c>
      <c r="H15" s="52">
        <v>149.53700000000001</v>
      </c>
      <c r="I15" s="52">
        <v>149.56399999999999</v>
      </c>
    </row>
    <row r="16" spans="1:10" x14ac:dyDescent="0.25">
      <c r="A16" s="37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0"/>
      <c r="G16" s="43">
        <v>125.992</v>
      </c>
      <c r="H16" s="43">
        <v>131.053</v>
      </c>
      <c r="I16" s="43">
        <v>131.07499999999999</v>
      </c>
    </row>
    <row r="17" spans="1:9" s="67" customFormat="1" ht="12.75" x14ac:dyDescent="0.2">
      <c r="A17" s="37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0"/>
      <c r="G17" s="43">
        <v>125.57599999999999</v>
      </c>
      <c r="H17" s="43">
        <v>130.68600000000001</v>
      </c>
      <c r="I17" s="43">
        <v>130.71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112.703</v>
      </c>
      <c r="I18" s="43">
        <v>112.724</v>
      </c>
    </row>
    <row r="19" spans="1:9" s="67" customFormat="1" ht="12.75" x14ac:dyDescent="0.2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104.69</v>
      </c>
      <c r="I19" s="43">
        <v>104.708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105.66800000000001</v>
      </c>
      <c r="I20" s="81">
        <v>105.687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22.943999999999999</v>
      </c>
      <c r="I22" s="87">
        <v>22.946999999999999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159.34</v>
      </c>
      <c r="I23" s="93">
        <v>159.36500000000001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9">
        <v>152.03</v>
      </c>
      <c r="I24" s="99">
        <v>152.042</v>
      </c>
    </row>
    <row r="25" spans="1:9" s="67" customFormat="1" ht="12.75" x14ac:dyDescent="0.2">
      <c r="A25" s="100">
        <f t="shared" si="1"/>
        <v>19</v>
      </c>
      <c r="B25" s="101" t="s">
        <v>42</v>
      </c>
      <c r="C25" s="102" t="s">
        <v>43</v>
      </c>
      <c r="D25" s="70">
        <v>42195</v>
      </c>
      <c r="E25" s="103"/>
      <c r="F25" s="40"/>
      <c r="G25" s="98">
        <v>14.047000000000001</v>
      </c>
      <c r="H25" s="52">
        <v>14.518000000000001</v>
      </c>
      <c r="I25" s="52">
        <v>14.52</v>
      </c>
    </row>
    <row r="26" spans="1:9" s="67" customFormat="1" ht="12.75" x14ac:dyDescent="0.2">
      <c r="A26" s="100">
        <f t="shared" si="1"/>
        <v>20</v>
      </c>
      <c r="B26" s="104" t="s">
        <v>44</v>
      </c>
      <c r="C26" s="105" t="s">
        <v>45</v>
      </c>
      <c r="D26" s="46">
        <v>39175</v>
      </c>
      <c r="E26" s="106"/>
      <c r="F26" s="107"/>
      <c r="G26" s="98">
        <v>213.11199999999999</v>
      </c>
      <c r="H26" s="98">
        <v>221.58600000000001</v>
      </c>
      <c r="I26" s="98">
        <v>221.625</v>
      </c>
    </row>
    <row r="27" spans="1:9" s="67" customFormat="1" ht="12.75" x14ac:dyDescent="0.2">
      <c r="A27" s="100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8">
        <v>120.22799999999999</v>
      </c>
      <c r="H27" s="98">
        <v>124.367</v>
      </c>
      <c r="I27" s="98">
        <v>124.383</v>
      </c>
    </row>
    <row r="28" spans="1:9" s="67" customFormat="1" ht="12.75" x14ac:dyDescent="0.2">
      <c r="A28" s="100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8">
        <v>125.08799999999999</v>
      </c>
      <c r="H28" s="98">
        <v>129.874</v>
      </c>
      <c r="I28" s="98">
        <v>129.89599999999999</v>
      </c>
    </row>
    <row r="29" spans="1:9" s="67" customFormat="1" ht="12.75" x14ac:dyDescent="0.2">
      <c r="A29" s="100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8">
        <v>17.434999999999999</v>
      </c>
      <c r="H29" s="98">
        <v>18.14</v>
      </c>
      <c r="I29" s="98">
        <v>18.143000000000001</v>
      </c>
    </row>
    <row r="30" spans="1:9" s="67" customFormat="1" ht="12.75" x14ac:dyDescent="0.2">
      <c r="A30" s="100">
        <f t="shared" si="1"/>
        <v>24</v>
      </c>
      <c r="B30" s="38" t="s">
        <v>51</v>
      </c>
      <c r="C30" s="39" t="s">
        <v>35</v>
      </c>
      <c r="D30" s="118">
        <v>45181</v>
      </c>
      <c r="E30" s="119"/>
      <c r="F30" s="40"/>
      <c r="G30" s="120">
        <v>110.791</v>
      </c>
      <c r="H30" s="120">
        <v>115.495</v>
      </c>
      <c r="I30" s="120">
        <v>115.515</v>
      </c>
    </row>
    <row r="31" spans="1:9" s="67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110.66800000000001</v>
      </c>
      <c r="I31" s="120">
        <v>110.687</v>
      </c>
    </row>
    <row r="32" spans="1:9" s="67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7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2.448</v>
      </c>
      <c r="I33" s="120">
        <v>2.4510000000000001</v>
      </c>
    </row>
    <row r="34" spans="1:9" s="67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7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82.042000000000002</v>
      </c>
      <c r="I35" s="141">
        <v>82.028999999999996</v>
      </c>
    </row>
    <row r="36" spans="1:9" s="67" customFormat="1" ht="12.75" x14ac:dyDescent="0.2">
      <c r="A36" s="142">
        <f>+A35+1</f>
        <v>28</v>
      </c>
      <c r="B36" s="50" t="s">
        <v>59</v>
      </c>
      <c r="C36" s="26" t="s">
        <v>9</v>
      </c>
      <c r="D36" s="143">
        <v>34449</v>
      </c>
      <c r="E36" s="144"/>
      <c r="F36" s="40"/>
      <c r="G36" s="36">
        <v>158.30099999999999</v>
      </c>
      <c r="H36" s="36">
        <v>169.21100000000001</v>
      </c>
      <c r="I36" s="36">
        <v>168.964</v>
      </c>
    </row>
    <row r="37" spans="1:9" s="67" customFormat="1" ht="12.75" x14ac:dyDescent="0.2">
      <c r="A37" s="142">
        <f>+A36+1</f>
        <v>29</v>
      </c>
      <c r="B37" s="145" t="s">
        <v>60</v>
      </c>
      <c r="C37" s="26" t="s">
        <v>9</v>
      </c>
      <c r="D37" s="146">
        <v>681</v>
      </c>
      <c r="E37" s="147"/>
      <c r="F37" s="40"/>
      <c r="G37" s="36">
        <v>114.137</v>
      </c>
      <c r="H37" s="36">
        <v>130.202</v>
      </c>
      <c r="I37" s="36">
        <v>129.874</v>
      </c>
    </row>
    <row r="38" spans="1:9" s="67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0"/>
      <c r="G38" s="153">
        <v>131.81299999999999</v>
      </c>
      <c r="H38" s="153">
        <v>136.32599999999999</v>
      </c>
      <c r="I38" s="153">
        <v>136.34800000000001</v>
      </c>
    </row>
    <row r="39" spans="1:9" s="67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7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36">
        <v>167.73599999999999</v>
      </c>
      <c r="H40" s="36">
        <v>184.25200000000001</v>
      </c>
      <c r="I40" s="36">
        <v>183.96899999999999</v>
      </c>
    </row>
    <row r="41" spans="1:9" s="67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7"/>
      <c r="G41" s="36">
        <v>628.03300000000002</v>
      </c>
      <c r="H41" s="36">
        <v>676.19100000000003</v>
      </c>
      <c r="I41" s="36">
        <v>675.625</v>
      </c>
    </row>
    <row r="42" spans="1:9" s="67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36">
        <v>149.42599999999999</v>
      </c>
      <c r="H42" s="36">
        <v>151.625</v>
      </c>
      <c r="I42" s="36">
        <v>152.006</v>
      </c>
    </row>
    <row r="43" spans="1:9" s="67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7">
        <v>207.87700000000001</v>
      </c>
      <c r="I43" s="167">
        <v>208.75299999999999</v>
      </c>
    </row>
    <row r="44" spans="1:9" s="67" customFormat="1" ht="12.75" x14ac:dyDescent="0.2">
      <c r="A44" s="159">
        <f t="shared" si="2"/>
        <v>35</v>
      </c>
      <c r="B44" s="165" t="s">
        <v>69</v>
      </c>
      <c r="C44" s="168" t="s">
        <v>9</v>
      </c>
      <c r="D44" s="161">
        <v>40427</v>
      </c>
      <c r="E44" s="162"/>
      <c r="F44" s="164"/>
      <c r="G44" s="36">
        <v>115.011</v>
      </c>
      <c r="H44" s="36">
        <v>134.06100000000001</v>
      </c>
      <c r="I44" s="36">
        <v>133.773</v>
      </c>
    </row>
    <row r="45" spans="1:9" s="67" customFormat="1" ht="12.75" x14ac:dyDescent="0.2">
      <c r="A45" s="159">
        <f t="shared" si="2"/>
        <v>36</v>
      </c>
      <c r="B45" s="160" t="s">
        <v>70</v>
      </c>
      <c r="C45" s="169" t="s">
        <v>9</v>
      </c>
      <c r="D45" s="170">
        <v>40672</v>
      </c>
      <c r="E45" s="171"/>
      <c r="F45" s="164"/>
      <c r="G45" s="36">
        <v>162.16399999999999</v>
      </c>
      <c r="H45" s="36">
        <v>179.851</v>
      </c>
      <c r="I45" s="36">
        <v>179.63300000000001</v>
      </c>
    </row>
    <row r="46" spans="1:9" s="67" customFormat="1" ht="12.75" x14ac:dyDescent="0.2">
      <c r="A46" s="159">
        <f t="shared" si="2"/>
        <v>37</v>
      </c>
      <c r="B46" s="160" t="s">
        <v>71</v>
      </c>
      <c r="C46" s="172" t="s">
        <v>39</v>
      </c>
      <c r="D46" s="161">
        <v>42003</v>
      </c>
      <c r="E46" s="162"/>
      <c r="F46" s="164"/>
      <c r="G46" s="166">
        <v>191.26300000000001</v>
      </c>
      <c r="H46" s="166">
        <v>211.57</v>
      </c>
      <c r="I46" s="166">
        <v>211.00200000000001</v>
      </c>
    </row>
    <row r="47" spans="1:9" s="67" customFormat="1" ht="12.75" x14ac:dyDescent="0.2">
      <c r="A47" s="159">
        <f t="shared" si="2"/>
        <v>38</v>
      </c>
      <c r="B47" s="173" t="s">
        <v>72</v>
      </c>
      <c r="C47" s="174" t="s">
        <v>39</v>
      </c>
      <c r="D47" s="175">
        <v>42003</v>
      </c>
      <c r="E47" s="171"/>
      <c r="F47" s="164"/>
      <c r="G47" s="166">
        <v>174.69900000000001</v>
      </c>
      <c r="H47" s="36">
        <v>192.876</v>
      </c>
      <c r="I47" s="36">
        <v>192.411</v>
      </c>
    </row>
    <row r="48" spans="1:9" s="67" customFormat="1" ht="12.75" x14ac:dyDescent="0.2">
      <c r="A48" s="159">
        <f t="shared" si="2"/>
        <v>39</v>
      </c>
      <c r="B48" s="176" t="s">
        <v>73</v>
      </c>
      <c r="C48" s="177" t="s">
        <v>9</v>
      </c>
      <c r="D48" s="178">
        <v>39237</v>
      </c>
      <c r="E48" s="179"/>
      <c r="F48" s="107"/>
      <c r="G48" s="166">
        <v>28.699000000000002</v>
      </c>
      <c r="H48" s="166">
        <v>33.634</v>
      </c>
      <c r="I48" s="166">
        <v>33.520000000000003</v>
      </c>
    </row>
    <row r="49" spans="1:9" s="67" customFormat="1" ht="12.75" x14ac:dyDescent="0.2">
      <c r="A49" s="159">
        <f t="shared" si="2"/>
        <v>40</v>
      </c>
      <c r="B49" s="180" t="s">
        <v>74</v>
      </c>
      <c r="C49" s="181" t="s">
        <v>14</v>
      </c>
      <c r="D49" s="182">
        <v>42388</v>
      </c>
      <c r="E49" s="183"/>
      <c r="F49" s="107"/>
      <c r="G49" s="166">
        <v>107.771</v>
      </c>
      <c r="H49" s="166">
        <v>113.735</v>
      </c>
      <c r="I49" s="166">
        <v>113.846</v>
      </c>
    </row>
    <row r="50" spans="1:9" s="67" customFormat="1" ht="12.75" x14ac:dyDescent="0.2">
      <c r="A50" s="159">
        <f t="shared" si="2"/>
        <v>41</v>
      </c>
      <c r="B50" s="184" t="s">
        <v>75</v>
      </c>
      <c r="C50" s="185" t="s">
        <v>76</v>
      </c>
      <c r="D50" s="186">
        <v>44680</v>
      </c>
      <c r="E50" s="187"/>
      <c r="F50" s="188"/>
      <c r="G50" s="166">
        <v>1.1910000000000001</v>
      </c>
      <c r="H50" s="166">
        <v>1.32</v>
      </c>
      <c r="I50" s="166">
        <v>1.3169999999999999</v>
      </c>
    </row>
    <row r="51" spans="1:9" s="67" customFormat="1" ht="12.75" x14ac:dyDescent="0.2">
      <c r="A51" s="159">
        <v>42</v>
      </c>
      <c r="B51" s="189" t="s">
        <v>77</v>
      </c>
      <c r="C51" s="190" t="s">
        <v>76</v>
      </c>
      <c r="D51" s="191">
        <v>44680</v>
      </c>
      <c r="E51" s="192"/>
      <c r="F51" s="188"/>
      <c r="G51" s="166">
        <v>1.236</v>
      </c>
      <c r="H51" s="166">
        <v>1.429</v>
      </c>
      <c r="I51" s="166">
        <v>1.4279999999999999</v>
      </c>
    </row>
    <row r="52" spans="1:9" s="67" customFormat="1" ht="13.5" thickBot="1" x14ac:dyDescent="0.25">
      <c r="A52" s="193">
        <v>43</v>
      </c>
      <c r="B52" s="194" t="s">
        <v>78</v>
      </c>
      <c r="C52" s="195" t="s">
        <v>45</v>
      </c>
      <c r="D52" s="196">
        <v>45743</v>
      </c>
      <c r="E52" s="197"/>
      <c r="F52" s="40"/>
      <c r="G52" s="153" t="s">
        <v>79</v>
      </c>
      <c r="H52" s="166">
        <v>103.295</v>
      </c>
      <c r="I52" s="166">
        <v>103.149</v>
      </c>
    </row>
    <row r="53" spans="1:9" s="67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7" customFormat="1" ht="13.5" thickTop="1" x14ac:dyDescent="0.2">
      <c r="A54" s="198">
        <v>44</v>
      </c>
      <c r="B54" s="199" t="s">
        <v>81</v>
      </c>
      <c r="C54" s="200" t="s">
        <v>64</v>
      </c>
      <c r="D54" s="201">
        <v>38022</v>
      </c>
      <c r="E54" s="202"/>
      <c r="F54" s="203"/>
      <c r="G54" s="30">
        <v>2694.5410000000002</v>
      </c>
      <c r="H54" s="30">
        <v>2875.7840000000001</v>
      </c>
      <c r="I54" s="30">
        <v>2876.5680000000002</v>
      </c>
    </row>
    <row r="55" spans="1:9" s="67" customFormat="1" ht="12.75" x14ac:dyDescent="0.2">
      <c r="A55" s="198">
        <f t="shared" ref="A55:A65" si="3">A54+1</f>
        <v>45</v>
      </c>
      <c r="B55" s="204" t="s">
        <v>82</v>
      </c>
      <c r="C55" s="205" t="s">
        <v>67</v>
      </c>
      <c r="D55" s="201">
        <v>39937</v>
      </c>
      <c r="E55" s="202"/>
      <c r="F55" s="206"/>
      <c r="G55" s="166">
        <v>266.27999999999997</v>
      </c>
      <c r="H55" s="166">
        <v>317.57499999999999</v>
      </c>
      <c r="I55" s="166">
        <v>318.89800000000002</v>
      </c>
    </row>
    <row r="56" spans="1:9" s="67" customFormat="1" ht="12.75" x14ac:dyDescent="0.2">
      <c r="A56" s="198">
        <f t="shared" si="3"/>
        <v>46</v>
      </c>
      <c r="B56" s="199" t="s">
        <v>83</v>
      </c>
      <c r="C56" s="205" t="s">
        <v>56</v>
      </c>
      <c r="D56" s="201">
        <v>38740</v>
      </c>
      <c r="E56" s="202"/>
      <c r="F56" s="206"/>
      <c r="G56" s="207">
        <v>3.5070000000000001</v>
      </c>
      <c r="H56" s="207">
        <v>4</v>
      </c>
      <c r="I56" s="207">
        <v>3.9620000000000002</v>
      </c>
    </row>
    <row r="57" spans="1:9" s="67" customFormat="1" ht="12.75" x14ac:dyDescent="0.2">
      <c r="A57" s="198">
        <f t="shared" si="3"/>
        <v>47</v>
      </c>
      <c r="B57" s="199" t="s">
        <v>84</v>
      </c>
      <c r="C57" s="205" t="s">
        <v>56</v>
      </c>
      <c r="D57" s="201">
        <v>38740</v>
      </c>
      <c r="E57" s="202"/>
      <c r="F57" s="206"/>
      <c r="G57" s="207">
        <v>3.1040000000000001</v>
      </c>
      <c r="H57" s="207">
        <v>3.46</v>
      </c>
      <c r="I57" s="207">
        <v>3.43</v>
      </c>
    </row>
    <row r="58" spans="1:9" s="67" customFormat="1" ht="12.75" x14ac:dyDescent="0.2">
      <c r="A58" s="198">
        <f t="shared" si="3"/>
        <v>48</v>
      </c>
      <c r="B58" s="208" t="s">
        <v>85</v>
      </c>
      <c r="C58" s="209" t="s">
        <v>43</v>
      </c>
      <c r="D58" s="210">
        <v>41984</v>
      </c>
      <c r="E58" s="211"/>
      <c r="F58" s="212"/>
      <c r="G58" s="207">
        <v>50.085999999999999</v>
      </c>
      <c r="H58" s="207">
        <v>58.628999999999998</v>
      </c>
      <c r="I58" s="207">
        <v>57.628</v>
      </c>
    </row>
    <row r="59" spans="1:9" s="67" customFormat="1" ht="12.75" x14ac:dyDescent="0.2">
      <c r="A59" s="198">
        <f t="shared" si="3"/>
        <v>49</v>
      </c>
      <c r="B59" s="204" t="s">
        <v>86</v>
      </c>
      <c r="C59" s="181" t="s">
        <v>22</v>
      </c>
      <c r="D59" s="213">
        <v>42087</v>
      </c>
      <c r="E59" s="202"/>
      <c r="F59" s="206"/>
      <c r="G59" s="214">
        <v>1.51</v>
      </c>
      <c r="H59" s="214">
        <v>1.55</v>
      </c>
      <c r="I59" s="214">
        <v>1.552</v>
      </c>
    </row>
    <row r="60" spans="1:9" s="67" customFormat="1" ht="12.75" x14ac:dyDescent="0.2">
      <c r="A60" s="198">
        <f t="shared" si="3"/>
        <v>50</v>
      </c>
      <c r="B60" s="199" t="s">
        <v>87</v>
      </c>
      <c r="C60" s="181" t="s">
        <v>22</v>
      </c>
      <c r="D60" s="213">
        <v>42087</v>
      </c>
      <c r="E60" s="202"/>
      <c r="F60" s="206"/>
      <c r="G60" s="36">
        <v>1.3440000000000001</v>
      </c>
      <c r="H60" s="36">
        <v>1.5209999999999999</v>
      </c>
      <c r="I60" s="36">
        <v>1.52</v>
      </c>
    </row>
    <row r="61" spans="1:9" s="67" customFormat="1" ht="12.75" x14ac:dyDescent="0.2">
      <c r="A61" s="198">
        <f t="shared" si="3"/>
        <v>51</v>
      </c>
      <c r="B61" s="204" t="s">
        <v>88</v>
      </c>
      <c r="C61" s="181" t="s">
        <v>22</v>
      </c>
      <c r="D61" s="213">
        <v>42087</v>
      </c>
      <c r="E61" s="202"/>
      <c r="F61" s="215"/>
      <c r="G61" s="166">
        <v>1.3660000000000001</v>
      </c>
      <c r="H61" s="166">
        <v>1.5820000000000001</v>
      </c>
      <c r="I61" s="166">
        <v>1.5840000000000001</v>
      </c>
    </row>
    <row r="62" spans="1:9" s="67" customFormat="1" ht="12.75" x14ac:dyDescent="0.2">
      <c r="A62" s="198">
        <f t="shared" si="3"/>
        <v>52</v>
      </c>
      <c r="B62" s="216" t="s">
        <v>89</v>
      </c>
      <c r="C62" s="217" t="s">
        <v>18</v>
      </c>
      <c r="D62" s="218">
        <v>42874</v>
      </c>
      <c r="E62" s="219"/>
      <c r="F62" s="40"/>
      <c r="G62" s="214">
        <v>17.98</v>
      </c>
      <c r="H62" s="214">
        <v>20.361999999999998</v>
      </c>
      <c r="I62" s="214">
        <v>20.181000000000001</v>
      </c>
    </row>
    <row r="63" spans="1:9" s="67" customFormat="1" ht="12.75" x14ac:dyDescent="0.2">
      <c r="A63" s="198">
        <f t="shared" si="3"/>
        <v>53</v>
      </c>
      <c r="B63" s="220" t="s">
        <v>90</v>
      </c>
      <c r="C63" s="221" t="s">
        <v>9</v>
      </c>
      <c r="D63" s="222">
        <v>43045</v>
      </c>
      <c r="E63" s="223"/>
      <c r="F63" s="40"/>
      <c r="G63" s="214">
        <v>13.154</v>
      </c>
      <c r="H63" s="214">
        <v>16.355</v>
      </c>
      <c r="I63" s="214">
        <v>16.251999999999999</v>
      </c>
    </row>
    <row r="64" spans="1:9" s="67" customFormat="1" ht="12.75" x14ac:dyDescent="0.2">
      <c r="A64" s="198">
        <f t="shared" si="3"/>
        <v>54</v>
      </c>
      <c r="B64" s="224" t="s">
        <v>91</v>
      </c>
      <c r="C64" s="225" t="s">
        <v>18</v>
      </c>
      <c r="D64" s="226">
        <v>44368</v>
      </c>
      <c r="E64" s="223"/>
      <c r="F64" s="40"/>
      <c r="G64" s="227">
        <v>18.288</v>
      </c>
      <c r="H64" s="227">
        <v>20.984999999999999</v>
      </c>
      <c r="I64" s="227">
        <v>20.896999999999998</v>
      </c>
    </row>
    <row r="65" spans="1:10" s="67" customFormat="1" ht="13.5" thickBot="1" x14ac:dyDescent="0.25">
      <c r="A65" s="198">
        <f t="shared" si="3"/>
        <v>55</v>
      </c>
      <c r="B65" s="228" t="s">
        <v>92</v>
      </c>
      <c r="C65" s="229" t="s">
        <v>9</v>
      </c>
      <c r="D65" s="230">
        <v>45033</v>
      </c>
      <c r="E65" s="231"/>
      <c r="F65" s="232"/>
      <c r="G65" s="233">
        <v>5750.2730000000001</v>
      </c>
      <c r="H65" s="233">
        <v>6356.8689999999997</v>
      </c>
      <c r="I65" s="233">
        <v>6334.3310000000001</v>
      </c>
    </row>
    <row r="66" spans="1:10" s="67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0" s="67" customFormat="1" ht="14.25" thickTop="1" thickBot="1" x14ac:dyDescent="0.25">
      <c r="A67" s="234">
        <v>56</v>
      </c>
      <c r="B67" s="235" t="s">
        <v>94</v>
      </c>
      <c r="C67" s="131" t="s">
        <v>12</v>
      </c>
      <c r="D67" s="236">
        <v>36626</v>
      </c>
      <c r="E67" s="237"/>
      <c r="F67" s="238"/>
      <c r="G67" s="239">
        <v>105.131</v>
      </c>
      <c r="H67" s="239">
        <v>127.244</v>
      </c>
      <c r="I67" s="239">
        <v>126.98099999999999</v>
      </c>
    </row>
    <row r="68" spans="1:10" s="67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0" s="67" customFormat="1" ht="14.25" thickTop="1" thickBot="1" x14ac:dyDescent="0.25">
      <c r="A69" s="240">
        <v>57</v>
      </c>
      <c r="B69" s="241" t="s">
        <v>96</v>
      </c>
      <c r="C69" s="242" t="s">
        <v>56</v>
      </c>
      <c r="D69" s="243">
        <v>40071</v>
      </c>
      <c r="E69" s="244"/>
      <c r="F69" s="245"/>
      <c r="G69" s="246">
        <v>1.4239999999999999</v>
      </c>
      <c r="H69" s="246">
        <v>1.748</v>
      </c>
      <c r="I69" s="246">
        <v>1.7310000000000001</v>
      </c>
    </row>
    <row r="70" spans="1:10" s="67" customFormat="1" ht="14.25" thickTop="1" thickBot="1" x14ac:dyDescent="0.25">
      <c r="A70" s="247" t="s">
        <v>0</v>
      </c>
      <c r="B70" s="248"/>
      <c r="C70" s="249" t="s">
        <v>1</v>
      </c>
      <c r="D70" s="250" t="s">
        <v>2</v>
      </c>
      <c r="E70" s="251" t="s">
        <v>97</v>
      </c>
      <c r="F70" s="252"/>
      <c r="G70" s="253" t="s">
        <v>3</v>
      </c>
      <c r="H70" s="254" t="s">
        <v>4</v>
      </c>
      <c r="I70" s="255" t="s">
        <v>5</v>
      </c>
    </row>
    <row r="71" spans="1:10" s="67" customFormat="1" ht="12.75" x14ac:dyDescent="0.2">
      <c r="A71" s="256"/>
      <c r="B71" s="257"/>
      <c r="C71" s="258"/>
      <c r="D71" s="259"/>
      <c r="E71" s="260" t="s">
        <v>98</v>
      </c>
      <c r="F71" s="261" t="s">
        <v>99</v>
      </c>
      <c r="G71" s="262"/>
      <c r="H71" s="263"/>
      <c r="I71" s="264"/>
    </row>
    <row r="72" spans="1:10" s="67" customFormat="1" ht="13.5" thickBot="1" x14ac:dyDescent="0.25">
      <c r="A72" s="265"/>
      <c r="B72" s="266"/>
      <c r="C72" s="267"/>
      <c r="D72" s="268"/>
      <c r="E72" s="269"/>
      <c r="F72" s="270"/>
      <c r="G72" s="271"/>
      <c r="H72" s="272"/>
      <c r="I72" s="273"/>
    </row>
    <row r="73" spans="1:10" s="67" customFormat="1" ht="14.25" thickTop="1" thickBot="1" x14ac:dyDescent="0.25">
      <c r="A73" s="274" t="s">
        <v>100</v>
      </c>
      <c r="B73" s="275"/>
      <c r="C73" s="275"/>
      <c r="D73" s="275"/>
      <c r="E73" s="275"/>
      <c r="F73" s="275"/>
      <c r="G73" s="275"/>
      <c r="H73" s="275"/>
      <c r="I73" s="276"/>
    </row>
    <row r="74" spans="1:10" s="67" customFormat="1" thickTop="1" thickBot="1" x14ac:dyDescent="0.25">
      <c r="A74" s="277" t="s">
        <v>101</v>
      </c>
      <c r="B74" s="278"/>
      <c r="C74" s="278"/>
      <c r="D74" s="278"/>
      <c r="E74" s="278"/>
      <c r="F74" s="278"/>
      <c r="G74" s="278"/>
      <c r="H74" s="278"/>
      <c r="I74" s="279"/>
    </row>
    <row r="75" spans="1:10" s="67" customFormat="1" ht="13.5" thickTop="1" x14ac:dyDescent="0.2">
      <c r="A75" s="280">
        <v>58</v>
      </c>
      <c r="B75" s="281" t="s">
        <v>103</v>
      </c>
      <c r="C75" s="282" t="s">
        <v>35</v>
      </c>
      <c r="D75" s="283">
        <v>36831</v>
      </c>
      <c r="E75" s="284">
        <v>45799</v>
      </c>
      <c r="F75" s="285">
        <v>5.07</v>
      </c>
      <c r="G75" s="286">
        <v>114.248</v>
      </c>
      <c r="H75" s="286">
        <v>112.858</v>
      </c>
      <c r="I75" s="286">
        <v>112.875</v>
      </c>
    </row>
    <row r="76" spans="1:10" s="67" customFormat="1" ht="12.75" x14ac:dyDescent="0.2">
      <c r="A76" s="287">
        <f t="shared" ref="A76:A91" si="4">A75+1</f>
        <v>59</v>
      </c>
      <c r="B76" s="288" t="s">
        <v>104</v>
      </c>
      <c r="C76" s="289" t="s">
        <v>22</v>
      </c>
      <c r="D76" s="290">
        <v>101.60599999999999</v>
      </c>
      <c r="E76" s="291">
        <v>45792</v>
      </c>
      <c r="F76" s="285">
        <v>5.6429999999999998</v>
      </c>
      <c r="G76" s="166">
        <v>102.01300000000001</v>
      </c>
      <c r="H76" s="166">
        <v>100.09699999999999</v>
      </c>
      <c r="I76" s="166">
        <v>100.114</v>
      </c>
    </row>
    <row r="77" spans="1:10" s="67" customFormat="1" ht="12.75" x14ac:dyDescent="0.2">
      <c r="A77" s="287">
        <f t="shared" si="4"/>
        <v>60</v>
      </c>
      <c r="B77" s="292" t="s">
        <v>105</v>
      </c>
      <c r="C77" s="217" t="s">
        <v>22</v>
      </c>
      <c r="D77" s="284">
        <v>38847</v>
      </c>
      <c r="E77" s="284">
        <v>45799</v>
      </c>
      <c r="F77" s="285">
        <v>7.4980000000000002</v>
      </c>
      <c r="G77" s="166">
        <v>109.949</v>
      </c>
      <c r="H77" s="166">
        <v>106.762</v>
      </c>
      <c r="I77" s="166">
        <v>106.78100000000001</v>
      </c>
    </row>
    <row r="78" spans="1:10" s="67" customFormat="1" ht="12.75" x14ac:dyDescent="0.2">
      <c r="A78" s="287">
        <f t="shared" si="4"/>
        <v>61</v>
      </c>
      <c r="B78" s="292" t="s">
        <v>106</v>
      </c>
      <c r="C78" s="217" t="s">
        <v>49</v>
      </c>
      <c r="D78" s="284">
        <v>36831</v>
      </c>
      <c r="E78" s="284">
        <v>45796</v>
      </c>
      <c r="F78" s="285">
        <v>6.2409999999999997</v>
      </c>
      <c r="G78" s="166">
        <v>107.369</v>
      </c>
      <c r="H78" s="166">
        <v>104.44199999999999</v>
      </c>
      <c r="I78" s="166">
        <v>104.45699999999999</v>
      </c>
    </row>
    <row r="79" spans="1:10" s="67" customFormat="1" ht="15.75" x14ac:dyDescent="0.25">
      <c r="A79" s="287">
        <f t="shared" si="4"/>
        <v>62</v>
      </c>
      <c r="B79" s="292" t="s">
        <v>107</v>
      </c>
      <c r="C79" s="200" t="s">
        <v>64</v>
      </c>
      <c r="D79" s="284">
        <v>37865</v>
      </c>
      <c r="E79" s="284">
        <v>45804</v>
      </c>
      <c r="F79" s="285">
        <v>5.9619999999999997</v>
      </c>
      <c r="G79" s="166">
        <v>113.029</v>
      </c>
      <c r="H79" s="166">
        <v>110.76600000000001</v>
      </c>
      <c r="I79" s="166">
        <v>110.783</v>
      </c>
      <c r="J79" s="293"/>
    </row>
    <row r="80" spans="1:10" s="67" customFormat="1" ht="12.75" x14ac:dyDescent="0.2">
      <c r="A80" s="287">
        <f t="shared" si="4"/>
        <v>63</v>
      </c>
      <c r="B80" s="294" t="s">
        <v>108</v>
      </c>
      <c r="C80" s="217" t="s">
        <v>45</v>
      </c>
      <c r="D80" s="284">
        <v>35436</v>
      </c>
      <c r="E80" s="291">
        <v>45805</v>
      </c>
      <c r="F80" s="295">
        <v>6.8979999999999997</v>
      </c>
      <c r="G80" s="166">
        <v>108.63500000000001</v>
      </c>
      <c r="H80" s="166">
        <v>105.988</v>
      </c>
      <c r="I80" s="166">
        <v>106.006</v>
      </c>
    </row>
    <row r="81" spans="1:9" s="67" customFormat="1" ht="12.75" x14ac:dyDescent="0.2">
      <c r="A81" s="287">
        <f t="shared" si="4"/>
        <v>64</v>
      </c>
      <c r="B81" s="294" t="s">
        <v>109</v>
      </c>
      <c r="C81" s="221" t="s">
        <v>9</v>
      </c>
      <c r="D81" s="284">
        <v>35464</v>
      </c>
      <c r="E81" s="290">
        <v>45804</v>
      </c>
      <c r="F81" s="295">
        <v>6.81</v>
      </c>
      <c r="G81" s="166">
        <v>105.621</v>
      </c>
      <c r="H81" s="166">
        <v>102.608</v>
      </c>
      <c r="I81" s="166">
        <v>102.625</v>
      </c>
    </row>
    <row r="82" spans="1:9" s="67" customFormat="1" ht="12.75" x14ac:dyDescent="0.2">
      <c r="A82" s="287">
        <f t="shared" si="4"/>
        <v>65</v>
      </c>
      <c r="B82" s="294" t="s">
        <v>110</v>
      </c>
      <c r="C82" s="217" t="s">
        <v>12</v>
      </c>
      <c r="D82" s="284">
        <v>37242</v>
      </c>
      <c r="E82" s="296">
        <v>45807</v>
      </c>
      <c r="F82" s="295">
        <v>6.3360000000000003</v>
      </c>
      <c r="G82" s="166">
        <v>109.9</v>
      </c>
      <c r="H82" s="297">
        <v>107.563</v>
      </c>
      <c r="I82" s="297">
        <v>107.581</v>
      </c>
    </row>
    <row r="83" spans="1:9" s="67" customFormat="1" ht="12.75" x14ac:dyDescent="0.2">
      <c r="A83" s="287">
        <f t="shared" si="4"/>
        <v>66</v>
      </c>
      <c r="B83" s="298" t="s">
        <v>111</v>
      </c>
      <c r="C83" s="299" t="s">
        <v>18</v>
      </c>
      <c r="D83" s="284">
        <v>37396</v>
      </c>
      <c r="E83" s="202">
        <v>45806</v>
      </c>
      <c r="F83" s="300">
        <v>7.3780000000000001</v>
      </c>
      <c r="G83" s="297">
        <v>110.285</v>
      </c>
      <c r="H83" s="297">
        <v>107.075</v>
      </c>
      <c r="I83" s="297">
        <v>107.09399999999999</v>
      </c>
    </row>
    <row r="84" spans="1:9" s="67" customFormat="1" ht="12.75" x14ac:dyDescent="0.2">
      <c r="A84" s="287">
        <f t="shared" si="4"/>
        <v>67</v>
      </c>
      <c r="B84" s="298" t="s">
        <v>112</v>
      </c>
      <c r="C84" s="299" t="s">
        <v>67</v>
      </c>
      <c r="D84" s="301">
        <v>40211</v>
      </c>
      <c r="E84" s="202">
        <v>45806</v>
      </c>
      <c r="F84" s="300">
        <v>6.21</v>
      </c>
      <c r="G84" s="166">
        <v>108.149</v>
      </c>
      <c r="H84" s="166">
        <v>105.274</v>
      </c>
      <c r="I84" s="166">
        <v>105.289</v>
      </c>
    </row>
    <row r="85" spans="1:9" s="67" customFormat="1" ht="12.75" x14ac:dyDescent="0.2">
      <c r="A85" s="287">
        <f t="shared" si="4"/>
        <v>68</v>
      </c>
      <c r="B85" s="302" t="s">
        <v>113</v>
      </c>
      <c r="C85" s="185" t="s">
        <v>33</v>
      </c>
      <c r="D85" s="284">
        <v>33910</v>
      </c>
      <c r="E85" s="284">
        <v>45730</v>
      </c>
      <c r="F85" s="300">
        <v>6.8049999999999997</v>
      </c>
      <c r="G85" s="297">
        <v>108.191</v>
      </c>
      <c r="H85" s="297">
        <v>105.312</v>
      </c>
      <c r="I85" s="297">
        <v>105.33</v>
      </c>
    </row>
    <row r="86" spans="1:9" s="67" customFormat="1" ht="12.75" x14ac:dyDescent="0.2">
      <c r="A86" s="287">
        <f t="shared" si="4"/>
        <v>69</v>
      </c>
      <c r="B86" s="303" t="s">
        <v>114</v>
      </c>
      <c r="C86" s="299" t="s">
        <v>24</v>
      </c>
      <c r="D86" s="304">
        <v>35744</v>
      </c>
      <c r="E86" s="305">
        <v>45807</v>
      </c>
      <c r="F86" s="300">
        <v>7.282</v>
      </c>
      <c r="G86" s="306">
        <v>106.86199999999999</v>
      </c>
      <c r="H86" s="307">
        <v>103.99</v>
      </c>
      <c r="I86" s="307">
        <v>104.009</v>
      </c>
    </row>
    <row r="87" spans="1:9" s="67" customFormat="1" ht="12.75" x14ac:dyDescent="0.2">
      <c r="A87" s="308">
        <f t="shared" si="4"/>
        <v>70</v>
      </c>
      <c r="B87" s="309" t="s">
        <v>115</v>
      </c>
      <c r="C87" s="289" t="s">
        <v>67</v>
      </c>
      <c r="D87" s="284">
        <v>39604</v>
      </c>
      <c r="E87" s="202">
        <v>45806</v>
      </c>
      <c r="F87" s="300">
        <v>5.3070000000000004</v>
      </c>
      <c r="G87" s="306">
        <v>110.373</v>
      </c>
      <c r="H87" s="310">
        <v>108.506</v>
      </c>
      <c r="I87" s="310">
        <v>108.52200000000001</v>
      </c>
    </row>
    <row r="88" spans="1:9" s="67" customFormat="1" ht="12.75" x14ac:dyDescent="0.2">
      <c r="A88" s="311">
        <f t="shared" si="4"/>
        <v>71</v>
      </c>
      <c r="B88" s="312" t="s">
        <v>116</v>
      </c>
      <c r="C88" s="289" t="s">
        <v>14</v>
      </c>
      <c r="D88" s="284">
        <v>35481</v>
      </c>
      <c r="E88" s="284">
        <v>45797</v>
      </c>
      <c r="F88" s="313">
        <v>6.4859999999999998</v>
      </c>
      <c r="G88" s="306">
        <v>106.425</v>
      </c>
      <c r="H88" s="306">
        <v>103.855</v>
      </c>
      <c r="I88" s="306">
        <v>103.873</v>
      </c>
    </row>
    <row r="89" spans="1:9" s="67" customFormat="1" ht="12.75" x14ac:dyDescent="0.2">
      <c r="A89" s="311">
        <f t="shared" si="4"/>
        <v>72</v>
      </c>
      <c r="B89" s="314" t="s">
        <v>117</v>
      </c>
      <c r="C89" s="315" t="s">
        <v>41</v>
      </c>
      <c r="D89" s="316">
        <v>39706</v>
      </c>
      <c r="E89" s="284">
        <v>45441</v>
      </c>
      <c r="F89" s="313">
        <v>4.3129999999999997</v>
      </c>
      <c r="G89" s="306">
        <v>103.32299999999999</v>
      </c>
      <c r="H89" s="317">
        <v>105.599</v>
      </c>
      <c r="I89" s="317">
        <v>105.605</v>
      </c>
    </row>
    <row r="90" spans="1:9" s="67" customFormat="1" ht="12.75" x14ac:dyDescent="0.2">
      <c r="A90" s="311">
        <f t="shared" si="4"/>
        <v>73</v>
      </c>
      <c r="B90" s="318" t="s">
        <v>118</v>
      </c>
      <c r="C90" s="168" t="s">
        <v>9</v>
      </c>
      <c r="D90" s="319">
        <v>38565</v>
      </c>
      <c r="E90" s="319">
        <v>45804</v>
      </c>
      <c r="F90" s="320">
        <v>5.8479999999999999</v>
      </c>
      <c r="G90" s="310">
        <v>110.492</v>
      </c>
      <c r="H90" s="310">
        <v>108.14</v>
      </c>
      <c r="I90" s="310">
        <v>108.155</v>
      </c>
    </row>
    <row r="91" spans="1:9" s="67" customFormat="1" ht="13.5" thickBot="1" x14ac:dyDescent="0.25">
      <c r="A91" s="321">
        <f t="shared" si="4"/>
        <v>74</v>
      </c>
      <c r="B91" s="228" t="s">
        <v>119</v>
      </c>
      <c r="C91" s="322" t="s">
        <v>12</v>
      </c>
      <c r="D91" s="323">
        <v>34288</v>
      </c>
      <c r="E91" s="324">
        <v>45770</v>
      </c>
      <c r="F91" s="320">
        <v>6.4820000000000002</v>
      </c>
      <c r="G91" s="36">
        <v>105.97</v>
      </c>
      <c r="H91" s="36">
        <v>103.319</v>
      </c>
      <c r="I91" s="36">
        <v>103.336</v>
      </c>
    </row>
    <row r="92" spans="1:9" s="67" customFormat="1" thickTop="1" thickBot="1" x14ac:dyDescent="0.25">
      <c r="A92" s="277" t="s">
        <v>36</v>
      </c>
      <c r="B92" s="278"/>
      <c r="C92" s="278"/>
      <c r="D92" s="278"/>
      <c r="E92" s="278"/>
      <c r="F92" s="278"/>
      <c r="G92" s="278"/>
      <c r="H92" s="278"/>
      <c r="I92" s="279"/>
    </row>
    <row r="93" spans="1:9" s="67" customFormat="1" ht="13.5" thickTop="1" x14ac:dyDescent="0.2">
      <c r="A93" s="325">
        <f>+A91+1</f>
        <v>75</v>
      </c>
      <c r="B93" s="326" t="s">
        <v>120</v>
      </c>
      <c r="C93" s="200" t="s">
        <v>64</v>
      </c>
      <c r="D93" s="327">
        <v>39762</v>
      </c>
      <c r="E93" s="328">
        <v>45792</v>
      </c>
      <c r="F93" s="320">
        <v>5.6619999999999999</v>
      </c>
      <c r="G93" s="329">
        <v>115.67</v>
      </c>
      <c r="H93" s="329">
        <v>114.524</v>
      </c>
      <c r="I93" s="329">
        <v>114.542</v>
      </c>
    </row>
    <row r="94" spans="1:9" s="67" customFormat="1" ht="12.75" x14ac:dyDescent="0.2">
      <c r="A94" s="330">
        <f t="shared" ref="A94:A99" si="5">A93+1</f>
        <v>76</v>
      </c>
      <c r="B94" s="331" t="s">
        <v>121</v>
      </c>
      <c r="C94" s="332" t="s">
        <v>122</v>
      </c>
      <c r="D94" s="333">
        <v>40543</v>
      </c>
      <c r="E94" s="319">
        <v>45807</v>
      </c>
      <c r="F94" s="334">
        <v>6.4560000000000004</v>
      </c>
      <c r="G94" s="329">
        <v>107.952</v>
      </c>
      <c r="H94" s="329">
        <v>106.224</v>
      </c>
      <c r="I94" s="329">
        <v>106.242</v>
      </c>
    </row>
    <row r="95" spans="1:9" s="67" customFormat="1" ht="12.75" x14ac:dyDescent="0.2">
      <c r="A95" s="335">
        <f t="shared" si="5"/>
        <v>77</v>
      </c>
      <c r="B95" s="336" t="s">
        <v>123</v>
      </c>
      <c r="C95" s="337" t="s">
        <v>14</v>
      </c>
      <c r="D95" s="210">
        <v>42024</v>
      </c>
      <c r="E95" s="338">
        <v>45807</v>
      </c>
      <c r="F95" s="334">
        <v>5.64</v>
      </c>
      <c r="G95" s="339">
        <v>112.925</v>
      </c>
      <c r="H95" s="339">
        <v>110.53</v>
      </c>
      <c r="I95" s="339">
        <v>110.54900000000001</v>
      </c>
    </row>
    <row r="96" spans="1:9" s="67" customFormat="1" ht="12.75" x14ac:dyDescent="0.2">
      <c r="A96" s="335">
        <f t="shared" si="5"/>
        <v>78</v>
      </c>
      <c r="B96" s="281" t="s">
        <v>124</v>
      </c>
      <c r="C96" s="282" t="s">
        <v>47</v>
      </c>
      <c r="D96" s="283">
        <v>44998</v>
      </c>
      <c r="E96" s="340">
        <v>45742</v>
      </c>
      <c r="F96" s="334">
        <v>6.9160000000000004</v>
      </c>
      <c r="G96" s="339">
        <v>108.59</v>
      </c>
      <c r="H96" s="339">
        <v>106.149</v>
      </c>
      <c r="I96" s="339">
        <v>106.16800000000001</v>
      </c>
    </row>
    <row r="97" spans="1:9" s="67" customFormat="1" ht="12.75" x14ac:dyDescent="0.2">
      <c r="A97" s="341">
        <f t="shared" si="5"/>
        <v>79</v>
      </c>
      <c r="B97" s="224" t="s">
        <v>125</v>
      </c>
      <c r="C97" s="342" t="s">
        <v>76</v>
      </c>
      <c r="D97" s="343">
        <v>45169</v>
      </c>
      <c r="E97" s="344">
        <v>45798</v>
      </c>
      <c r="F97" s="334">
        <v>79.600999999999999</v>
      </c>
      <c r="G97" s="36">
        <v>1083.461</v>
      </c>
      <c r="H97" s="36">
        <v>1042.7370000000001</v>
      </c>
      <c r="I97" s="36">
        <v>1042.9259999999999</v>
      </c>
    </row>
    <row r="98" spans="1:9" s="67" customFormat="1" ht="12.75" x14ac:dyDescent="0.2">
      <c r="A98" s="335">
        <f t="shared" si="5"/>
        <v>80</v>
      </c>
      <c r="B98" s="345" t="s">
        <v>126</v>
      </c>
      <c r="C98" s="282" t="s">
        <v>47</v>
      </c>
      <c r="D98" s="283">
        <v>45320</v>
      </c>
      <c r="E98" s="344">
        <v>45798</v>
      </c>
      <c r="F98" s="334">
        <v>684.03499999999997</v>
      </c>
      <c r="G98" s="339">
        <v>10779.263000000001</v>
      </c>
      <c r="H98" s="339">
        <v>10536.941000000001</v>
      </c>
      <c r="I98" s="339">
        <v>10538.8</v>
      </c>
    </row>
    <row r="99" spans="1:9" s="67" customFormat="1" ht="13.5" thickBot="1" x14ac:dyDescent="0.25">
      <c r="A99" s="75">
        <f t="shared" si="5"/>
        <v>81</v>
      </c>
      <c r="B99" s="122" t="s">
        <v>127</v>
      </c>
      <c r="C99" s="123" t="s">
        <v>53</v>
      </c>
      <c r="D99" s="124">
        <v>45407</v>
      </c>
      <c r="E99" s="346">
        <v>45792</v>
      </c>
      <c r="F99" s="334">
        <v>5.99</v>
      </c>
      <c r="G99" s="347">
        <v>105.974</v>
      </c>
      <c r="H99" s="347">
        <v>104.629</v>
      </c>
      <c r="I99" s="347">
        <v>104.64700000000001</v>
      </c>
    </row>
    <row r="100" spans="1:9" s="67" customFormat="1" thickTop="1" thickBot="1" x14ac:dyDescent="0.25">
      <c r="A100" s="277" t="s">
        <v>128</v>
      </c>
      <c r="B100" s="278"/>
      <c r="C100" s="278"/>
      <c r="D100" s="278"/>
      <c r="E100" s="278"/>
      <c r="F100" s="278"/>
      <c r="G100" s="278"/>
      <c r="H100" s="278"/>
      <c r="I100" s="279"/>
    </row>
    <row r="101" spans="1:9" s="67" customFormat="1" ht="13.5" thickTop="1" x14ac:dyDescent="0.2">
      <c r="A101" s="348">
        <f>+A99+1</f>
        <v>82</v>
      </c>
      <c r="B101" s="349" t="s">
        <v>129</v>
      </c>
      <c r="C101" s="350" t="s">
        <v>122</v>
      </c>
      <c r="D101" s="351">
        <v>43350</v>
      </c>
      <c r="E101" s="338">
        <v>45807</v>
      </c>
      <c r="F101" s="352">
        <v>7.1970000000000001</v>
      </c>
      <c r="G101" s="353">
        <v>111.30800000000001</v>
      </c>
      <c r="H101" s="353">
        <v>108.914</v>
      </c>
      <c r="I101" s="353">
        <v>108.96599999999999</v>
      </c>
    </row>
    <row r="102" spans="1:9" s="67" customFormat="1" ht="12.75" x14ac:dyDescent="0.2">
      <c r="A102" s="354">
        <f>+A101+1</f>
        <v>83</v>
      </c>
      <c r="B102" s="355" t="s">
        <v>130</v>
      </c>
      <c r="C102" s="356" t="s">
        <v>122</v>
      </c>
      <c r="D102" s="357">
        <v>45282</v>
      </c>
      <c r="E102" s="358">
        <v>45807</v>
      </c>
      <c r="F102" s="334">
        <v>7.5590000000000002</v>
      </c>
      <c r="G102" s="359">
        <v>107.643</v>
      </c>
      <c r="H102" s="360">
        <v>105.806</v>
      </c>
      <c r="I102" s="360">
        <v>105.905</v>
      </c>
    </row>
    <row r="103" spans="1:9" s="67" customFormat="1" ht="13.5" thickBot="1" x14ac:dyDescent="0.25">
      <c r="A103" s="361">
        <f>+A102+1</f>
        <v>84</v>
      </c>
      <c r="B103" s="362" t="s">
        <v>131</v>
      </c>
      <c r="C103" s="363" t="s">
        <v>122</v>
      </c>
      <c r="D103" s="364">
        <v>45800</v>
      </c>
      <c r="E103" s="365" t="s">
        <v>79</v>
      </c>
      <c r="F103" s="366" t="s">
        <v>79</v>
      </c>
      <c r="G103" s="367" t="s">
        <v>79</v>
      </c>
      <c r="H103" s="368">
        <v>100.483</v>
      </c>
      <c r="I103" s="368">
        <v>100.571</v>
      </c>
    </row>
    <row r="104" spans="1:9" s="67" customFormat="1" thickTop="1" thickBot="1" x14ac:dyDescent="0.25">
      <c r="A104" s="277" t="s">
        <v>132</v>
      </c>
      <c r="B104" s="278"/>
      <c r="C104" s="278"/>
      <c r="D104" s="278"/>
      <c r="E104" s="278"/>
      <c r="F104" s="278"/>
      <c r="G104" s="278"/>
      <c r="H104" s="278"/>
      <c r="I104" s="279"/>
    </row>
    <row r="105" spans="1:9" s="67" customFormat="1" ht="13.5" thickTop="1" x14ac:dyDescent="0.2">
      <c r="A105" s="341">
        <f>+A103+1</f>
        <v>85</v>
      </c>
      <c r="B105" s="369" t="s">
        <v>133</v>
      </c>
      <c r="C105" s="370" t="s">
        <v>35</v>
      </c>
      <c r="D105" s="371">
        <v>34561</v>
      </c>
      <c r="E105" s="372">
        <v>45799</v>
      </c>
      <c r="F105" s="373">
        <v>1.101</v>
      </c>
      <c r="G105" s="374">
        <v>69.397000000000006</v>
      </c>
      <c r="H105" s="374">
        <v>74.349000000000004</v>
      </c>
      <c r="I105" s="374">
        <v>74.239000000000004</v>
      </c>
    </row>
    <row r="106" spans="1:9" s="67" customFormat="1" ht="12.75" x14ac:dyDescent="0.2">
      <c r="A106" s="375">
        <f t="shared" ref="A106:A112" si="6">A105+1</f>
        <v>86</v>
      </c>
      <c r="B106" s="376" t="s">
        <v>134</v>
      </c>
      <c r="C106" s="377" t="s">
        <v>45</v>
      </c>
      <c r="D106" s="378">
        <v>105.764</v>
      </c>
      <c r="E106" s="379">
        <v>45805</v>
      </c>
      <c r="F106" s="352">
        <v>4.7409999999999997</v>
      </c>
      <c r="G106" s="380">
        <v>121.639</v>
      </c>
      <c r="H106" s="380">
        <v>144.476</v>
      </c>
      <c r="I106" s="380">
        <v>144.166</v>
      </c>
    </row>
    <row r="107" spans="1:9" s="67" customFormat="1" ht="12.75" x14ac:dyDescent="0.2">
      <c r="A107" s="375">
        <f t="shared" si="6"/>
        <v>87</v>
      </c>
      <c r="B107" s="376" t="s">
        <v>135</v>
      </c>
      <c r="C107" s="377" t="s">
        <v>12</v>
      </c>
      <c r="D107" s="378">
        <v>36367</v>
      </c>
      <c r="E107" s="381">
        <v>45807</v>
      </c>
      <c r="F107" s="188">
        <v>0.81699999999999995</v>
      </c>
      <c r="G107" s="380">
        <v>17.981000000000002</v>
      </c>
      <c r="H107" s="382">
        <v>17.93</v>
      </c>
      <c r="I107" s="382">
        <v>17.902000000000001</v>
      </c>
    </row>
    <row r="108" spans="1:9" s="67" customFormat="1" ht="12.75" x14ac:dyDescent="0.2">
      <c r="A108" s="383">
        <f t="shared" si="6"/>
        <v>88</v>
      </c>
      <c r="B108" s="384" t="s">
        <v>136</v>
      </c>
      <c r="C108" s="385" t="s">
        <v>33</v>
      </c>
      <c r="D108" s="386">
        <v>36857</v>
      </c>
      <c r="E108" s="284">
        <v>45730</v>
      </c>
      <c r="F108" s="387">
        <v>17.797999999999998</v>
      </c>
      <c r="G108" s="359">
        <v>347.73099999999999</v>
      </c>
      <c r="H108" s="359">
        <v>370.81299999999999</v>
      </c>
      <c r="I108" s="359">
        <v>370.11200000000002</v>
      </c>
    </row>
    <row r="109" spans="1:9" s="67" customFormat="1" ht="12.75" x14ac:dyDescent="0.2">
      <c r="A109" s="375">
        <f t="shared" si="6"/>
        <v>89</v>
      </c>
      <c r="B109" s="384" t="s">
        <v>137</v>
      </c>
      <c r="C109" s="388" t="s">
        <v>47</v>
      </c>
      <c r="D109" s="378">
        <v>38777</v>
      </c>
      <c r="E109" s="358">
        <v>45804</v>
      </c>
      <c r="F109" s="387">
        <v>51.780999999999999</v>
      </c>
      <c r="G109" s="382">
        <v>2470.3310000000001</v>
      </c>
      <c r="H109" s="389">
        <v>2807.5859999999998</v>
      </c>
      <c r="I109" s="389">
        <v>2808.4270000000001</v>
      </c>
    </row>
    <row r="110" spans="1:9" s="67" customFormat="1" ht="12.75" x14ac:dyDescent="0.2">
      <c r="A110" s="375">
        <f t="shared" si="6"/>
        <v>90</v>
      </c>
      <c r="B110" s="384" t="s">
        <v>138</v>
      </c>
      <c r="C110" s="289" t="s">
        <v>14</v>
      </c>
      <c r="D110" s="378">
        <v>34423</v>
      </c>
      <c r="E110" s="284">
        <v>45800</v>
      </c>
      <c r="F110" s="387">
        <v>2.4769999999999999</v>
      </c>
      <c r="G110" s="380">
        <v>69.738</v>
      </c>
      <c r="H110" s="214">
        <v>68.128</v>
      </c>
      <c r="I110" s="214">
        <v>68.180000000000007</v>
      </c>
    </row>
    <row r="111" spans="1:9" s="67" customFormat="1" ht="12.75" x14ac:dyDescent="0.2">
      <c r="A111" s="375">
        <f t="shared" si="6"/>
        <v>91</v>
      </c>
      <c r="B111" s="384" t="s">
        <v>139</v>
      </c>
      <c r="C111" s="289" t="s">
        <v>14</v>
      </c>
      <c r="D111" s="378">
        <v>34731</v>
      </c>
      <c r="E111" s="284">
        <v>45790</v>
      </c>
      <c r="F111" s="390">
        <v>2.1110000000000002</v>
      </c>
      <c r="G111" s="380">
        <v>55.723999999999997</v>
      </c>
      <c r="H111" s="227">
        <v>54.363</v>
      </c>
      <c r="I111" s="227">
        <v>54.43</v>
      </c>
    </row>
    <row r="112" spans="1:9" s="67" customFormat="1" ht="13.5" thickBot="1" x14ac:dyDescent="0.25">
      <c r="A112" s="361">
        <f t="shared" si="6"/>
        <v>92</v>
      </c>
      <c r="B112" s="362" t="s">
        <v>140</v>
      </c>
      <c r="C112" s="363" t="s">
        <v>12</v>
      </c>
      <c r="D112" s="364">
        <v>36297</v>
      </c>
      <c r="E112" s="324">
        <v>45770</v>
      </c>
      <c r="F112" s="391">
        <v>2.0550000000000002</v>
      </c>
      <c r="G112" s="392">
        <v>110.197</v>
      </c>
      <c r="H112" s="393">
        <v>114.962</v>
      </c>
      <c r="I112" s="393">
        <v>114.979</v>
      </c>
    </row>
    <row r="113" spans="1:11" s="67" customFormat="1" ht="15" customHeight="1" thickTop="1" thickBot="1" x14ac:dyDescent="0.25">
      <c r="A113" s="394" t="s">
        <v>141</v>
      </c>
      <c r="B113" s="395"/>
      <c r="C113" s="395"/>
      <c r="D113" s="395"/>
      <c r="E113" s="395"/>
      <c r="F113" s="395"/>
      <c r="G113" s="395"/>
      <c r="H113" s="395"/>
      <c r="I113" s="396"/>
    </row>
    <row r="114" spans="1:11" s="67" customFormat="1" ht="13.5" customHeight="1" thickTop="1" x14ac:dyDescent="0.2">
      <c r="A114" s="397">
        <f>A112+1</f>
        <v>93</v>
      </c>
      <c r="B114" s="326" t="s">
        <v>142</v>
      </c>
      <c r="C114" s="289" t="s">
        <v>35</v>
      </c>
      <c r="D114" s="284">
        <v>1867429</v>
      </c>
      <c r="E114" s="284">
        <v>45799</v>
      </c>
      <c r="F114" s="398">
        <v>0.104</v>
      </c>
      <c r="G114" s="399">
        <v>11.125999999999999</v>
      </c>
      <c r="H114" s="400" t="s">
        <v>143</v>
      </c>
      <c r="I114" s="400" t="s">
        <v>143</v>
      </c>
    </row>
    <row r="115" spans="1:11" s="67" customFormat="1" ht="13.5" customHeight="1" x14ac:dyDescent="0.2">
      <c r="A115" s="397">
        <f t="shared" ref="A115:A125" si="7">A114+1</f>
        <v>94</v>
      </c>
      <c r="B115" s="401" t="s">
        <v>144</v>
      </c>
      <c r="C115" s="402" t="s">
        <v>35</v>
      </c>
      <c r="D115" s="403">
        <v>39084</v>
      </c>
      <c r="E115" s="284">
        <v>45799</v>
      </c>
      <c r="F115" s="398">
        <v>0.999</v>
      </c>
      <c r="G115" s="404">
        <v>17.949000000000002</v>
      </c>
      <c r="H115" s="374">
        <v>20.872</v>
      </c>
      <c r="I115" s="374">
        <v>20.853999999999999</v>
      </c>
    </row>
    <row r="116" spans="1:11" s="67" customFormat="1" ht="13.5" customHeight="1" x14ac:dyDescent="0.2">
      <c r="A116" s="397">
        <f t="shared" si="7"/>
        <v>95</v>
      </c>
      <c r="B116" s="405" t="s">
        <v>145</v>
      </c>
      <c r="C116" s="406" t="s">
        <v>49</v>
      </c>
      <c r="D116" s="403">
        <v>39994</v>
      </c>
      <c r="E116" s="284">
        <v>45789</v>
      </c>
      <c r="F116" s="398">
        <v>0.46800000000000003</v>
      </c>
      <c r="G116" s="380">
        <v>19.242999999999999</v>
      </c>
      <c r="H116" s="380">
        <v>21.414999999999999</v>
      </c>
      <c r="I116" s="380">
        <v>21.283000000000001</v>
      </c>
    </row>
    <row r="117" spans="1:11" s="67" customFormat="1" ht="15.75" customHeight="1" x14ac:dyDescent="0.25">
      <c r="A117" s="397">
        <f t="shared" si="7"/>
        <v>96</v>
      </c>
      <c r="B117" s="405" t="s">
        <v>146</v>
      </c>
      <c r="C117" s="402" t="s">
        <v>49</v>
      </c>
      <c r="D117" s="403">
        <v>40848</v>
      </c>
      <c r="E117" s="284">
        <v>45789</v>
      </c>
      <c r="F117" s="398">
        <v>0.50700000000000001</v>
      </c>
      <c r="G117" s="380">
        <v>16.771000000000001</v>
      </c>
      <c r="H117" s="380">
        <v>18.373999999999999</v>
      </c>
      <c r="I117" s="380">
        <v>18.286000000000001</v>
      </c>
      <c r="J117" s="407"/>
      <c r="K117" s="408"/>
    </row>
    <row r="118" spans="1:11" s="67" customFormat="1" ht="15.75" customHeight="1" x14ac:dyDescent="0.25">
      <c r="A118" s="397">
        <f t="shared" si="7"/>
        <v>97</v>
      </c>
      <c r="B118" s="409" t="s">
        <v>147</v>
      </c>
      <c r="C118" s="289" t="s">
        <v>14</v>
      </c>
      <c r="D118" s="403">
        <v>39699</v>
      </c>
      <c r="E118" s="284">
        <v>45807</v>
      </c>
      <c r="F118" s="410">
        <v>3.5449999999999999</v>
      </c>
      <c r="G118" s="380">
        <v>104.941</v>
      </c>
      <c r="H118" s="380">
        <v>105.151</v>
      </c>
      <c r="I118" s="380">
        <v>105.14700000000001</v>
      </c>
      <c r="J118" s="407"/>
      <c r="K118" s="408"/>
    </row>
    <row r="119" spans="1:11" s="67" customFormat="1" ht="15.75" customHeight="1" x14ac:dyDescent="0.25">
      <c r="A119" s="397">
        <f t="shared" si="7"/>
        <v>98</v>
      </c>
      <c r="B119" s="405" t="s">
        <v>148</v>
      </c>
      <c r="C119" s="411" t="s">
        <v>41</v>
      </c>
      <c r="D119" s="403">
        <v>40725</v>
      </c>
      <c r="E119" s="284">
        <v>45407</v>
      </c>
      <c r="F119" s="410">
        <v>2.3149999999999999</v>
      </c>
      <c r="G119" s="380">
        <v>92.840999999999994</v>
      </c>
      <c r="H119" s="412">
        <v>91.418999999999997</v>
      </c>
      <c r="I119" s="412">
        <v>91.819000000000003</v>
      </c>
      <c r="J119" s="407"/>
      <c r="K119" s="408"/>
    </row>
    <row r="120" spans="1:11" s="67" customFormat="1" ht="16.5" customHeight="1" x14ac:dyDescent="0.25">
      <c r="A120" s="397">
        <f t="shared" si="7"/>
        <v>99</v>
      </c>
      <c r="B120" s="405" t="s">
        <v>149</v>
      </c>
      <c r="C120" s="411" t="s">
        <v>41</v>
      </c>
      <c r="D120" s="413">
        <v>40725</v>
      </c>
      <c r="E120" s="414">
        <v>45419</v>
      </c>
      <c r="F120" s="410">
        <v>2.2519999999999998</v>
      </c>
      <c r="G120" s="380">
        <v>96.021000000000001</v>
      </c>
      <c r="H120" s="412">
        <v>96.968000000000004</v>
      </c>
      <c r="I120" s="412">
        <v>97.311000000000007</v>
      </c>
      <c r="J120" s="407"/>
      <c r="K120" s="408"/>
    </row>
    <row r="121" spans="1:11" s="67" customFormat="1" x14ac:dyDescent="0.25">
      <c r="A121" s="397">
        <f t="shared" si="7"/>
        <v>100</v>
      </c>
      <c r="B121" s="415" t="s">
        <v>150</v>
      </c>
      <c r="C121" s="416" t="s">
        <v>43</v>
      </c>
      <c r="D121" s="417">
        <v>40910</v>
      </c>
      <c r="E121" s="284">
        <v>45075</v>
      </c>
      <c r="F121" s="334">
        <v>3.82</v>
      </c>
      <c r="G121" s="380">
        <v>113.771</v>
      </c>
      <c r="H121" s="307">
        <v>119.90300000000001</v>
      </c>
      <c r="I121" s="307">
        <v>119.78100000000001</v>
      </c>
      <c r="J121" s="407"/>
      <c r="K121" s="408"/>
    </row>
    <row r="122" spans="1:11" s="67" customFormat="1" x14ac:dyDescent="0.25">
      <c r="A122" s="397">
        <f t="shared" si="7"/>
        <v>101</v>
      </c>
      <c r="B122" s="405" t="s">
        <v>151</v>
      </c>
      <c r="C122" s="402" t="s">
        <v>12</v>
      </c>
      <c r="D122" s="403">
        <v>41904</v>
      </c>
      <c r="E122" s="414">
        <v>45764</v>
      </c>
      <c r="F122" s="410">
        <v>3.8849999999999998</v>
      </c>
      <c r="G122" s="380">
        <v>105.845</v>
      </c>
      <c r="H122" s="380">
        <v>116.893</v>
      </c>
      <c r="I122" s="380">
        <v>116.69799999999999</v>
      </c>
      <c r="J122" s="407"/>
      <c r="K122" s="408"/>
    </row>
    <row r="123" spans="1:11" s="67" customFormat="1" ht="12.75" x14ac:dyDescent="0.2">
      <c r="A123" s="397">
        <f t="shared" si="7"/>
        <v>102</v>
      </c>
      <c r="B123" s="415" t="s">
        <v>152</v>
      </c>
      <c r="C123" s="402" t="s">
        <v>47</v>
      </c>
      <c r="D123" s="418">
        <v>42741</v>
      </c>
      <c r="E123" s="419">
        <v>45750</v>
      </c>
      <c r="F123" s="398">
        <v>0.22800000000000001</v>
      </c>
      <c r="G123" s="380">
        <v>12.287000000000001</v>
      </c>
      <c r="H123" s="420">
        <v>14.401999999999999</v>
      </c>
      <c r="I123" s="420">
        <v>14.430999999999999</v>
      </c>
    </row>
    <row r="124" spans="1:11" s="67" customFormat="1" ht="12.75" x14ac:dyDescent="0.2">
      <c r="A124" s="397">
        <f t="shared" si="7"/>
        <v>103</v>
      </c>
      <c r="B124" s="421" t="s">
        <v>153</v>
      </c>
      <c r="C124" s="422" t="s">
        <v>24</v>
      </c>
      <c r="D124" s="423">
        <v>43087</v>
      </c>
      <c r="E124" s="424">
        <v>45712</v>
      </c>
      <c r="F124" s="425">
        <v>4.6559999999999997</v>
      </c>
      <c r="G124" s="380">
        <v>105.749</v>
      </c>
      <c r="H124" s="380">
        <v>119.33499999999999</v>
      </c>
      <c r="I124" s="380">
        <v>118.884</v>
      </c>
    </row>
    <row r="125" spans="1:11" s="67" customFormat="1" ht="13.5" thickBot="1" x14ac:dyDescent="0.25">
      <c r="A125" s="426">
        <f t="shared" si="7"/>
        <v>104</v>
      </c>
      <c r="B125" s="427" t="s">
        <v>154</v>
      </c>
      <c r="C125" s="428" t="s">
        <v>9</v>
      </c>
      <c r="D125" s="316">
        <v>39097</v>
      </c>
      <c r="E125" s="358">
        <v>45803</v>
      </c>
      <c r="F125" s="429">
        <v>1.5</v>
      </c>
      <c r="G125" s="430">
        <v>84.284000000000006</v>
      </c>
      <c r="H125" s="431">
        <v>97.165000000000006</v>
      </c>
      <c r="I125" s="431">
        <v>96.825999999999993</v>
      </c>
    </row>
    <row r="126" spans="1:11" s="67" customFormat="1" thickTop="1" thickBot="1" x14ac:dyDescent="0.25">
      <c r="A126" s="277" t="s">
        <v>80</v>
      </c>
      <c r="B126" s="278"/>
      <c r="C126" s="278"/>
      <c r="D126" s="278"/>
      <c r="E126" s="278"/>
      <c r="F126" s="432"/>
      <c r="G126" s="432"/>
      <c r="H126" s="432"/>
      <c r="I126" s="433"/>
    </row>
    <row r="127" spans="1:11" s="67" customFormat="1" ht="13.5" thickTop="1" x14ac:dyDescent="0.2">
      <c r="A127" s="434">
        <f>+A125+1</f>
        <v>105</v>
      </c>
      <c r="B127" s="435" t="s">
        <v>155</v>
      </c>
      <c r="C127" s="436" t="s">
        <v>22</v>
      </c>
      <c r="D127" s="437">
        <v>40630</v>
      </c>
      <c r="E127" s="379">
        <v>45792</v>
      </c>
      <c r="F127" s="425">
        <v>2.8679999999999999</v>
      </c>
      <c r="G127" s="438">
        <v>97.168000000000006</v>
      </c>
      <c r="H127" s="438">
        <v>115.545</v>
      </c>
      <c r="I127" s="438">
        <v>114.88</v>
      </c>
    </row>
    <row r="128" spans="1:11" s="67" customFormat="1" ht="12.75" x14ac:dyDescent="0.2">
      <c r="A128" s="439">
        <f t="shared" ref="A128:A147" si="8">A127+1</f>
        <v>106</v>
      </c>
      <c r="B128" s="440" t="s">
        <v>156</v>
      </c>
      <c r="C128" s="441" t="s">
        <v>157</v>
      </c>
      <c r="D128" s="442">
        <v>40543</v>
      </c>
      <c r="E128" s="443">
        <v>45807</v>
      </c>
      <c r="F128" s="425">
        <v>2.899</v>
      </c>
      <c r="G128" s="359">
        <v>128.126</v>
      </c>
      <c r="H128" s="359">
        <v>135.286</v>
      </c>
      <c r="I128" s="359">
        <v>135.363</v>
      </c>
    </row>
    <row r="129" spans="1:9" s="67" customFormat="1" ht="12.75" x14ac:dyDescent="0.2">
      <c r="A129" s="439">
        <f t="shared" si="8"/>
        <v>107</v>
      </c>
      <c r="B129" s="444" t="s">
        <v>158</v>
      </c>
      <c r="C129" s="445" t="s">
        <v>157</v>
      </c>
      <c r="D129" s="446">
        <v>40543</v>
      </c>
      <c r="E129" s="447">
        <v>44708</v>
      </c>
      <c r="F129" s="448">
        <v>0.96299999999999997</v>
      </c>
      <c r="G129" s="359">
        <v>161.94900000000001</v>
      </c>
      <c r="H129" s="359">
        <v>184.845</v>
      </c>
      <c r="I129" s="359">
        <v>184.12200000000001</v>
      </c>
    </row>
    <row r="130" spans="1:9" s="67" customFormat="1" ht="12.75" x14ac:dyDescent="0.2">
      <c r="A130" s="439">
        <f t="shared" si="8"/>
        <v>108</v>
      </c>
      <c r="B130" s="449" t="s">
        <v>159</v>
      </c>
      <c r="C130" s="450" t="s">
        <v>45</v>
      </c>
      <c r="D130" s="446">
        <v>39745</v>
      </c>
      <c r="E130" s="451">
        <v>45806</v>
      </c>
      <c r="F130" s="425">
        <v>7.55</v>
      </c>
      <c r="G130" s="36">
        <v>164.06100000000001</v>
      </c>
      <c r="H130" s="380">
        <v>173.83199999999999</v>
      </c>
      <c r="I130" s="380">
        <v>173.71799999999999</v>
      </c>
    </row>
    <row r="131" spans="1:9" s="67" customFormat="1" ht="12.75" x14ac:dyDescent="0.2">
      <c r="A131" s="439">
        <f t="shared" si="8"/>
        <v>109</v>
      </c>
      <c r="B131" s="452" t="s">
        <v>160</v>
      </c>
      <c r="C131" s="453" t="s">
        <v>18</v>
      </c>
      <c r="D131" s="454">
        <v>38671</v>
      </c>
      <c r="E131" s="455">
        <v>45803</v>
      </c>
      <c r="F131" s="425">
        <v>4.407</v>
      </c>
      <c r="G131" s="36">
        <v>220.30799999999999</v>
      </c>
      <c r="H131" s="36">
        <v>231.89400000000001</v>
      </c>
      <c r="I131" s="36">
        <v>231.446</v>
      </c>
    </row>
    <row r="132" spans="1:9" s="67" customFormat="1" ht="12.75" x14ac:dyDescent="0.2">
      <c r="A132" s="439">
        <f t="shared" si="8"/>
        <v>110</v>
      </c>
      <c r="B132" s="452" t="s">
        <v>161</v>
      </c>
      <c r="C132" s="456" t="s">
        <v>18</v>
      </c>
      <c r="D132" s="454">
        <v>38671</v>
      </c>
      <c r="E132" s="457">
        <v>45803</v>
      </c>
      <c r="F132" s="425">
        <v>5.0270000000000001</v>
      </c>
      <c r="G132" s="36">
        <v>202.935</v>
      </c>
      <c r="H132" s="36">
        <v>210.792</v>
      </c>
      <c r="I132" s="36">
        <v>210.517</v>
      </c>
    </row>
    <row r="133" spans="1:9" s="67" customFormat="1" ht="12.75" x14ac:dyDescent="0.2">
      <c r="A133" s="439">
        <f t="shared" si="8"/>
        <v>111</v>
      </c>
      <c r="B133" s="452" t="s">
        <v>162</v>
      </c>
      <c r="C133" s="456" t="s">
        <v>18</v>
      </c>
      <c r="D133" s="454">
        <v>38671</v>
      </c>
      <c r="E133" s="457">
        <v>45803</v>
      </c>
      <c r="F133" s="425">
        <v>6.9089999999999998</v>
      </c>
      <c r="G133" s="36">
        <v>199.12200000000001</v>
      </c>
      <c r="H133" s="36">
        <v>207.09399999999999</v>
      </c>
      <c r="I133" s="36">
        <v>206.715</v>
      </c>
    </row>
    <row r="134" spans="1:9" s="67" customFormat="1" ht="12.75" x14ac:dyDescent="0.2">
      <c r="A134" s="439">
        <f t="shared" si="8"/>
        <v>112</v>
      </c>
      <c r="B134" s="444" t="s">
        <v>163</v>
      </c>
      <c r="C134" s="456" t="s">
        <v>18</v>
      </c>
      <c r="D134" s="454">
        <v>40014</v>
      </c>
      <c r="E134" s="458">
        <v>45803</v>
      </c>
      <c r="F134" s="425">
        <v>0.61399999999999999</v>
      </c>
      <c r="G134" s="380">
        <v>29.858000000000001</v>
      </c>
      <c r="H134" s="36">
        <v>34.414000000000001</v>
      </c>
      <c r="I134" s="36">
        <v>34.238999999999997</v>
      </c>
    </row>
    <row r="135" spans="1:9" s="67" customFormat="1" ht="12.75" x14ac:dyDescent="0.2">
      <c r="A135" s="439">
        <f t="shared" si="8"/>
        <v>113</v>
      </c>
      <c r="B135" s="444" t="s">
        <v>164</v>
      </c>
      <c r="C135" s="456" t="s">
        <v>18</v>
      </c>
      <c r="D135" s="454">
        <v>44942</v>
      </c>
      <c r="E135" s="459">
        <v>45763</v>
      </c>
      <c r="F135" s="460">
        <v>681.18700000000001</v>
      </c>
      <c r="G135" s="380">
        <v>11520.927</v>
      </c>
      <c r="H135" s="380">
        <v>12189.186</v>
      </c>
      <c r="I135" s="380">
        <v>12156.645</v>
      </c>
    </row>
    <row r="136" spans="1:9" s="67" customFormat="1" ht="12.75" x14ac:dyDescent="0.2">
      <c r="A136" s="439">
        <f t="shared" si="8"/>
        <v>114</v>
      </c>
      <c r="B136" s="461" t="s">
        <v>165</v>
      </c>
      <c r="C136" s="41" t="s">
        <v>22</v>
      </c>
      <c r="D136" s="414">
        <v>42920</v>
      </c>
      <c r="E136" s="462">
        <v>45792</v>
      </c>
      <c r="F136" s="463">
        <v>4.633</v>
      </c>
      <c r="G136" s="380">
        <v>104.44799999999999</v>
      </c>
      <c r="H136" s="380">
        <v>120.521</v>
      </c>
      <c r="I136" s="380">
        <v>120.333</v>
      </c>
    </row>
    <row r="137" spans="1:9" s="67" customFormat="1" ht="12.75" x14ac:dyDescent="0.2">
      <c r="A137" s="439">
        <f t="shared" si="8"/>
        <v>115</v>
      </c>
      <c r="B137" s="461" t="s">
        <v>166</v>
      </c>
      <c r="C137" s="453" t="s">
        <v>9</v>
      </c>
      <c r="D137" s="464">
        <v>43416</v>
      </c>
      <c r="E137" s="443">
        <v>45807</v>
      </c>
      <c r="F137" s="425">
        <v>77.513999999999996</v>
      </c>
      <c r="G137" s="380">
        <v>5640.9279999999999</v>
      </c>
      <c r="H137" s="380">
        <v>6198.3450000000003</v>
      </c>
      <c r="I137" s="380">
        <v>6180.0060000000003</v>
      </c>
    </row>
    <row r="138" spans="1:9" s="67" customFormat="1" ht="12.75" x14ac:dyDescent="0.2">
      <c r="A138" s="439">
        <f t="shared" si="8"/>
        <v>116</v>
      </c>
      <c r="B138" s="189" t="s">
        <v>167</v>
      </c>
      <c r="C138" s="465" t="s">
        <v>33</v>
      </c>
      <c r="D138" s="466">
        <v>43507</v>
      </c>
      <c r="E138" s="467">
        <v>45750</v>
      </c>
      <c r="F138" s="425">
        <v>0.47499999999999998</v>
      </c>
      <c r="G138" s="380">
        <v>11.494999999999999</v>
      </c>
      <c r="H138" s="380">
        <v>12.788</v>
      </c>
      <c r="I138" s="380">
        <v>12.75</v>
      </c>
    </row>
    <row r="139" spans="1:9" s="67" customFormat="1" ht="12.75" x14ac:dyDescent="0.2">
      <c r="A139" s="439">
        <f t="shared" si="8"/>
        <v>117</v>
      </c>
      <c r="B139" s="468" t="s">
        <v>168</v>
      </c>
      <c r="C139" s="469" t="s">
        <v>45</v>
      </c>
      <c r="D139" s="470">
        <v>39748</v>
      </c>
      <c r="E139" s="471">
        <v>45806</v>
      </c>
      <c r="F139" s="472">
        <v>11.714</v>
      </c>
      <c r="G139" s="380">
        <v>181.07300000000001</v>
      </c>
      <c r="H139" s="36">
        <v>188.399</v>
      </c>
      <c r="I139" s="36">
        <v>188.14599999999999</v>
      </c>
    </row>
    <row r="140" spans="1:9" s="67" customFormat="1" ht="12.75" x14ac:dyDescent="0.2">
      <c r="A140" s="439">
        <f t="shared" si="8"/>
        <v>118</v>
      </c>
      <c r="B140" s="468" t="s">
        <v>169</v>
      </c>
      <c r="C140" s="469" t="s">
        <v>9</v>
      </c>
      <c r="D140" s="473">
        <v>42506</v>
      </c>
      <c r="E140" s="358">
        <v>45803</v>
      </c>
      <c r="F140" s="474">
        <v>371.673</v>
      </c>
      <c r="G140" s="475">
        <v>12473.115</v>
      </c>
      <c r="H140" s="475">
        <v>14106.236000000001</v>
      </c>
      <c r="I140" s="475">
        <v>14053.536</v>
      </c>
    </row>
    <row r="141" spans="1:9" s="67" customFormat="1" ht="12.75" x14ac:dyDescent="0.2">
      <c r="A141" s="439">
        <f t="shared" si="8"/>
        <v>119</v>
      </c>
      <c r="B141" s="476" t="s">
        <v>170</v>
      </c>
      <c r="C141" s="477" t="s">
        <v>76</v>
      </c>
      <c r="D141" s="478">
        <v>44680</v>
      </c>
      <c r="E141" s="479">
        <v>45798</v>
      </c>
      <c r="F141" s="474">
        <v>450.839</v>
      </c>
      <c r="G141" s="475">
        <v>11297.464</v>
      </c>
      <c r="H141" s="475">
        <v>12458.334000000001</v>
      </c>
      <c r="I141" s="475">
        <v>12455.32</v>
      </c>
    </row>
    <row r="142" spans="1:9" s="67" customFormat="1" ht="12.75" x14ac:dyDescent="0.2">
      <c r="A142" s="439">
        <f t="shared" si="8"/>
        <v>120</v>
      </c>
      <c r="B142" s="480" t="s">
        <v>171</v>
      </c>
      <c r="C142" s="469" t="s">
        <v>67</v>
      </c>
      <c r="D142" s="481">
        <v>44998</v>
      </c>
      <c r="E142" s="482">
        <v>45775</v>
      </c>
      <c r="F142" s="483">
        <v>752.40499999999997</v>
      </c>
      <c r="G142" s="475">
        <v>10843.923000000001</v>
      </c>
      <c r="H142" s="475">
        <v>11101.633</v>
      </c>
      <c r="I142" s="475">
        <v>11082.298000000001</v>
      </c>
    </row>
    <row r="143" spans="1:9" s="67" customFormat="1" ht="12.75" x14ac:dyDescent="0.2">
      <c r="A143" s="439">
        <f t="shared" si="8"/>
        <v>121</v>
      </c>
      <c r="B143" s="484" t="s">
        <v>172</v>
      </c>
      <c r="C143" s="485" t="s">
        <v>18</v>
      </c>
      <c r="D143" s="486">
        <v>45054</v>
      </c>
      <c r="E143" s="482">
        <v>45763</v>
      </c>
      <c r="F143" s="487">
        <v>677.81299999999999</v>
      </c>
      <c r="G143" s="488">
        <v>11344.004999999999</v>
      </c>
      <c r="H143" s="488">
        <v>12050.722</v>
      </c>
      <c r="I143" s="488">
        <v>12010.887000000001</v>
      </c>
    </row>
    <row r="144" spans="1:9" s="67" customFormat="1" ht="12.75" x14ac:dyDescent="0.2">
      <c r="A144" s="439">
        <f t="shared" si="8"/>
        <v>122</v>
      </c>
      <c r="B144" s="489" t="s">
        <v>173</v>
      </c>
      <c r="C144" s="490" t="s">
        <v>67</v>
      </c>
      <c r="D144" s="486">
        <v>45103</v>
      </c>
      <c r="E144" s="482">
        <v>45775</v>
      </c>
      <c r="F144" s="491">
        <v>772.74</v>
      </c>
      <c r="G144" s="475">
        <v>10896.061</v>
      </c>
      <c r="H144" s="475">
        <v>11229.432000000001</v>
      </c>
      <c r="I144" s="475">
        <v>11194.103999999999</v>
      </c>
    </row>
    <row r="145" spans="1:9" s="67" customFormat="1" ht="12.75" x14ac:dyDescent="0.2">
      <c r="A145" s="492">
        <f t="shared" si="8"/>
        <v>123</v>
      </c>
      <c r="B145" s="493" t="s">
        <v>174</v>
      </c>
      <c r="C145" s="494" t="s">
        <v>27</v>
      </c>
      <c r="D145" s="495">
        <v>45334</v>
      </c>
      <c r="E145" s="451">
        <v>45806</v>
      </c>
      <c r="F145" s="491">
        <v>0.47799999999999998</v>
      </c>
      <c r="G145" s="488">
        <v>11.151999999999999</v>
      </c>
      <c r="H145" s="488">
        <v>13.016999999999999</v>
      </c>
      <c r="I145" s="488">
        <v>12.913</v>
      </c>
    </row>
    <row r="146" spans="1:9" s="67" customFormat="1" ht="12.75" x14ac:dyDescent="0.2">
      <c r="A146" s="492">
        <f t="shared" si="8"/>
        <v>124</v>
      </c>
      <c r="B146" s="496" t="s">
        <v>175</v>
      </c>
      <c r="C146" s="497" t="s">
        <v>18</v>
      </c>
      <c r="D146" s="495">
        <v>45425</v>
      </c>
      <c r="E146" s="482">
        <v>45763</v>
      </c>
      <c r="F146" s="487">
        <v>1.113</v>
      </c>
      <c r="G146" s="488">
        <v>111.35899999999999</v>
      </c>
      <c r="H146" s="488">
        <v>123.797</v>
      </c>
      <c r="I146" s="488">
        <v>123.536</v>
      </c>
    </row>
    <row r="147" spans="1:9" s="67" customFormat="1" ht="13.5" thickBot="1" x14ac:dyDescent="0.25">
      <c r="A147" s="498">
        <f t="shared" si="8"/>
        <v>125</v>
      </c>
      <c r="B147" s="499" t="s">
        <v>176</v>
      </c>
      <c r="C147" s="200" t="s">
        <v>177</v>
      </c>
      <c r="D147" s="500">
        <v>45644</v>
      </c>
      <c r="E147" s="501" t="s">
        <v>79</v>
      </c>
      <c r="F147" s="502" t="s">
        <v>79</v>
      </c>
      <c r="G147" s="392">
        <v>100.084</v>
      </c>
      <c r="H147" s="392">
        <v>111.003</v>
      </c>
      <c r="I147" s="392">
        <v>110.934</v>
      </c>
    </row>
    <row r="148" spans="1:9" s="67" customFormat="1" thickTop="1" thickBot="1" x14ac:dyDescent="0.25">
      <c r="A148" s="277" t="s">
        <v>178</v>
      </c>
      <c r="B148" s="278"/>
      <c r="C148" s="278"/>
      <c r="D148" s="278"/>
      <c r="E148" s="278"/>
      <c r="F148" s="278"/>
      <c r="G148" s="278"/>
      <c r="H148" s="278"/>
      <c r="I148" s="279"/>
    </row>
    <row r="149" spans="1:9" s="67" customFormat="1" ht="14.25" thickTop="1" thickBot="1" x14ac:dyDescent="0.25">
      <c r="A149" s="439">
        <v>126</v>
      </c>
      <c r="B149" s="503" t="s">
        <v>179</v>
      </c>
      <c r="C149" s="363" t="s">
        <v>14</v>
      </c>
      <c r="D149" s="504">
        <v>42024</v>
      </c>
      <c r="E149" s="443">
        <v>45807</v>
      </c>
      <c r="F149" s="487">
        <v>6.0640000000000001</v>
      </c>
      <c r="G149" s="505">
        <v>129.208</v>
      </c>
      <c r="H149" s="505">
        <v>130.874</v>
      </c>
      <c r="I149" s="505">
        <v>131.03</v>
      </c>
    </row>
    <row r="150" spans="1:9" s="67" customFormat="1" thickTop="1" thickBot="1" x14ac:dyDescent="0.25">
      <c r="A150" s="277" t="s">
        <v>180</v>
      </c>
      <c r="B150" s="278"/>
      <c r="C150" s="278"/>
      <c r="D150" s="278"/>
      <c r="E150" s="278"/>
      <c r="F150" s="278"/>
      <c r="G150" s="278"/>
      <c r="H150" s="278"/>
      <c r="I150" s="279"/>
    </row>
    <row r="151" spans="1:9" s="67" customFormat="1" ht="14.25" thickTop="1" thickBot="1" x14ac:dyDescent="0.25">
      <c r="A151" s="506">
        <v>127</v>
      </c>
      <c r="B151" s="507" t="s">
        <v>181</v>
      </c>
      <c r="C151" s="508" t="s">
        <v>47</v>
      </c>
      <c r="D151" s="504">
        <v>44929</v>
      </c>
      <c r="E151" s="509">
        <v>45758</v>
      </c>
      <c r="F151" s="510">
        <v>37.984999999999999</v>
      </c>
      <c r="G151" s="505">
        <v>1116.8779999999999</v>
      </c>
      <c r="H151" s="505">
        <v>1266.559</v>
      </c>
      <c r="I151" s="505">
        <v>1267.6020000000001</v>
      </c>
    </row>
    <row r="152" spans="1:9" s="67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7" customFormat="1" x14ac:dyDescent="0.25">
      <c r="A153" s="511" t="s">
        <v>182</v>
      </c>
      <c r="B153" s="189"/>
      <c r="C153" s="189" t="s">
        <v>102</v>
      </c>
      <c r="D153"/>
      <c r="E153"/>
      <c r="F153"/>
      <c r="G153"/>
      <c r="H153"/>
      <c r="I153"/>
    </row>
    <row r="154" spans="1:9" s="67" customFormat="1" x14ac:dyDescent="0.25">
      <c r="A154" s="512"/>
      <c r="B154" s="512"/>
      <c r="C154" s="512"/>
      <c r="D154"/>
      <c r="E154"/>
      <c r="F154" t="s">
        <v>183</v>
      </c>
      <c r="G154"/>
      <c r="H154"/>
      <c r="I154"/>
    </row>
    <row r="155" spans="1:9" s="67" customFormat="1" x14ac:dyDescent="0.25">
      <c r="D155"/>
      <c r="E155"/>
      <c r="F155"/>
      <c r="G155"/>
      <c r="H155"/>
      <c r="I155" t="s">
        <v>102</v>
      </c>
    </row>
    <row r="156" spans="1:9" s="67" customFormat="1" x14ac:dyDescent="0.25">
      <c r="D156"/>
      <c r="E156"/>
      <c r="F156"/>
      <c r="G156" t="s">
        <v>102</v>
      </c>
      <c r="H156"/>
      <c r="I156"/>
    </row>
    <row r="157" spans="1:9" s="67" customFormat="1" x14ac:dyDescent="0.25">
      <c r="A157"/>
      <c r="B157"/>
      <c r="C157"/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D162"/>
      <c r="E162"/>
      <c r="F162"/>
      <c r="G162"/>
      <c r="H162"/>
      <c r="I162"/>
    </row>
    <row r="163" spans="1:9" s="67" customFormat="1" x14ac:dyDescent="0.25">
      <c r="A163"/>
      <c r="B163"/>
      <c r="C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4:I104"/>
    <mergeCell ref="A113:I113"/>
    <mergeCell ref="A126:I126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2025-08-07T11:23:35Z</dcterms:created>
  <dcterms:modified xsi:type="dcterms:W3CDTF">2025-08-07T11:24:01Z</dcterms:modified>
</cp:coreProperties>
</file>