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4-06-21 " sheetId="1" r:id="rId1"/>
  </sheets>
  <definedNames>
    <definedName name="_xlnm._FilterDatabase" localSheetId="0" hidden="1">'04-06-21 '!$A$2:$N$139</definedName>
    <definedName name="_xlnm.Print_Area" localSheetId="0">'04-06-21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<sst xmlns="http://schemas.openxmlformats.org/spreadsheetml/2006/main" count="320" uniqueCount="189">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</sst>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7" zoomScaleNormal="100" zoomScaleSheetLayoutView="100" workbookViewId="0">
      <selection activeCell="Q25" sqref="Q25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203.09399999999999</v>
      </c>
      <c r="J6" s="40">
        <v>203.12100000000001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138.68700000000001</v>
      </c>
      <c r="J7" s="50">
        <v>138.708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115.995</v>
      </c>
      <c r="J8" s="55">
        <v>116.008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124.22</v>
      </c>
      <c r="J9" s="59">
        <v>124.229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121.396</v>
      </c>
      <c r="J10" s="50">
        <v>121.41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119.968</v>
      </c>
      <c r="J11" s="69">
        <v>119.989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116.554</v>
      </c>
      <c r="J12" s="59">
        <v>116.568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47.418999999999997</v>
      </c>
      <c r="J13" s="82">
        <v>47.424999999999997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33.844999999999999</v>
      </c>
      <c r="J14" s="86">
        <v>33.85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114.711</v>
      </c>
      <c r="J15" s="91">
        <v>114.727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17.899999999999999</v>
      </c>
      <c r="J17" s="40">
        <v>17.902000000000001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127.934</v>
      </c>
      <c r="J18" s="91">
        <v>127.946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121.752</v>
      </c>
      <c r="J20" s="69">
        <v>121.76900000000001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11.837</v>
      </c>
      <c r="J21" s="123">
        <v>11.845000000000001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170.33500000000001</v>
      </c>
      <c r="J22" s="91">
        <v>170.36099999999999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11.801</v>
      </c>
      <c r="J23" s="138">
        <v>11.802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96.9551971084</v>
      </c>
      <c r="J24" s="145">
        <v>96.968000000000004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1.893</v>
      </c>
      <c r="K26" s="151" t="s">
        <v>47</v>
      </c>
      <c r="L26" s="42"/>
      <c r="M26" s="43">
        <f>+(J26-I26)/I26</f>
        <v>0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64.424000000000007</v>
      </c>
      <c r="J28" s="123">
        <v>64.430999999999997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135.44200000000001</v>
      </c>
      <c r="J29" s="91">
        <v>135.48400000000001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106.782</v>
      </c>
      <c r="J30" s="171">
        <v>106.876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107.90600000000001</v>
      </c>
      <c r="J31" s="177">
        <v>107.92100000000001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141.72200000000001</v>
      </c>
      <c r="J33" s="40">
        <v>141.453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538.65200000000004</v>
      </c>
      <c r="J34" s="91">
        <v>537.91800000000001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139.584</v>
      </c>
      <c r="J35" s="91">
        <v>139.41900000000001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173.30199999999999</v>
      </c>
      <c r="J38" s="50">
        <v>173.16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95.171999999999997</v>
      </c>
      <c r="J39" s="50">
        <v>94.935000000000002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127.55200000000001</v>
      </c>
      <c r="J40" s="91">
        <v>127.41200000000001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171.833</v>
      </c>
      <c r="J41" s="211">
        <v>171.62299999999999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151.94200000000001</v>
      </c>
      <c r="J42" s="216">
        <v>151.88200000000001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22.940999999999999</v>
      </c>
      <c r="J43" s="216">
        <v>22.893999999999998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90.68</v>
      </c>
      <c r="J44" s="227">
        <v>90.4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2221.2849999999999</v>
      </c>
      <c r="J46" s="235">
        <v>2220.0140000000001</v>
      </c>
      <c r="K46" s="236" t="s">
        <v>73</v>
      </c>
      <c r="M46" s="237">
        <f>+(J46-I46)/I46</f>
        <v>-5.7219132168980153E-4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131.35599999999999</v>
      </c>
      <c r="J47" s="242">
        <v>130.98500000000001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223.70400000000001</v>
      </c>
      <c r="J48" s="241">
        <v>223.15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78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79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2.9790000000000001</v>
      </c>
      <c r="J50" s="123">
        <v>2.98</v>
      </c>
      <c r="K50" s="243"/>
      <c r="M50" s="237">
        <f>+(J50-I50)/I50</f>
        <v>3.3568311513927152E-4</v>
      </c>
    </row>
    <row r="51" spans="1:14" s="9" customFormat="1" ht="17.25" customHeight="1" thickTop="1" thickBot="1">
      <c r="A51" s="11" t="s">
        <v>80</v>
      </c>
      <c r="B51" s="183">
        <f t="shared" si="3"/>
        <v>41</v>
      </c>
      <c r="C51" s="244" t="s">
        <v>81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</v>
      </c>
      <c r="J51" s="241">
        <v>2.6739999999999999</v>
      </c>
      <c r="K51" s="245" t="s">
        <v>47</v>
      </c>
      <c r="M51" s="237">
        <f>+(J51-I51)/I51</f>
        <v>3.7411148522255511E-4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82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66.850999999999999</v>
      </c>
      <c r="J52" s="251">
        <v>66.558000000000007</v>
      </c>
      <c r="K52" s="243" t="s">
        <v>75</v>
      </c>
      <c r="M52" s="237">
        <f>+(J52-I52)/I52</f>
        <v>-4.3828813331138229E-3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83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1.2789999999999999</v>
      </c>
      <c r="J53" s="256">
        <v>1.282</v>
      </c>
      <c r="K53" s="257" t="s">
        <v>84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85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1.2949999999999999</v>
      </c>
      <c r="J54" s="256">
        <v>1.2929999999999999</v>
      </c>
      <c r="K54" s="257"/>
      <c r="M54" s="259">
        <f>+(J54-I54)/I54</f>
        <v>-1.5444015444015459E-3</v>
      </c>
    </row>
    <row r="55" spans="1:14" s="9" customFormat="1" ht="16.5" customHeight="1">
      <c r="A55" s="11"/>
      <c r="B55" s="183">
        <f t="shared" si="3"/>
        <v>45</v>
      </c>
      <c r="C55" s="244" t="s">
        <v>86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1.2450000000000001</v>
      </c>
      <c r="K55" s="257"/>
      <c r="M55" s="259">
        <f>+(J55-I55)/I55</f>
        <v>0</v>
      </c>
    </row>
    <row r="56" spans="1:14" s="9" customFormat="1" ht="16.5" customHeight="1">
      <c r="A56" s="11"/>
      <c r="B56" s="183">
        <f t="shared" si="3"/>
        <v>46</v>
      </c>
      <c r="C56" s="238" t="s">
        <v>87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1.2230000000000001</v>
      </c>
      <c r="K56" s="257"/>
      <c r="M56" s="259">
        <f>+(J56-I56)/I56</f>
        <v>0</v>
      </c>
    </row>
    <row r="57" spans="1:14" s="9" customFormat="1" ht="16.5" customHeight="1">
      <c r="A57" s="11"/>
      <c r="B57" s="183">
        <f t="shared" si="3"/>
        <v>47</v>
      </c>
      <c r="C57" s="262" t="s">
        <v>88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115.943</v>
      </c>
      <c r="J57" s="123">
        <v>116.004</v>
      </c>
      <c r="K57" s="257"/>
      <c r="M57" s="259">
        <f>+(J57-I57)/I57</f>
        <v>5.2612059374008827E-4</v>
      </c>
    </row>
    <row r="58" spans="1:14" s="9" customFormat="1" ht="16.5" customHeight="1">
      <c r="A58" s="11"/>
      <c r="B58" s="183">
        <f t="shared" si="3"/>
        <v>48</v>
      </c>
      <c r="C58" s="265" t="s">
        <v>89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78</v>
      </c>
      <c r="J58" s="255" t="s">
        <v>78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1199.47</v>
      </c>
      <c r="J59" s="241">
        <v>1199.2370000000001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13.706</v>
      </c>
      <c r="J60" s="273">
        <v>13.74</v>
      </c>
      <c r="K60" s="257"/>
      <c r="M60" s="259">
        <f>+(J60-I60)/I60</f>
        <v>2.4806654020137677E-3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10.375999999999999</v>
      </c>
      <c r="J61" s="279">
        <v>10.362</v>
      </c>
      <c r="K61" s="280"/>
      <c r="L61" s="281"/>
      <c r="M61" s="282">
        <f>+(J61-I61)/I61</f>
        <v>-1.3492675404779633E-3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91.05</v>
      </c>
      <c r="J63" s="50">
        <v>90.843000000000004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106.905</v>
      </c>
      <c r="J69" s="322">
        <v>106.919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99.055999999999997</v>
      </c>
      <c r="J70" s="255">
        <v>99.067999999999998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109.914</v>
      </c>
      <c r="J71" s="123">
        <v>109.929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101.84399999999999</v>
      </c>
      <c r="J72" s="336">
        <v>101.858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103.337</v>
      </c>
      <c r="J73" s="338">
        <v>103.354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106.652</v>
      </c>
      <c r="J74" s="338">
        <v>106.667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103.256</v>
      </c>
      <c r="J75" s="255">
        <v>103.271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100.541</v>
      </c>
      <c r="J76" s="338">
        <v>100.554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104.343</v>
      </c>
      <c r="J77" s="338">
        <v>104.35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103.745</v>
      </c>
      <c r="J78" s="338">
        <v>103.76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105.474</v>
      </c>
      <c r="J79" s="338">
        <v>105.489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103.721</v>
      </c>
      <c r="J80" s="338">
        <v>103.732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102.89</v>
      </c>
      <c r="J81" s="338">
        <v>102.901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102.25700000000001</v>
      </c>
      <c r="J82" s="338">
        <v>102.271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102.08</v>
      </c>
      <c r="J83" s="338">
        <v>102.09099999999999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100.988</v>
      </c>
      <c r="J84" s="338">
        <v>101.004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104.86199999999999</v>
      </c>
      <c r="J85" s="338">
        <v>104.87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101.47499999999999</v>
      </c>
      <c r="J86" s="241">
        <v>101.48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100.40600000000001</v>
      </c>
      <c r="J87" s="356">
        <v>100.41800000000001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104.943</v>
      </c>
      <c r="J88" s="360">
        <v>104.95399999999999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100.878</v>
      </c>
      <c r="J89" s="367">
        <v>100.88800000000001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106.663</v>
      </c>
      <c r="J91" s="40">
        <v>106.676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103.166</v>
      </c>
      <c r="J92" s="377">
        <v>103.179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105.629</v>
      </c>
      <c r="J93" s="384">
        <v>105.63800000000001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107.539</v>
      </c>
      <c r="J95" s="391">
        <v>107.57299999999999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65.016000000000005</v>
      </c>
      <c r="J97" s="403">
        <v>65.012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92.995999999999995</v>
      </c>
      <c r="J98" s="241">
        <v>93.192999999999998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17.757999999999999</v>
      </c>
      <c r="J99" s="241">
        <v>17.765999999999998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296.61599999999999</v>
      </c>
      <c r="J100" s="241">
        <v>295.92899999999997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2260.8270000000002</v>
      </c>
      <c r="J101" s="255">
        <v>2257.8429999999998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70.593000000000004</v>
      </c>
      <c r="J102" s="338">
        <v>70.344999999999999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54.823</v>
      </c>
      <c r="J103" s="338">
        <v>54.701999999999998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106.04300000000001</v>
      </c>
      <c r="J104" s="416">
        <v>106.071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11.677</v>
      </c>
      <c r="J106" s="428">
        <v>11.661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13.917</v>
      </c>
      <c r="J107" s="255">
        <v>13.912000000000001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16.044</v>
      </c>
      <c r="J108" s="255">
        <v>15.988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13.952999999999999</v>
      </c>
      <c r="J109" s="255">
        <v>13.92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143.566</v>
      </c>
      <c r="J110" s="255">
        <v>143.578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9.6829999999999998</v>
      </c>
      <c r="J111" s="261">
        <v>9.6219999999999999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100.32</v>
      </c>
      <c r="J112" s="438">
        <v>99.837999999999994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78.263999999999996</v>
      </c>
      <c r="J113" s="255">
        <v>78.233000000000004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79</v>
      </c>
      <c r="J114" s="261">
        <v>78.980999999999995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99.093000000000004</v>
      </c>
      <c r="J115" s="261">
        <v>99.040999999999997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94.18</v>
      </c>
      <c r="J116" s="261">
        <v>93.891000000000005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10.323</v>
      </c>
      <c r="J117" s="255">
        <v>10.273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101.005</v>
      </c>
      <c r="J118" s="255">
        <v>100.61499999999999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147.45500000000001</v>
      </c>
      <c r="J119" s="466">
        <v>147.31200000000001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106.611</v>
      </c>
      <c r="J121" s="475">
        <v>106.58199999999999</v>
      </c>
      <c r="K121" s="257" t="s">
        <v>84</v>
      </c>
      <c r="M121" s="237">
        <f>+(J121-I121)/I121</f>
        <v>-2.720169588504992E-4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117.938</v>
      </c>
      <c r="J122" s="261">
        <v>118.29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121.328</v>
      </c>
      <c r="J123" s="261">
        <v>121.438</v>
      </c>
      <c r="K123" s="236" t="s">
        <v>73</v>
      </c>
      <c r="M123" s="237">
        <f t="shared" ref="M123:M128" si="8">+(J123-I123)/I123</f>
        <v>9.0663325860476911E-4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198.291</v>
      </c>
      <c r="J124" s="483">
        <v>196.268</v>
      </c>
      <c r="K124" s="243" t="s">
        <v>75</v>
      </c>
      <c r="M124" s="237">
        <f t="shared" si="8"/>
        <v>-1.0202177607657414E-2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181.78899999999999</v>
      </c>
      <c r="J125" s="485">
        <v>179.52</v>
      </c>
      <c r="K125" s="151" t="s">
        <v>75</v>
      </c>
      <c r="L125" s="42"/>
      <c r="M125" s="43">
        <f t="shared" si="8"/>
        <v>-1.2481503281276519E-2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172.20599999999999</v>
      </c>
      <c r="J126" s="485">
        <v>169.203</v>
      </c>
      <c r="K126" s="151" t="s">
        <v>75</v>
      </c>
      <c r="L126" s="42"/>
      <c r="M126" s="43">
        <f t="shared" si="8"/>
        <v>-1.7438416779903057E-2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23.809000000000001</v>
      </c>
      <c r="J127" s="485">
        <v>23.702000000000002</v>
      </c>
      <c r="K127" s="243" t="s">
        <v>75</v>
      </c>
      <c r="M127" s="237">
        <f t="shared" si="8"/>
        <v>-4.4940988701751153E-3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137.11000000000001</v>
      </c>
      <c r="J128" s="485">
        <v>137.684</v>
      </c>
      <c r="K128" s="243" t="s">
        <v>75</v>
      </c>
      <c r="M128" s="237">
        <f t="shared" si="8"/>
        <v>4.1864196630441528E-3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157.893</v>
      </c>
      <c r="J129" s="494">
        <v>156.72</v>
      </c>
      <c r="K129" s="257" t="s">
        <v>84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5517.3530000000001</v>
      </c>
      <c r="J131" s="242">
        <v>5511.6260000000002</v>
      </c>
      <c r="K131" s="243"/>
      <c r="M131" s="259">
        <f t="shared" si="9"/>
        <v>-1.0379977500079951E-3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5695.0429999999997</v>
      </c>
      <c r="J132" s="475">
        <v>5695.7579999999998</v>
      </c>
      <c r="K132" s="513"/>
      <c r="L132" s="514"/>
      <c r="M132" s="515">
        <f t="shared" si="9"/>
        <v>1.2554777900713755E-4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91.54</v>
      </c>
      <c r="J133" s="485">
        <v>90.033000000000001</v>
      </c>
      <c r="K133" s="518"/>
      <c r="L133" s="519"/>
      <c r="M133" s="520">
        <f t="shared" si="9"/>
        <v>-1.6462748525234924E-2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4698.1589999999997</v>
      </c>
      <c r="J134" s="522">
        <v>4688.8819999999996</v>
      </c>
      <c r="K134" s="523"/>
      <c r="L134" s="524"/>
      <c r="M134" s="525">
        <f t="shared" si="9"/>
        <v>-1.9746032435258246E-3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10.385999999999999</v>
      </c>
      <c r="J135" s="485">
        <v>10.39</v>
      </c>
      <c r="K135" s="518"/>
      <c r="L135" s="519"/>
      <c r="M135" s="520">
        <f t="shared" si="9"/>
        <v>3.8513383400744618E-4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171.459</v>
      </c>
      <c r="J136" s="485">
        <v>165.203</v>
      </c>
      <c r="K136" s="518"/>
      <c r="L136" s="519"/>
      <c r="M136" s="520">
        <f t="shared" si="9"/>
        <v>-3.64868569162307E-2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10978.444</v>
      </c>
      <c r="J137" s="535">
        <v>10972.790999999999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126.15</v>
      </c>
      <c r="J139" s="544">
        <v>125.54900000000001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04-06-21 </vt:lpstr>
      <vt:lpstr>'04-06-21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2021-06-04T14:03:16Z</dcterms:created>
  <dcterms:modified xsi:type="dcterms:W3CDTF">2021-06-04T14:04:51Z</dcterms:modified>
</cp:coreProperties>
</file>