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1-2017 " sheetId="1" r:id="rId1"/>
  </sheets>
  <definedNames>
    <definedName name="_xlnm._FilterDatabase" localSheetId="0" hidden="1">'04-01-2017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<sst xmlns="http://schemas.openxmlformats.org/spreadsheetml/2006/main" count="364" uniqueCount="198">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</sst>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0" fontId="5" fillId="0" borderId="246" xfId="2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6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8" fontId="8" fillId="0" borderId="257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93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9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73" xfId="1" applyFont="1" applyFill="1" applyBorder="1" applyAlignment="1">
      <alignment horizontal="center" vertical="center"/>
    </xf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0" fontId="3" fillId="0" borderId="280" xfId="1" applyNumberFormat="1" applyFont="1" applyFill="1" applyBorder="1"/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4" fontId="10" fillId="0" borderId="286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8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D106" workbookViewId="0">
      <selection activeCell="Q120" sqref="Q120"/>
    </sheetView>
  </sheetViews>
  <sheetFormatPr baseColWidth="10" defaultColWidth="11.42578125" defaultRowHeight="15"/>
  <cols>
    <col min="1" max="1" width="2.28515625" style="8" customWidth="1"/>
    <col min="2" max="2" width="4.85546875" style="505" customWidth="1"/>
    <col min="3" max="3" width="39.42578125" style="500" customWidth="1"/>
    <col min="4" max="4" width="29.42578125" style="500" customWidth="1"/>
    <col min="5" max="5" width="11.85546875" style="501" customWidth="1"/>
    <col min="6" max="7" width="11.5703125" style="501" customWidth="1"/>
    <col min="8" max="8" width="12.5703125" style="501" customWidth="1"/>
    <col min="9" max="9" width="16.28515625" style="501" customWidth="1"/>
    <col min="10" max="10" width="16.8554687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164.489</v>
      </c>
      <c r="J6" s="37">
        <v>164.506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111.182</v>
      </c>
      <c r="J7" s="46">
        <v>111.193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95.284999999999997</v>
      </c>
      <c r="J8" s="53">
        <v>95.295000000000002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14.651999999999999</v>
      </c>
      <c r="J10" s="60">
        <v>14.654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107.099</v>
      </c>
      <c r="J11" s="60">
        <v>107.11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1.5029999999999999</v>
      </c>
      <c r="K13" s="70" t="s">
        <v>23</v>
      </c>
      <c r="L13" s="38"/>
      <c r="M13" s="39">
        <f>+(J13-I13)/I13</f>
        <v>0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105.685</v>
      </c>
      <c r="J14" s="75">
        <v>105.759</v>
      </c>
      <c r="K14" s="76"/>
      <c r="L14" s="77">
        <v>12769294</v>
      </c>
      <c r="M14" s="78">
        <f>+(J14-I14)/I14</f>
        <v>7.0019397265456843E-4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40.179000000000002</v>
      </c>
      <c r="J16" s="37">
        <v>40.183</v>
      </c>
      <c r="K16" s="38"/>
      <c r="L16" s="38"/>
      <c r="M16" s="84">
        <f>+(J16-I16)/I16</f>
        <v>9.9554493640901541E-5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54.435000000000002</v>
      </c>
      <c r="J17" s="46">
        <v>54.44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113.613</v>
      </c>
      <c r="J18" s="91">
        <v>113.614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109.574</v>
      </c>
      <c r="J19" s="91">
        <v>109.508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130.14599999999999</v>
      </c>
      <c r="J21" s="37">
        <v>130.19999999999999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488.30099999999999</v>
      </c>
      <c r="J22" s="116">
        <v>488.48500000000001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116.58499999999999</v>
      </c>
      <c r="J23" s="116">
        <v>116.619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126.343</v>
      </c>
      <c r="J24" s="116">
        <v>126.343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138.196</v>
      </c>
      <c r="J25" s="116">
        <v>137.84100000000001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120.465</v>
      </c>
      <c r="J26" s="123">
        <v>120.318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96.094999999999999</v>
      </c>
      <c r="J27" s="123">
        <v>95.947999999999993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149.16200000000001</v>
      </c>
      <c r="J28" s="123">
        <v>148.68299999999999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96.054000000000002</v>
      </c>
      <c r="J29" s="123">
        <v>95.691000000000003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97.016999999999996</v>
      </c>
      <c r="J30" s="131">
        <v>96.846999999999994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142.066</v>
      </c>
      <c r="J31" s="133">
        <v>141.95599999999999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124.18600000000001</v>
      </c>
      <c r="J32" s="131">
        <v>124.595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94.581999999999994</v>
      </c>
      <c r="J36" s="156">
        <v>94.174999999999997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99.844999999999999</v>
      </c>
      <c r="J37" s="160">
        <v>99.433999999999997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19.181999999999999</v>
      </c>
      <c r="J38" s="165">
        <v>19.169</v>
      </c>
      <c r="K38" s="70"/>
      <c r="L38" s="38"/>
      <c r="M38" s="39">
        <f>+(J38-I38)/I38</f>
        <v>-6.7771869460943204E-4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1546.7919999999999</v>
      </c>
      <c r="K40" s="175" t="s">
        <v>61</v>
      </c>
      <c r="M40" s="78">
        <f t="shared" ref="M40:M50" si="1">+(J40-I40)/I40</f>
        <v>0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2197.1579999999999</v>
      </c>
      <c r="K41" s="181" t="s">
        <v>63</v>
      </c>
      <c r="M41" s="78">
        <f t="shared" si="1"/>
        <v>0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120.649</v>
      </c>
      <c r="K42" s="187" t="s">
        <v>65</v>
      </c>
      <c r="M42" s="78">
        <f t="shared" si="1"/>
        <v>1.1285089575398147E-3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109.111</v>
      </c>
      <c r="J43" s="191">
        <v>109.90600000000001</v>
      </c>
      <c r="K43" s="175" t="s">
        <v>61</v>
      </c>
      <c r="M43" s="78">
        <f t="shared" si="1"/>
        <v>7.2861581325439385E-3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144.33199999999999</v>
      </c>
      <c r="J44" s="192">
        <v>144.37</v>
      </c>
      <c r="K44" s="175" t="s">
        <v>61</v>
      </c>
      <c r="M44" s="78">
        <f t="shared" si="1"/>
        <v>2.6328187789271206E-4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150.49799999999999</v>
      </c>
      <c r="J45" s="192">
        <v>151.101</v>
      </c>
      <c r="K45" s="175" t="s">
        <v>61</v>
      </c>
      <c r="M45" s="78">
        <f t="shared" si="1"/>
        <v>4.0066977634254852E-3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15.429</v>
      </c>
      <c r="J46" s="191">
        <v>15.472</v>
      </c>
      <c r="K46" s="175" t="s">
        <v>61</v>
      </c>
      <c r="M46" s="78">
        <f t="shared" si="1"/>
        <v>2.7869596214919476E-3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5228.8789999999999</v>
      </c>
      <c r="J47" s="198">
        <v>5239.4650000000001</v>
      </c>
      <c r="K47" s="175" t="s">
        <v>61</v>
      </c>
      <c r="M47" s="78">
        <f t="shared" si="1"/>
        <v>2.0245257157414124E-3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5119.7470000000003</v>
      </c>
      <c r="J48" s="204">
        <v>5136.0720000000001</v>
      </c>
      <c r="K48" s="175"/>
      <c r="M48" s="78">
        <f t="shared" si="1"/>
        <v>3.1886341258659493E-3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2.4729999999999999</v>
      </c>
      <c r="K49" s="175"/>
      <c r="M49" s="78">
        <f t="shared" si="1"/>
        <v>0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2.161</v>
      </c>
      <c r="K50" s="215" t="s">
        <v>23</v>
      </c>
      <c r="M50" s="78">
        <f t="shared" si="1"/>
        <v>0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1.22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</v>
      </c>
      <c r="K52" s="187"/>
      <c r="M52" s="225">
        <f t="shared" ref="M52:M58" si="3">+(J52-I52)/I52</f>
        <v>-9.2506938020341339E-4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1.0720000000000001</v>
      </c>
      <c r="K54" s="187"/>
      <c r="M54" s="225">
        <f t="shared" si="3"/>
        <v>9.337068160598618E-4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107.645</v>
      </c>
      <c r="J55" s="192">
        <v>107.872</v>
      </c>
      <c r="K55" s="187"/>
      <c r="M55" s="225">
        <f t="shared" si="3"/>
        <v>2.1087835013238318E-3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118.914</v>
      </c>
      <c r="J58" s="244">
        <v>118.922</v>
      </c>
      <c r="K58" s="187"/>
      <c r="M58" s="225">
        <f t="shared" si="3"/>
        <v>6.7275510032423151E-5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108.545</v>
      </c>
      <c r="J64" s="37">
        <v>108.556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103.633</v>
      </c>
      <c r="J65" s="274">
        <v>103.64400000000001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105.67100000000001</v>
      </c>
      <c r="J66" s="279">
        <v>105.684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102.764</v>
      </c>
      <c r="J67" s="284">
        <v>102.77500000000001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104.351</v>
      </c>
      <c r="J68" s="286">
        <v>104.363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107.31</v>
      </c>
      <c r="J69" s="286">
        <v>107.32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104.87</v>
      </c>
      <c r="J70" s="224">
        <v>104.88200000000001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102.378</v>
      </c>
      <c r="J71" s="286">
        <v>102.386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104.682</v>
      </c>
      <c r="J72" s="284">
        <v>104.69199999999999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102.67400000000001</v>
      </c>
      <c r="J73" s="284">
        <v>102.684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104.694</v>
      </c>
      <c r="J74" s="284">
        <v>104.70399999999999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103.68899999999999</v>
      </c>
      <c r="J75" s="286">
        <v>103.699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106.848</v>
      </c>
      <c r="J76" s="289">
        <v>106.85899999999999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110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105.224</v>
      </c>
      <c r="J77" s="284">
        <v>105.23399999999999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111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103.64700000000001</v>
      </c>
      <c r="J78" s="298">
        <v>103.658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112</v>
      </c>
      <c r="D79" s="292" t="s">
        <v>113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102.693</v>
      </c>
      <c r="J79" s="298">
        <v>102.703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114</v>
      </c>
      <c r="D80" s="292" t="s">
        <v>115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104.539</v>
      </c>
      <c r="J80" s="298">
        <v>104.55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116</v>
      </c>
      <c r="D81" s="302" t="s">
        <v>117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102.849</v>
      </c>
      <c r="J81" s="306">
        <v>102.86199999999999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118</v>
      </c>
      <c r="D82" s="309" t="s">
        <v>117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103.95699999999999</v>
      </c>
      <c r="J82" s="306">
        <v>103.96899999999999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119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105.601</v>
      </c>
      <c r="J83" s="284">
        <v>105.611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120</v>
      </c>
      <c r="D84" s="309" t="s">
        <v>121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103.03700000000001</v>
      </c>
      <c r="J84" s="315">
        <v>103.04900000000001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122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103.462</v>
      </c>
      <c r="J85" s="315">
        <v>103.47199999999999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123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105.17400000000001</v>
      </c>
      <c r="J86" s="284">
        <v>105.184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124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102.751</v>
      </c>
      <c r="J87" s="315">
        <v>102.761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125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126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10.603</v>
      </c>
      <c r="J89" s="325">
        <v>10.603999999999999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127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103.404</v>
      </c>
      <c r="J90" s="329">
        <v>103.414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128</v>
      </c>
      <c r="D91" s="331" t="s">
        <v>129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103.83499999999999</v>
      </c>
      <c r="J91" s="334">
        <v>103.846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130</v>
      </c>
      <c r="D92" s="336" t="s">
        <v>131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105.15600000000001</v>
      </c>
      <c r="J92" s="339">
        <v>105.169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132</v>
      </c>
      <c r="D93" s="342" t="s">
        <v>133</v>
      </c>
      <c r="E93" s="343">
        <v>42195</v>
      </c>
      <c r="F93" s="344" t="s">
        <v>134</v>
      </c>
      <c r="G93" s="345" t="s">
        <v>134</v>
      </c>
      <c r="H93" s="346">
        <v>10.515000000000001</v>
      </c>
      <c r="I93" s="346">
        <v>10.518000000000001</v>
      </c>
      <c r="J93" s="346">
        <v>10.519</v>
      </c>
      <c r="K93" s="38"/>
      <c r="L93" s="38"/>
      <c r="M93" s="39"/>
      <c r="N93" s="38"/>
    </row>
    <row r="94" spans="1:14" ht="15" customHeight="1" thickTop="1" thickBot="1">
      <c r="A94" s="347" t="s">
        <v>135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136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58.232999999999997</v>
      </c>
      <c r="J95" s="355">
        <v>58.018999999999998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137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138</v>
      </c>
      <c r="J96" s="360" t="s">
        <v>138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139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138</v>
      </c>
      <c r="J97" s="365" t="s">
        <v>138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140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97.441999999999993</v>
      </c>
      <c r="J98" s="91">
        <v>97.234999999999999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141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17.163</v>
      </c>
      <c r="J99" s="91">
        <v>17.167999999999999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142</v>
      </c>
      <c r="D100" s="366" t="s">
        <v>113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271.75799999999998</v>
      </c>
      <c r="J100" s="91">
        <v>271.94099999999997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143</v>
      </c>
      <c r="D101" s="292" t="s">
        <v>117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29.363</v>
      </c>
      <c r="J101" s="91">
        <v>29.277000000000001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144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2338.328</v>
      </c>
      <c r="J102" s="180">
        <v>2327.3449999999998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145</v>
      </c>
      <c r="D103" s="292" t="s">
        <v>121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72.873000000000005</v>
      </c>
      <c r="J103" s="371">
        <v>72.858000000000004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146</v>
      </c>
      <c r="D104" s="292" t="s">
        <v>121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54.92</v>
      </c>
      <c r="J104" s="91">
        <v>54.914999999999999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147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100.395</v>
      </c>
      <c r="J105" s="373">
        <v>100.29900000000001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148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84.200999999999993</v>
      </c>
      <c r="J106" s="53">
        <v>84.120999999999995</v>
      </c>
      <c r="K106" s="38"/>
      <c r="L106" s="38"/>
      <c r="M106" s="39"/>
      <c r="N106" s="38"/>
    </row>
    <row r="107" spans="1:14" ht="18" customHeight="1" thickTop="1" thickBot="1">
      <c r="B107" s="166" t="s">
        <v>149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150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10.933999999999999</v>
      </c>
      <c r="J108" s="381">
        <v>10.932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151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11.714</v>
      </c>
      <c r="J109" s="383">
        <v>11.699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2" si="7">B109+1</f>
        <v>92</v>
      </c>
      <c r="C110" s="326" t="s">
        <v>152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14.081</v>
      </c>
      <c r="J110" s="383">
        <v>14.058999999999999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153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12.396000000000001</v>
      </c>
      <c r="J111" s="383">
        <v>12.356999999999999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154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12.877000000000001</v>
      </c>
      <c r="J112" s="383">
        <v>12.855</v>
      </c>
      <c r="K112" s="38"/>
      <c r="L112" s="39"/>
      <c r="M112" s="38"/>
      <c r="N112" s="70"/>
    </row>
    <row r="113" spans="1:15" ht="15.75" customHeight="1" thickTop="1" thickBot="1">
      <c r="B113" s="382">
        <f t="shared" si="7"/>
        <v>95</v>
      </c>
      <c r="C113" s="385" t="s">
        <v>155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11.468</v>
      </c>
      <c r="J113" s="383">
        <v>11.458</v>
      </c>
      <c r="K113" s="38"/>
      <c r="L113" s="39"/>
      <c r="M113" s="38"/>
      <c r="N113" s="70"/>
    </row>
    <row r="114" spans="1:15" ht="16.5" customHeight="1" thickTop="1" thickBot="1">
      <c r="B114" s="382">
        <f t="shared" si="7"/>
        <v>96</v>
      </c>
      <c r="C114" s="388" t="s">
        <v>156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142.03800000000001</v>
      </c>
      <c r="J114" s="383">
        <v>141.90299999999999</v>
      </c>
      <c r="K114" s="38"/>
      <c r="L114" s="39"/>
      <c r="M114" s="38"/>
      <c r="N114" s="70"/>
    </row>
    <row r="115" spans="1:15" ht="16.5" customHeight="1" thickTop="1" thickBot="1">
      <c r="B115" s="382">
        <f t="shared" si="7"/>
        <v>97</v>
      </c>
      <c r="C115" s="389" t="s">
        <v>157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138.52000000000001</v>
      </c>
      <c r="J115" s="383">
        <v>138.53800000000001</v>
      </c>
      <c r="K115" s="38"/>
      <c r="L115" s="39"/>
      <c r="M115" s="38"/>
      <c r="N115" s="70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9.4659999999999993</v>
      </c>
      <c r="J116" s="383">
        <v>9.4169999999999998</v>
      </c>
      <c r="K116" s="38"/>
      <c r="L116" s="39"/>
      <c r="M116" s="38"/>
      <c r="N116" s="70"/>
    </row>
    <row r="117" spans="1:15" ht="16.5" customHeight="1" thickTop="1" thickBot="1">
      <c r="B117" s="382">
        <f t="shared" si="7"/>
        <v>99</v>
      </c>
      <c r="C117" s="182" t="s">
        <v>159</v>
      </c>
      <c r="D117" s="183" t="s">
        <v>121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101.086</v>
      </c>
      <c r="J117" s="383">
        <v>101.98</v>
      </c>
      <c r="K117" s="38"/>
      <c r="L117" s="39"/>
      <c r="M117" s="38"/>
      <c r="N117" s="70"/>
    </row>
    <row r="118" spans="1:15" ht="16.5" customHeight="1" thickTop="1" thickBot="1">
      <c r="B118" s="382">
        <f t="shared" si="7"/>
        <v>100</v>
      </c>
      <c r="C118" s="385" t="s">
        <v>160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82.885000000000005</v>
      </c>
      <c r="J118" s="383">
        <v>82.477000000000004</v>
      </c>
      <c r="K118" s="38"/>
      <c r="L118" s="39"/>
      <c r="M118" s="38"/>
      <c r="N118" s="70"/>
    </row>
    <row r="119" spans="1:15" ht="16.5" customHeight="1" thickTop="1">
      <c r="A119" s="8" t="s">
        <v>74</v>
      </c>
      <c r="B119" s="382">
        <f t="shared" si="7"/>
        <v>101</v>
      </c>
      <c r="C119" s="385" t="s">
        <v>161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83.671000000000006</v>
      </c>
      <c r="J119" s="396">
        <v>83.066999999999993</v>
      </c>
      <c r="K119" s="397"/>
      <c r="L119" s="398"/>
      <c r="M119" s="397"/>
      <c r="N119" s="399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98.625</v>
      </c>
      <c r="J120" s="404">
        <v>98.528999999999996</v>
      </c>
      <c r="K120" s="397"/>
      <c r="L120" s="398"/>
      <c r="M120" s="397"/>
      <c r="N120" s="399"/>
    </row>
    <row r="121" spans="1:15" ht="16.5" customHeight="1">
      <c r="B121" s="382">
        <f t="shared" si="7"/>
        <v>103</v>
      </c>
      <c r="C121" s="405" t="s">
        <v>163</v>
      </c>
      <c r="D121" s="406" t="s">
        <v>14</v>
      </c>
      <c r="E121" s="407">
        <v>41904</v>
      </c>
      <c r="F121" s="408" t="s">
        <v>164</v>
      </c>
      <c r="G121" s="409" t="s">
        <v>164</v>
      </c>
      <c r="H121" s="191">
        <v>92.51</v>
      </c>
      <c r="I121" s="410">
        <v>92.873000000000005</v>
      </c>
      <c r="J121" s="410">
        <v>92.846000000000004</v>
      </c>
      <c r="K121" s="397"/>
      <c r="L121" s="398"/>
      <c r="M121" s="397"/>
      <c r="N121" s="399"/>
    </row>
    <row r="122" spans="1:15" ht="16.5" customHeight="1" thickBot="1">
      <c r="B122" s="411">
        <f t="shared" si="7"/>
        <v>104</v>
      </c>
      <c r="C122" s="412" t="s">
        <v>165</v>
      </c>
      <c r="D122" s="163" t="s">
        <v>121</v>
      </c>
      <c r="E122" s="413">
        <v>42388</v>
      </c>
      <c r="F122" s="414" t="s">
        <v>164</v>
      </c>
      <c r="G122" s="415" t="s">
        <v>164</v>
      </c>
      <c r="H122" s="416">
        <v>102.15300000000001</v>
      </c>
      <c r="I122" s="417">
        <v>102.197</v>
      </c>
      <c r="J122" s="417">
        <v>101.863</v>
      </c>
      <c r="K122" s="397"/>
      <c r="L122" s="398"/>
      <c r="M122" s="397"/>
      <c r="N122" s="399"/>
    </row>
    <row r="123" spans="1:15" ht="13.5" customHeight="1" thickTop="1" thickBot="1">
      <c r="B123" s="166" t="s">
        <v>166</v>
      </c>
      <c r="C123" s="167"/>
      <c r="D123" s="167"/>
      <c r="E123" s="167"/>
      <c r="F123" s="167"/>
      <c r="G123" s="167"/>
      <c r="H123" s="167"/>
      <c r="I123" s="167"/>
      <c r="J123" s="168"/>
      <c r="M123" s="169"/>
      <c r="O123" s="118"/>
    </row>
    <row r="124" spans="1:15" ht="16.5" customHeight="1" thickTop="1" thickBot="1">
      <c r="B124" s="382">
        <v>105</v>
      </c>
      <c r="C124" s="182" t="s">
        <v>167</v>
      </c>
      <c r="D124" s="183" t="s">
        <v>28</v>
      </c>
      <c r="E124" s="267">
        <v>40210</v>
      </c>
      <c r="F124" s="267">
        <v>42493</v>
      </c>
      <c r="G124" s="269">
        <v>2.0630000000000002</v>
      </c>
      <c r="H124" s="418">
        <v>114.877</v>
      </c>
      <c r="I124" s="59">
        <v>114.877</v>
      </c>
      <c r="J124" s="59">
        <v>114.94199999999999</v>
      </c>
      <c r="K124" s="187" t="s">
        <v>65</v>
      </c>
      <c r="M124" s="78">
        <f t="shared" ref="M124:M133" si="8">+(J124-I124)/I124</f>
        <v>5.6582257545024443E-4</v>
      </c>
    </row>
    <row r="125" spans="1:15" ht="16.5" customHeight="1" thickTop="1" thickBot="1">
      <c r="B125" s="382">
        <f t="shared" ref="B125:B140" si="9">B124+1</f>
        <v>106</v>
      </c>
      <c r="C125" s="182" t="s">
        <v>168</v>
      </c>
      <c r="D125" s="419" t="s">
        <v>28</v>
      </c>
      <c r="E125" s="420">
        <v>40630</v>
      </c>
      <c r="F125" s="267">
        <v>42493</v>
      </c>
      <c r="G125" s="269">
        <v>1.2410000000000001</v>
      </c>
      <c r="H125" s="91">
        <v>101.596</v>
      </c>
      <c r="I125" s="421">
        <v>101.596</v>
      </c>
      <c r="J125" s="421">
        <v>102.351</v>
      </c>
      <c r="K125" s="187" t="s">
        <v>65</v>
      </c>
      <c r="M125" s="78">
        <f t="shared" si="8"/>
        <v>7.431394936808491E-3</v>
      </c>
    </row>
    <row r="126" spans="1:15" ht="16.5" customHeight="1" thickTop="1" thickBot="1">
      <c r="B126" s="382">
        <f t="shared" si="9"/>
        <v>107</v>
      </c>
      <c r="C126" s="422" t="s">
        <v>169</v>
      </c>
      <c r="D126" s="423" t="s">
        <v>12</v>
      </c>
      <c r="E126" s="420">
        <v>39097</v>
      </c>
      <c r="F126" s="303">
        <v>42514</v>
      </c>
      <c r="G126" s="424">
        <v>3.7109999999999999</v>
      </c>
      <c r="H126" s="91">
        <v>139.87799999999999</v>
      </c>
      <c r="I126" s="421">
        <v>139.87799999999999</v>
      </c>
      <c r="J126" s="421">
        <v>140.488</v>
      </c>
      <c r="K126" s="425" t="s">
        <v>170</v>
      </c>
      <c r="M126" s="78">
        <f t="shared" si="8"/>
        <v>4.3609431075652622E-3</v>
      </c>
    </row>
    <row r="127" spans="1:15" ht="16.5" customHeight="1" thickTop="1" thickBot="1">
      <c r="B127" s="382">
        <f t="shared" si="9"/>
        <v>108</v>
      </c>
      <c r="C127" s="426" t="s">
        <v>171</v>
      </c>
      <c r="D127" s="427" t="s">
        <v>172</v>
      </c>
      <c r="E127" s="428">
        <v>40543</v>
      </c>
      <c r="F127" s="408">
        <v>42510</v>
      </c>
      <c r="G127" s="429">
        <v>1.71</v>
      </c>
      <c r="H127" s="91">
        <v>104.843</v>
      </c>
      <c r="I127" s="421">
        <v>104.843</v>
      </c>
      <c r="J127" s="91">
        <v>104.843</v>
      </c>
      <c r="K127" s="181" t="s">
        <v>63</v>
      </c>
      <c r="M127" s="78" t="e">
        <f>+(#REF!-I127)/I127</f>
        <v>#REF!</v>
      </c>
    </row>
    <row r="128" spans="1:15" ht="16.5" customHeight="1" thickTop="1" thickBot="1">
      <c r="B128" s="382">
        <f t="shared" si="9"/>
        <v>109</v>
      </c>
      <c r="C128" s="430" t="s">
        <v>173</v>
      </c>
      <c r="D128" s="431" t="s">
        <v>172</v>
      </c>
      <c r="E128" s="432">
        <v>40543</v>
      </c>
      <c r="F128" s="408">
        <v>42510</v>
      </c>
      <c r="G128" s="433">
        <v>0.77600000000000002</v>
      </c>
      <c r="H128" s="91">
        <v>104.328</v>
      </c>
      <c r="I128" s="434">
        <v>104.328</v>
      </c>
      <c r="J128" s="91">
        <v>104.328</v>
      </c>
      <c r="K128" s="181" t="s">
        <v>63</v>
      </c>
      <c r="M128" s="78">
        <f>+(J128-I128)/I128</f>
        <v>0</v>
      </c>
    </row>
    <row r="129" spans="2:14" ht="16.5" customHeight="1" thickTop="1" thickBot="1">
      <c r="B129" s="382">
        <f t="shared" si="9"/>
        <v>110</v>
      </c>
      <c r="C129" s="435" t="s">
        <v>174</v>
      </c>
      <c r="D129" s="419" t="s">
        <v>81</v>
      </c>
      <c r="E129" s="432">
        <v>38671</v>
      </c>
      <c r="F129" s="408">
        <v>42520</v>
      </c>
      <c r="G129" s="429">
        <v>3.766</v>
      </c>
      <c r="H129" s="284">
        <v>197.77199999999999</v>
      </c>
      <c r="I129" s="160">
        <v>197.77199999999999</v>
      </c>
      <c r="J129" s="284">
        <v>197.51400000000001</v>
      </c>
      <c r="K129" s="175" t="s">
        <v>61</v>
      </c>
      <c r="M129" s="78">
        <f t="shared" si="8"/>
        <v>-1.304532491960345E-3</v>
      </c>
    </row>
    <row r="130" spans="2:14" ht="16.5" customHeight="1" thickTop="1" thickBot="1">
      <c r="B130" s="382">
        <f t="shared" si="9"/>
        <v>111</v>
      </c>
      <c r="C130" s="435" t="s">
        <v>175</v>
      </c>
      <c r="D130" s="419" t="s">
        <v>81</v>
      </c>
      <c r="E130" s="432">
        <v>38671</v>
      </c>
      <c r="F130" s="408">
        <v>42520</v>
      </c>
      <c r="G130" s="436">
        <v>4.7510000000000003</v>
      </c>
      <c r="H130" s="91">
        <v>179.60499999999999</v>
      </c>
      <c r="I130" s="434">
        <v>179.60499999999999</v>
      </c>
      <c r="J130" s="434">
        <v>179.79</v>
      </c>
      <c r="K130" s="175" t="s">
        <v>61</v>
      </c>
      <c r="M130" s="78">
        <f t="shared" si="8"/>
        <v>1.0300381392500336E-3</v>
      </c>
    </row>
    <row r="131" spans="2:14" ht="16.5" customHeight="1" thickTop="1" thickBot="1">
      <c r="B131" s="382">
        <f t="shared" si="9"/>
        <v>112</v>
      </c>
      <c r="C131" s="435" t="s">
        <v>176</v>
      </c>
      <c r="D131" s="419" t="s">
        <v>81</v>
      </c>
      <c r="E131" s="432">
        <v>38671</v>
      </c>
      <c r="F131" s="408">
        <v>42520</v>
      </c>
      <c r="G131" s="436">
        <v>5.4850000000000003</v>
      </c>
      <c r="H131" s="91">
        <v>156.17400000000001</v>
      </c>
      <c r="I131" s="434">
        <v>156.17400000000001</v>
      </c>
      <c r="J131" s="434">
        <v>156.34700000000001</v>
      </c>
      <c r="K131" s="175" t="s">
        <v>61</v>
      </c>
      <c r="M131" s="78">
        <f t="shared" si="8"/>
        <v>1.1077388041543523E-3</v>
      </c>
    </row>
    <row r="132" spans="2:14" ht="16.5" customHeight="1" thickTop="1" thickBot="1">
      <c r="B132" s="382">
        <f t="shared" si="9"/>
        <v>113</v>
      </c>
      <c r="C132" s="430" t="s">
        <v>177</v>
      </c>
      <c r="D132" s="419" t="s">
        <v>81</v>
      </c>
      <c r="E132" s="432">
        <v>40014</v>
      </c>
      <c r="F132" s="437" t="s">
        <v>134</v>
      </c>
      <c r="G132" s="438" t="s">
        <v>134</v>
      </c>
      <c r="H132" s="91">
        <v>21.231000000000002</v>
      </c>
      <c r="I132" s="434">
        <v>21.231000000000002</v>
      </c>
      <c r="J132" s="434">
        <v>21.234000000000002</v>
      </c>
      <c r="K132" s="175" t="s">
        <v>61</v>
      </c>
      <c r="M132" s="78">
        <f t="shared" si="8"/>
        <v>1.4130281192596266E-4</v>
      </c>
    </row>
    <row r="133" spans="2:14" ht="16.5" customHeight="1" thickTop="1" thickBot="1">
      <c r="B133" s="382">
        <f t="shared" si="9"/>
        <v>114</v>
      </c>
      <c r="C133" s="430" t="s">
        <v>178</v>
      </c>
      <c r="D133" s="419" t="s">
        <v>81</v>
      </c>
      <c r="E133" s="432">
        <v>40455</v>
      </c>
      <c r="F133" s="408" t="s">
        <v>134</v>
      </c>
      <c r="G133" s="438" t="s">
        <v>134</v>
      </c>
      <c r="H133" s="91">
        <v>147.351</v>
      </c>
      <c r="I133" s="434">
        <v>147.351</v>
      </c>
      <c r="J133" s="434">
        <v>148.078</v>
      </c>
      <c r="K133" s="175" t="s">
        <v>61</v>
      </c>
      <c r="M133" s="78">
        <f t="shared" si="8"/>
        <v>4.9337975310653056E-3</v>
      </c>
    </row>
    <row r="134" spans="2:14" ht="16.5" customHeight="1" thickTop="1" thickBot="1">
      <c r="B134" s="382">
        <f t="shared" si="9"/>
        <v>115</v>
      </c>
      <c r="C134" s="430" t="s">
        <v>179</v>
      </c>
      <c r="D134" s="419" t="s">
        <v>180</v>
      </c>
      <c r="E134" s="432">
        <v>40240</v>
      </c>
      <c r="F134" s="408">
        <v>42500</v>
      </c>
      <c r="G134" s="438">
        <v>1.407</v>
      </c>
      <c r="H134" s="91">
        <v>124.93899999999999</v>
      </c>
      <c r="I134" s="434">
        <v>124.93899999999999</v>
      </c>
      <c r="J134" s="434">
        <v>125.717</v>
      </c>
      <c r="K134" s="187" t="s">
        <v>65</v>
      </c>
      <c r="M134" s="78" t="e">
        <f>+(I134-#REF!)/#REF!</f>
        <v>#REF!</v>
      </c>
    </row>
    <row r="135" spans="2:14" ht="16.5" customHeight="1" thickTop="1" thickBot="1">
      <c r="B135" s="382">
        <f t="shared" si="9"/>
        <v>116</v>
      </c>
      <c r="C135" s="439" t="s">
        <v>181</v>
      </c>
      <c r="D135" s="440" t="s">
        <v>133</v>
      </c>
      <c r="E135" s="441">
        <v>40147</v>
      </c>
      <c r="F135" s="408">
        <v>41418</v>
      </c>
      <c r="G135" s="436">
        <v>32.752000000000002</v>
      </c>
      <c r="H135" s="442">
        <v>8930.6139999999996</v>
      </c>
      <c r="I135" s="443">
        <v>8930.6139999999996</v>
      </c>
      <c r="J135" s="443">
        <v>9013.598</v>
      </c>
      <c r="K135" s="175" t="s">
        <v>61</v>
      </c>
      <c r="M135" s="78">
        <f>+(J135-I135)/I135</f>
        <v>9.292082268923545E-3</v>
      </c>
    </row>
    <row r="136" spans="2:14" ht="16.5" customHeight="1" thickTop="1" thickBot="1">
      <c r="B136" s="382">
        <f t="shared" si="9"/>
        <v>117</v>
      </c>
      <c r="C136" s="444" t="s">
        <v>182</v>
      </c>
      <c r="D136" s="324" t="s">
        <v>115</v>
      </c>
      <c r="E136" s="445">
        <v>41359</v>
      </c>
      <c r="F136" s="267">
        <v>42516</v>
      </c>
      <c r="G136" s="446">
        <v>0.10199999999999999</v>
      </c>
      <c r="H136" s="221">
        <v>8.1509999999999998</v>
      </c>
      <c r="I136" s="447">
        <v>8.1509999999999998</v>
      </c>
      <c r="J136" s="448">
        <v>8.1999999999999993</v>
      </c>
      <c r="K136" s="175" t="s">
        <v>61</v>
      </c>
      <c r="L136" s="449"/>
      <c r="M136" s="78">
        <f>+(J136-I136)/I136</f>
        <v>6.0115323273217383E-3</v>
      </c>
      <c r="N136" s="449"/>
    </row>
    <row r="137" spans="2:14" ht="16.5" customHeight="1" thickTop="1" thickBot="1">
      <c r="B137" s="382">
        <f t="shared" si="9"/>
        <v>118</v>
      </c>
      <c r="C137" s="439" t="s">
        <v>183</v>
      </c>
      <c r="D137" s="440" t="s">
        <v>133</v>
      </c>
      <c r="E137" s="337">
        <v>41984</v>
      </c>
      <c r="F137" s="450" t="s">
        <v>134</v>
      </c>
      <c r="G137" s="451" t="s">
        <v>134</v>
      </c>
      <c r="H137" s="452">
        <v>89.495999999999995</v>
      </c>
      <c r="I137" s="453">
        <v>89.495999999999995</v>
      </c>
      <c r="J137" s="454">
        <v>89.495999999999995</v>
      </c>
      <c r="K137" s="175" t="s">
        <v>61</v>
      </c>
      <c r="M137" s="78">
        <f>+(J137-I137)/I137</f>
        <v>0</v>
      </c>
    </row>
    <row r="138" spans="2:14" ht="16.5" customHeight="1" thickTop="1">
      <c r="B138" s="455">
        <f t="shared" si="9"/>
        <v>119</v>
      </c>
      <c r="C138" s="405" t="s">
        <v>184</v>
      </c>
      <c r="D138" s="406" t="s">
        <v>55</v>
      </c>
      <c r="E138" s="456">
        <v>42170</v>
      </c>
      <c r="F138" s="457">
        <v>42521</v>
      </c>
      <c r="G138" s="458">
        <v>0.36399999999999999</v>
      </c>
      <c r="H138" s="459">
        <v>999.68799999999999</v>
      </c>
      <c r="I138" s="460">
        <v>999.68799999999999</v>
      </c>
      <c r="J138" s="459">
        <v>1005.587</v>
      </c>
      <c r="K138" s="175"/>
      <c r="M138" s="225"/>
    </row>
    <row r="139" spans="2:14" ht="16.5" customHeight="1">
      <c r="B139" s="455">
        <f t="shared" si="9"/>
        <v>120</v>
      </c>
      <c r="C139" s="461" t="s">
        <v>185</v>
      </c>
      <c r="D139" s="406" t="s">
        <v>10</v>
      </c>
      <c r="E139" s="402">
        <v>42352</v>
      </c>
      <c r="F139" s="462" t="s">
        <v>164</v>
      </c>
      <c r="G139" s="463" t="s">
        <v>186</v>
      </c>
      <c r="H139" s="459">
        <v>5189.6639999999998</v>
      </c>
      <c r="I139" s="460">
        <v>5189.6639999999998</v>
      </c>
      <c r="J139" s="459">
        <v>5215.9620000000004</v>
      </c>
      <c r="K139" s="175"/>
      <c r="M139" s="225"/>
    </row>
    <row r="140" spans="2:14" ht="16.5" customHeight="1" thickBot="1">
      <c r="B140" s="455">
        <f t="shared" si="9"/>
        <v>121</v>
      </c>
      <c r="C140" s="464" t="s">
        <v>187</v>
      </c>
      <c r="D140" s="386" t="s">
        <v>25</v>
      </c>
      <c r="E140" s="465">
        <v>42580</v>
      </c>
      <c r="F140" s="462" t="s">
        <v>164</v>
      </c>
      <c r="G140" s="466" t="s">
        <v>186</v>
      </c>
      <c r="H140" s="467">
        <v>5050.7</v>
      </c>
      <c r="I140" s="468">
        <v>5050.7</v>
      </c>
      <c r="J140" s="468">
        <v>5069.2550000000001</v>
      </c>
      <c r="K140" s="469"/>
      <c r="L140" s="470"/>
      <c r="M140" s="471"/>
      <c r="N140" s="470"/>
    </row>
    <row r="141" spans="2:14" ht="13.5" customHeight="1" thickTop="1" thickBot="1">
      <c r="B141" s="472" t="s">
        <v>188</v>
      </c>
      <c r="C141" s="376"/>
      <c r="D141" s="376"/>
      <c r="E141" s="376"/>
      <c r="F141" s="376"/>
      <c r="G141" s="376"/>
      <c r="H141" s="376"/>
      <c r="I141" s="376"/>
      <c r="J141" s="378"/>
      <c r="K141" s="118"/>
      <c r="L141" s="118"/>
      <c r="M141" s="169"/>
      <c r="N141" s="118"/>
    </row>
    <row r="142" spans="2:14" ht="16.5" customHeight="1" thickTop="1" thickBot="1">
      <c r="B142" s="473">
        <v>122</v>
      </c>
      <c r="C142" s="474" t="s">
        <v>189</v>
      </c>
      <c r="D142" s="475" t="s">
        <v>131</v>
      </c>
      <c r="E142" s="476">
        <v>42024</v>
      </c>
      <c r="F142" s="476">
        <v>42509</v>
      </c>
      <c r="G142" s="477">
        <v>2.2650000000000001</v>
      </c>
      <c r="H142" s="478">
        <v>111.98099999999999</v>
      </c>
      <c r="I142" s="478">
        <v>112.30500000000001</v>
      </c>
      <c r="J142" s="478">
        <v>112.27200000000001</v>
      </c>
      <c r="K142" s="70" t="s">
        <v>61</v>
      </c>
      <c r="L142" s="38"/>
      <c r="M142" s="479">
        <f>+(J142-I142)/I142</f>
        <v>-2.9384266061173811E-4</v>
      </c>
      <c r="N142" s="38"/>
    </row>
    <row r="143" spans="2:14" ht="16.5" customHeight="1" thickTop="1" thickBot="1">
      <c r="B143" s="166" t="s">
        <v>190</v>
      </c>
      <c r="C143" s="167"/>
      <c r="D143" s="167"/>
      <c r="E143" s="167"/>
      <c r="F143" s="167"/>
      <c r="G143" s="167"/>
      <c r="H143" s="167"/>
      <c r="I143" s="167"/>
      <c r="J143" s="168"/>
      <c r="M143" s="169"/>
    </row>
    <row r="144" spans="2:14" ht="16.5" customHeight="1" thickTop="1" thickBot="1">
      <c r="B144" s="480">
        <v>123</v>
      </c>
      <c r="C144" s="481" t="s">
        <v>191</v>
      </c>
      <c r="D144" s="482" t="s">
        <v>115</v>
      </c>
      <c r="E144" s="483">
        <v>41317</v>
      </c>
      <c r="F144" s="483">
        <v>42516</v>
      </c>
      <c r="G144" s="484">
        <v>0.107</v>
      </c>
      <c r="H144" s="485">
        <v>8.9689999999999994</v>
      </c>
      <c r="I144" s="485">
        <v>8.9689999999999994</v>
      </c>
      <c r="J144" s="485">
        <v>9.0350000000000001</v>
      </c>
      <c r="K144" s="175" t="s">
        <v>61</v>
      </c>
      <c r="M144" s="78">
        <f>+(J144-I144)/I144</f>
        <v>7.3586798974245434E-3</v>
      </c>
    </row>
    <row r="145" spans="2:13" ht="16.5" customHeight="1" thickTop="1" thickBot="1">
      <c r="B145" s="486">
        <v>124</v>
      </c>
      <c r="C145" s="487" t="s">
        <v>192</v>
      </c>
      <c r="D145" s="406" t="s">
        <v>133</v>
      </c>
      <c r="E145" s="310">
        <v>41982</v>
      </c>
      <c r="F145" s="488" t="s">
        <v>134</v>
      </c>
      <c r="G145" s="489" t="s">
        <v>134</v>
      </c>
      <c r="H145" s="490" t="s">
        <v>51</v>
      </c>
      <c r="I145" s="491" t="s">
        <v>51</v>
      </c>
      <c r="J145" s="491" t="s">
        <v>51</v>
      </c>
      <c r="K145" s="175" t="s">
        <v>61</v>
      </c>
      <c r="M145" s="78" t="e">
        <f>+(J145-I145)/I145</f>
        <v>#VALUE!</v>
      </c>
    </row>
    <row r="146" spans="2:13" ht="16.5" customHeight="1" thickTop="1" thickBot="1">
      <c r="B146" s="492">
        <v>125</v>
      </c>
      <c r="C146" s="162" t="s">
        <v>193</v>
      </c>
      <c r="D146" s="493" t="s">
        <v>12</v>
      </c>
      <c r="E146" s="494">
        <v>42506</v>
      </c>
      <c r="F146" s="495" t="s">
        <v>134</v>
      </c>
      <c r="G146" s="495" t="s">
        <v>134</v>
      </c>
      <c r="H146" s="496">
        <v>10178.477999999999</v>
      </c>
      <c r="I146" s="496">
        <v>10178.477999999999</v>
      </c>
      <c r="J146" s="496">
        <v>10179.495999999999</v>
      </c>
      <c r="K146" s="175" t="s">
        <v>61</v>
      </c>
      <c r="M146" s="78">
        <f>+(J146-I146)/I146</f>
        <v>1.0001495311971291E-4</v>
      </c>
    </row>
    <row r="147" spans="2:13" s="499" customFormat="1" ht="13.5" customHeight="1" thickTop="1">
      <c r="B147" s="497"/>
      <c r="C147" s="8"/>
      <c r="D147" s="8"/>
      <c r="E147" s="8"/>
      <c r="F147" s="8"/>
      <c r="G147" s="8"/>
      <c r="H147" s="8"/>
      <c r="I147" s="8"/>
      <c r="J147" s="8"/>
      <c r="K147" s="498"/>
    </row>
    <row r="148" spans="2:13" s="499" customFormat="1" ht="13.5" customHeight="1">
      <c r="B148" s="497" t="s">
        <v>194</v>
      </c>
    </row>
    <row r="149" spans="2:13" s="499" customFormat="1" ht="15.75" customHeight="1">
      <c r="B149" s="497" t="s">
        <v>195</v>
      </c>
      <c r="C149" s="8"/>
      <c r="D149" s="500"/>
      <c r="E149" s="501"/>
      <c r="F149" s="502"/>
      <c r="G149" s="501"/>
      <c r="H149" s="501"/>
      <c r="I149" s="501"/>
      <c r="J149" s="503"/>
      <c r="M149" s="504"/>
    </row>
    <row r="150" spans="2:13" s="499" customFormat="1" ht="15.75" customHeight="1">
      <c r="B150" s="497"/>
      <c r="E150" s="501"/>
      <c r="F150" s="502"/>
      <c r="G150" s="70"/>
      <c r="H150" s="501"/>
      <c r="I150" s="70"/>
      <c r="J150" s="503"/>
      <c r="M150" s="504"/>
    </row>
    <row r="151" spans="2:13" s="499" customFormat="1" ht="15.75" customHeight="1">
      <c r="B151" s="505"/>
      <c r="D151" s="500"/>
      <c r="E151" s="501"/>
      <c r="F151" s="501"/>
      <c r="G151" s="70" t="s">
        <v>109</v>
      </c>
      <c r="H151" s="501"/>
      <c r="I151" s="501"/>
      <c r="J151" s="503"/>
      <c r="M151" s="504"/>
    </row>
    <row r="152" spans="2:13" s="499" customFormat="1" ht="15.75" customHeight="1">
      <c r="B152" s="505"/>
      <c r="C152" s="500"/>
      <c r="D152" s="500"/>
      <c r="E152" s="501" t="s">
        <v>196</v>
      </c>
      <c r="F152" s="501"/>
      <c r="G152" s="501"/>
      <c r="H152" s="501"/>
      <c r="I152" s="501"/>
      <c r="J152" s="503"/>
      <c r="M152" s="504"/>
    </row>
    <row r="153" spans="2:13" s="499" customFormat="1" ht="15.75" customHeight="1">
      <c r="B153" s="505"/>
      <c r="C153" s="500"/>
      <c r="D153" s="500"/>
      <c r="E153" s="501"/>
      <c r="F153" s="501"/>
      <c r="G153" s="501"/>
      <c r="H153" s="501"/>
      <c r="I153" s="501"/>
      <c r="J153" s="503"/>
      <c r="M153" s="504"/>
    </row>
    <row r="154" spans="2:13" s="499" customFormat="1" ht="15.75" customHeight="1">
      <c r="B154" s="505"/>
      <c r="C154" s="500"/>
      <c r="D154" s="500"/>
      <c r="E154" s="501"/>
      <c r="F154" s="501"/>
      <c r="G154" s="501"/>
      <c r="H154" s="501"/>
      <c r="I154" s="501"/>
      <c r="J154" s="503"/>
      <c r="M154" s="504"/>
    </row>
    <row r="155" spans="2:13" s="499" customFormat="1" ht="15.75" customHeight="1">
      <c r="B155" s="505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9" customFormat="1" ht="15.75" customHeight="1">
      <c r="B156" s="505"/>
      <c r="C156" s="500"/>
      <c r="D156" s="500"/>
      <c r="E156" s="501"/>
      <c r="F156" s="501" t="s">
        <v>197</v>
      </c>
      <c r="G156" s="501"/>
      <c r="H156" s="501"/>
      <c r="I156" s="501"/>
      <c r="J156" s="503"/>
      <c r="M156" s="504"/>
    </row>
    <row r="157" spans="2:13" s="499" customFormat="1" ht="15.75" customHeight="1">
      <c r="B157" s="505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9" customFormat="1" ht="15.75" customHeight="1">
      <c r="B158" s="505"/>
      <c r="C158" s="500"/>
      <c r="D158" s="500"/>
      <c r="E158" s="501"/>
      <c r="F158" s="501"/>
      <c r="G158" s="501"/>
      <c r="H158" s="501"/>
      <c r="I158" s="501"/>
      <c r="J158" s="503"/>
      <c r="M158" s="504"/>
    </row>
    <row r="159" spans="2:13" s="499" customFormat="1" ht="15.75" customHeight="1">
      <c r="B159" s="505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9" customFormat="1" ht="15.75" customHeight="1">
      <c r="B160" s="505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9" customFormat="1" ht="15.75" customHeight="1">
      <c r="B161" s="505"/>
      <c r="C161" s="500"/>
      <c r="D161" s="500" t="s">
        <v>109</v>
      </c>
      <c r="E161" s="501"/>
      <c r="F161" s="501"/>
      <c r="G161" s="501"/>
      <c r="H161" s="501"/>
      <c r="I161" s="501"/>
      <c r="J161" s="503"/>
      <c r="M161" s="504"/>
    </row>
    <row r="162" spans="2:13" s="499" customFormat="1" ht="15.75" customHeight="1">
      <c r="B162" s="505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9" customFormat="1" ht="15.75" customHeight="1">
      <c r="B163" s="505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9" customFormat="1" ht="15.75" customHeight="1">
      <c r="B164" s="505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9" customFormat="1" ht="15.75" customHeight="1">
      <c r="B165" s="505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9" customFormat="1" ht="15.75" customHeight="1">
      <c r="B166" s="505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9" customFormat="1" ht="15.75" customHeight="1">
      <c r="B167" s="505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9" customFormat="1" ht="15.75" customHeight="1">
      <c r="B168" s="505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9" customFormat="1" ht="15.75" customHeight="1">
      <c r="B169" s="505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9" customFormat="1" ht="15.75" customHeight="1">
      <c r="B170" s="505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9" customFormat="1" ht="15.75" customHeight="1">
      <c r="B171" s="505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9" customFormat="1" ht="15.75" customHeight="1">
      <c r="B172" s="505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9" customFormat="1" ht="15.75" customHeight="1">
      <c r="B173" s="505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9" customFormat="1" ht="15.75" customHeight="1">
      <c r="B174" s="505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9" customFormat="1" ht="15.75" customHeight="1">
      <c r="B175" s="505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9" customFormat="1" ht="15.75" customHeight="1">
      <c r="B176" s="505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9" customFormat="1" ht="15.75" customHeight="1">
      <c r="B177" s="505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9" customFormat="1" ht="15.75" customHeight="1">
      <c r="B178" s="505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9" customFormat="1" ht="15.75" customHeight="1">
      <c r="B179" s="505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9" customFormat="1" ht="15.75" customHeight="1">
      <c r="B180" s="505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9" customFormat="1" ht="15.75" customHeight="1">
      <c r="B181" s="505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9" customFormat="1" ht="15.75" customHeight="1">
      <c r="B182" s="505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9" customFormat="1" ht="15.75" customHeight="1">
      <c r="B183" s="505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9" customFormat="1" ht="15.75" customHeight="1">
      <c r="B184" s="505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9" customFormat="1" ht="15.75" customHeight="1">
      <c r="B185" s="505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9" customFormat="1" ht="15.75" customHeight="1">
      <c r="B186" s="505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9" customFormat="1" ht="15.75" customHeight="1">
      <c r="B187" s="505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9" customFormat="1" ht="15.75" customHeight="1">
      <c r="B188" s="505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9" customFormat="1" ht="15.75" customHeight="1">
      <c r="B189" s="505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9" customFormat="1" ht="15.75" customHeight="1">
      <c r="B190" s="505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9" customFormat="1" ht="15.75" customHeight="1">
      <c r="B191" s="505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9" customFormat="1" ht="15.75" customHeight="1">
      <c r="B192" s="505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9" customFormat="1" ht="15.75" customHeight="1">
      <c r="B193" s="505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9" customFormat="1" ht="15.75" customHeight="1">
      <c r="B194" s="505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9" customFormat="1" ht="15.75" customHeight="1">
      <c r="B195" s="505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9" customFormat="1" ht="15.75" customHeight="1">
      <c r="B196" s="505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9" customFormat="1" ht="15.75" customHeight="1">
      <c r="B197" s="505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9" customFormat="1" ht="15.75" customHeight="1">
      <c r="B198" s="505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9" customFormat="1" ht="15.75" customHeight="1">
      <c r="B199" s="505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9" customFormat="1" ht="15.75" customHeight="1">
      <c r="B200" s="505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9" customFormat="1" ht="15.75" customHeight="1">
      <c r="B201" s="505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9" customFormat="1" ht="15.75" customHeight="1">
      <c r="B202" s="505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9" customFormat="1" ht="15.75" customHeight="1">
      <c r="B203" s="505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9" customFormat="1" ht="15.75" customHeight="1">
      <c r="B204" s="505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9" customFormat="1" ht="15.75" customHeight="1">
      <c r="B205" s="505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9" customFormat="1" ht="15.75" customHeight="1">
      <c r="B206" s="505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9" customFormat="1" ht="15.75" customHeight="1">
      <c r="B207" s="505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9" customFormat="1" ht="15.75" customHeight="1">
      <c r="B208" s="505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9" customFormat="1" ht="15.75" customHeight="1">
      <c r="B209" s="505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9" customFormat="1" ht="15.75" customHeight="1">
      <c r="B210" s="505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9" customFormat="1" ht="15.75" customHeight="1">
      <c r="B211" s="505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9" customFormat="1" ht="15.75" customHeight="1">
      <c r="B212" s="505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9" customFormat="1" ht="15.75" customHeight="1">
      <c r="B213" s="505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9" customFormat="1" ht="15.75" customHeight="1">
      <c r="B214" s="505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9" customFormat="1" ht="15.75" customHeight="1">
      <c r="B215" s="505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9" customFormat="1" ht="15.75" customHeight="1">
      <c r="B216" s="505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9" customFormat="1" ht="15.75" customHeight="1">
      <c r="B217" s="505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9" customFormat="1" ht="15.75" customHeight="1">
      <c r="B218" s="505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9" customFormat="1" ht="15.75" customHeight="1">
      <c r="B219" s="505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9" customFormat="1" ht="15.75" customHeight="1">
      <c r="B220" s="505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9" customFormat="1" ht="15.75" customHeight="1">
      <c r="B221" s="505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9" customFormat="1" ht="15.75" customHeight="1">
      <c r="B222" s="505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9" customFormat="1" ht="15.75" customHeight="1">
      <c r="B223" s="505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9" customFormat="1" ht="15.75" customHeight="1">
      <c r="B224" s="505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9" customFormat="1" ht="15.75" customHeight="1">
      <c r="B225" s="505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9" customFormat="1" ht="15.75" customHeight="1">
      <c r="B226" s="505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9" customFormat="1" ht="15.75" customHeight="1">
      <c r="B227" s="505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9" customFormat="1" ht="15.75" customHeight="1">
      <c r="B228" s="505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9" customFormat="1" ht="15.75" customHeight="1">
      <c r="B229" s="505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9" customFormat="1" ht="15.75" customHeight="1">
      <c r="B230" s="505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9" customFormat="1" ht="15.75" customHeight="1">
      <c r="B231" s="505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9" customFormat="1" ht="15.75" customHeight="1">
      <c r="B232" s="505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9" customFormat="1" ht="15.75" customHeight="1">
      <c r="B233" s="505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9" customFormat="1" ht="15.75" customHeight="1">
      <c r="B234" s="505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9" customFormat="1" ht="15.75" customHeight="1">
      <c r="B235" s="505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9" customFormat="1" ht="15.75" customHeight="1">
      <c r="B236" s="505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9" customFormat="1" ht="15.75" customHeight="1">
      <c r="B237" s="505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9" customFormat="1" ht="15.75" customHeight="1">
      <c r="B238" s="505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9" customFormat="1" ht="15.75" customHeight="1">
      <c r="B239" s="505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9" customFormat="1" ht="15.75" customHeight="1">
      <c r="B240" s="505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9" customFormat="1" ht="15.75" customHeight="1">
      <c r="B241" s="505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9" customFormat="1" ht="15.75" customHeight="1">
      <c r="B242" s="505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9" customFormat="1" ht="15.75" customHeight="1">
      <c r="B243" s="505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9" customFormat="1" ht="15.75" customHeight="1">
      <c r="B244" s="505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9" customFormat="1" ht="15.75" customHeight="1">
      <c r="B245" s="505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9" customFormat="1" ht="15.75" customHeight="1">
      <c r="B246" s="505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9" customFormat="1" ht="15.75" customHeight="1">
      <c r="B247" s="505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9" customFormat="1" ht="15.75" customHeight="1">
      <c r="B248" s="505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9" customFormat="1" ht="15.75" customHeight="1">
      <c r="B249" s="505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9" customFormat="1" ht="15.75" customHeight="1">
      <c r="B250" s="505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9" customFormat="1" ht="15.75" customHeight="1">
      <c r="B251" s="505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9" customFormat="1" ht="15.75" customHeight="1">
      <c r="B252" s="505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9" customFormat="1" ht="15.75" customHeight="1">
      <c r="B253" s="505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9" customFormat="1" ht="15.75" customHeight="1">
      <c r="B254" s="505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9" customFormat="1" ht="15.75" customHeight="1">
      <c r="B255" s="505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9" customFormat="1" ht="15.75" customHeight="1">
      <c r="B256" s="505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9" customFormat="1" ht="15.75" customHeight="1">
      <c r="B257" s="505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9" customFormat="1" ht="15.75" customHeight="1">
      <c r="B258" s="505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9" customFormat="1" ht="15.75" customHeight="1">
      <c r="B259" s="505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9" customFormat="1" ht="15.75" customHeight="1">
      <c r="B260" s="505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9" customFormat="1" ht="15.75" customHeight="1">
      <c r="B261" s="505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9" customFormat="1" ht="15.75" customHeight="1">
      <c r="B262" s="505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9" customFormat="1" ht="15.75" customHeight="1">
      <c r="B263" s="505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9" customFormat="1" ht="15.75" customHeight="1">
      <c r="B264" s="505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9" customFormat="1" ht="15.75" customHeight="1">
      <c r="B265" s="505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9" customFormat="1" ht="15.75" customHeight="1">
      <c r="B266" s="505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9" customFormat="1" ht="15.75" customHeight="1">
      <c r="B267" s="505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9" customFormat="1" ht="15.75" customHeight="1">
      <c r="B268" s="505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9" customFormat="1" ht="15.75" customHeight="1">
      <c r="B269" s="505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9" customFormat="1" ht="15.75" customHeight="1">
      <c r="B270" s="505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9" customFormat="1" ht="15.75" customHeight="1">
      <c r="B271" s="505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9" customFormat="1" ht="15.75" customHeight="1">
      <c r="B272" s="505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9" customFormat="1" ht="15.75" customHeight="1">
      <c r="B273" s="505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9" customFormat="1" ht="15.75" customHeight="1">
      <c r="B274" s="505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9" customFormat="1" ht="15.75" customHeight="1">
      <c r="B275" s="505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9" customFormat="1" ht="15.75" customHeight="1">
      <c r="B276" s="505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9" customFormat="1" ht="15.75" customHeight="1">
      <c r="B277" s="505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9" customFormat="1" ht="15.75" customHeight="1">
      <c r="B278" s="505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9" customFormat="1" ht="15.75" customHeight="1">
      <c r="B279" s="505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9" customFormat="1" ht="15.75" customHeight="1">
      <c r="B280" s="505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9" customFormat="1" ht="15.75" customHeight="1">
      <c r="B281" s="505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9" customFormat="1" ht="15.75" customHeight="1">
      <c r="B282" s="505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9" customFormat="1" ht="15.75" customHeight="1">
      <c r="B283" s="505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9" customFormat="1" ht="15.75" customHeight="1">
      <c r="B284" s="505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9" customFormat="1" ht="15.75" customHeight="1">
      <c r="B285" s="505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9" customFormat="1" ht="15.75" customHeight="1">
      <c r="B286" s="505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9" customFormat="1" ht="15.75" customHeight="1">
      <c r="B287" s="505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9" customFormat="1" ht="15.75" customHeight="1">
      <c r="B288" s="505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9" customFormat="1" ht="15.75" customHeight="1">
      <c r="B289" s="505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9" customFormat="1" ht="15.75" customHeight="1">
      <c r="B290" s="505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9" customFormat="1" ht="15.75" customHeight="1">
      <c r="B291" s="505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9" customFormat="1" ht="15.75" customHeight="1">
      <c r="B292" s="505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9" customFormat="1" ht="15.75" customHeight="1">
      <c r="B293" s="505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9" customFormat="1" ht="15.75" customHeight="1">
      <c r="B294" s="505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9" customFormat="1" ht="15.75" customHeight="1">
      <c r="B295" s="505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9" customFormat="1" ht="15.75" customHeight="1">
      <c r="B296" s="505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9" customFormat="1" ht="15.75" customHeight="1">
      <c r="B297" s="505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9" customFormat="1" ht="15.75" customHeight="1">
      <c r="B298" s="505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9" customFormat="1" ht="15.75" customHeight="1">
      <c r="B299" s="505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9" customFormat="1" ht="15.75" customHeight="1">
      <c r="B300" s="505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9" customFormat="1" ht="15.75" customHeight="1">
      <c r="B301" s="505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9" customFormat="1" ht="15.75" customHeight="1">
      <c r="B302" s="505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9" customFormat="1" ht="15.75" customHeight="1">
      <c r="B303" s="505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9" customFormat="1" ht="15.75" customHeight="1">
      <c r="B304" s="505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9" customFormat="1" ht="15.75" customHeight="1">
      <c r="B305" s="505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9" customFormat="1" ht="15.75" customHeight="1">
      <c r="B306" s="505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9" customFormat="1" ht="15.75" customHeight="1">
      <c r="B307" s="505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9" customFormat="1" ht="15.75" customHeight="1">
      <c r="B308" s="505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9" customFormat="1" ht="15.75" customHeight="1">
      <c r="B309" s="505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9" customFormat="1" ht="15.75" customHeight="1">
      <c r="B310" s="505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9" customFormat="1" ht="15.75" customHeight="1">
      <c r="B311" s="505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9" customFormat="1" ht="15.75" customHeight="1">
      <c r="B312" s="505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9" customFormat="1" ht="15.75" customHeight="1">
      <c r="B313" s="505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9" customFormat="1" ht="15.75" customHeight="1">
      <c r="B314" s="505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9" customFormat="1" ht="15.75" customHeight="1">
      <c r="B315" s="505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9" customFormat="1" ht="15.75" customHeight="1">
      <c r="B316" s="505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9" customFormat="1" ht="15.75" customHeight="1">
      <c r="B317" s="505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9" customFormat="1" ht="15.75" customHeight="1">
      <c r="B318" s="505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9" customFormat="1" ht="15.75" customHeight="1">
      <c r="B319" s="505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9" customFormat="1" ht="15.75" customHeight="1">
      <c r="B320" s="505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9" customFormat="1" ht="15.75" customHeight="1">
      <c r="B321" s="505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9" customFormat="1" ht="15.75" customHeight="1">
      <c r="B322" s="505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9" customFormat="1" ht="15.75" customHeight="1">
      <c r="B323" s="505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9" customFormat="1" ht="15.75" customHeight="1">
      <c r="B324" s="505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9" customFormat="1" ht="15.75" customHeight="1">
      <c r="B325" s="505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9" customFormat="1" ht="15.75" customHeight="1">
      <c r="B326" s="505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9" customFormat="1" ht="15.75" customHeight="1">
      <c r="B327" s="505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9" customFormat="1" ht="15.75" customHeight="1">
      <c r="B328" s="505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9" customFormat="1" ht="15.75" customHeight="1">
      <c r="B329" s="505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9" customFormat="1" ht="15.75" customHeight="1">
      <c r="B330" s="505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9" customFormat="1" ht="15.75" customHeight="1">
      <c r="B331" s="505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9" customFormat="1" ht="15.75" customHeight="1">
      <c r="B332" s="505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9" customFormat="1" ht="15.75" customHeight="1">
      <c r="B333" s="505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9" customFormat="1" ht="15.75" customHeight="1">
      <c r="B334" s="505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9" customFormat="1" ht="15.75" customHeight="1">
      <c r="B335" s="505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9" customFormat="1" ht="15.75" customHeight="1">
      <c r="B336" s="505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9" customFormat="1" ht="15.75" customHeight="1">
      <c r="B337" s="505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9" customFormat="1" ht="15.75" customHeight="1">
      <c r="B338" s="505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9" customFormat="1" ht="15.75" customHeight="1">
      <c r="B339" s="505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9" customFormat="1" ht="15.75" customHeight="1">
      <c r="B340" s="505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9" customFormat="1" ht="15.75" customHeight="1">
      <c r="B341" s="505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9" customFormat="1" ht="15.75" customHeight="1">
      <c r="B342" s="505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9" customFormat="1" ht="15.75" customHeight="1">
      <c r="B343" s="505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9" customFormat="1" ht="15.75" customHeight="1">
      <c r="B344" s="505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9" customFormat="1" ht="15.75" customHeight="1">
      <c r="B345" s="505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9" customFormat="1" ht="15.75" customHeight="1">
      <c r="B346" s="505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9" customFormat="1" ht="15.75" customHeight="1">
      <c r="B347" s="505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9" customFormat="1" ht="15.75" customHeight="1">
      <c r="B348" s="505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9" customFormat="1" ht="15.75" customHeight="1">
      <c r="B349" s="505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9" customFormat="1" ht="15.75" customHeight="1">
      <c r="B350" s="505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9" customFormat="1" ht="15.75" customHeight="1">
      <c r="B351" s="505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9" customFormat="1" ht="15.75" customHeight="1">
      <c r="B352" s="505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9" customFormat="1" ht="15.75" customHeight="1">
      <c r="B353" s="505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9" customFormat="1" ht="15.75" customHeight="1">
      <c r="B354" s="505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9" customFormat="1" ht="15.75" customHeight="1">
      <c r="B355" s="505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9" customFormat="1" ht="15.75" customHeight="1">
      <c r="B356" s="505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9" customFormat="1" ht="15.75" customHeight="1">
      <c r="B357" s="505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9" customFormat="1" ht="15.75" customHeight="1">
      <c r="B358" s="505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9" customFormat="1" ht="15.75" customHeight="1">
      <c r="B359" s="505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9" customFormat="1" ht="15.75" customHeight="1">
      <c r="B360" s="505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9" customFormat="1" ht="15.75" customHeight="1">
      <c r="B361" s="505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9" customFormat="1" ht="15.75" customHeight="1">
      <c r="B362" s="505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9" customFormat="1" ht="15.75" customHeight="1">
      <c r="B363" s="505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9" customFormat="1" ht="15.75" customHeight="1">
      <c r="B364" s="505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9" customFormat="1" ht="15.75" customHeight="1">
      <c r="B365" s="505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9" customFormat="1" ht="15.75" customHeight="1">
      <c r="B366" s="505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9" customFormat="1" ht="15.75" customHeight="1">
      <c r="B367" s="505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9" customFormat="1" ht="15.75" customHeight="1">
      <c r="B368" s="505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9" customFormat="1" ht="15.75" customHeight="1">
      <c r="B369" s="505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9" customFormat="1" ht="15.75" customHeight="1">
      <c r="B370" s="505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9" customFormat="1" ht="15.75" customHeight="1">
      <c r="B371" s="505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9" customFormat="1" ht="15.75" customHeight="1">
      <c r="B372" s="505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9" customFormat="1" ht="15.75" customHeight="1">
      <c r="B373" s="505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9" customFormat="1" ht="15.75" customHeight="1">
      <c r="B374" s="505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9" customFormat="1" ht="15.75" customHeight="1">
      <c r="B375" s="505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9" customFormat="1" ht="15.75" customHeight="1">
      <c r="B376" s="505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9" customFormat="1" ht="15.75" customHeight="1">
      <c r="B377" s="505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9" customFormat="1" ht="15.75" customHeight="1">
      <c r="B378" s="505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9" customFormat="1" ht="15.75" customHeight="1">
      <c r="B379" s="505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9" customFormat="1" ht="15.75" customHeight="1">
      <c r="B380" s="505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9" customFormat="1" ht="15.75" customHeight="1">
      <c r="B381" s="505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9" customFormat="1" ht="15.75" customHeight="1">
      <c r="B382" s="505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9" customFormat="1" ht="15.75" customHeight="1">
      <c r="B383" s="505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9" customFormat="1" ht="15.75" customHeight="1">
      <c r="B384" s="505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9" customFormat="1" ht="15.75" customHeight="1">
      <c r="B385" s="505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9" customFormat="1" ht="15.75" customHeight="1">
      <c r="B386" s="505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9" customFormat="1" ht="15.75" customHeight="1">
      <c r="B387" s="505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9" customFormat="1" ht="15.75" customHeight="1">
      <c r="B388" s="505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9" customFormat="1" ht="15.75" customHeight="1">
      <c r="B389" s="505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9" customFormat="1" ht="15.75" customHeight="1">
      <c r="B390" s="505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9" customFormat="1" ht="15.75" customHeight="1">
      <c r="B391" s="505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9" customFormat="1" ht="15.75" customHeight="1">
      <c r="B392" s="505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9" customFormat="1" ht="15.75" customHeight="1">
      <c r="B393" s="505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9" customFormat="1" ht="15.75" customHeight="1">
      <c r="B394" s="505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9" customFormat="1" ht="15.75" customHeight="1">
      <c r="B395" s="505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9" customFormat="1" ht="15.75" customHeight="1">
      <c r="B396" s="505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9" customFormat="1" ht="15.75" customHeight="1">
      <c r="B397" s="505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9" customFormat="1" ht="15.75" customHeight="1">
      <c r="B398" s="505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9" customFormat="1" ht="15.75" customHeight="1">
      <c r="B399" s="505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9" customFormat="1" ht="15.75" customHeight="1">
      <c r="B400" s="505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9" customFormat="1" ht="15.75" customHeight="1">
      <c r="B401" s="505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9" customFormat="1" ht="15.75" customHeight="1">
      <c r="B402" s="505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9" customFormat="1" ht="15.75" customHeight="1">
      <c r="B403" s="505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9" customFormat="1" ht="15.75" customHeight="1">
      <c r="B404" s="505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9" customFormat="1" ht="15.75" customHeight="1">
      <c r="B405" s="505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9" customFormat="1" ht="15.75" customHeight="1">
      <c r="B406" s="505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9" customFormat="1" ht="15.75" customHeight="1">
      <c r="B407" s="505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9" customFormat="1" ht="15.75" customHeight="1">
      <c r="B408" s="505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9" customFormat="1" ht="15.75" customHeight="1">
      <c r="B409" s="505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9" customFormat="1" ht="15.75" customHeight="1">
      <c r="B410" s="505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9" customFormat="1" ht="15.75" customHeight="1">
      <c r="B411" s="505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9" customFormat="1" ht="15.75" customHeight="1">
      <c r="B412" s="505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9" customFormat="1" ht="15.75" customHeight="1">
      <c r="B413" s="505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9" customFormat="1" ht="15.75" customHeight="1">
      <c r="B414" s="505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9" customFormat="1" ht="15.75" customHeight="1">
      <c r="B415" s="505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9" customFormat="1" ht="15.75" customHeight="1">
      <c r="B416" s="505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9" customFormat="1" ht="15.75" customHeight="1">
      <c r="B417" s="505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9" customFormat="1" ht="15.75" customHeight="1">
      <c r="B418" s="505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9" customFormat="1" ht="15.75" customHeight="1">
      <c r="B419" s="505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9" customFormat="1" ht="15.75" customHeight="1">
      <c r="B420" s="505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9" customFormat="1" ht="15.75" customHeight="1">
      <c r="B421" s="505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9" customFormat="1" ht="15.75" customHeight="1">
      <c r="B422" s="505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9" customFormat="1" ht="15.75" customHeight="1">
      <c r="B423" s="505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9" customFormat="1" ht="15.75" customHeight="1">
      <c r="B424" s="505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9" customFormat="1" ht="15.75" customHeight="1">
      <c r="B425" s="505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9" customFormat="1" ht="15.75" customHeight="1">
      <c r="B426" s="505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9" customFormat="1" ht="15.75" customHeight="1">
      <c r="B427" s="505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9" customFormat="1" ht="15.75" customHeight="1">
      <c r="B428" s="505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9" customFormat="1" ht="15.75" customHeight="1">
      <c r="B429" s="505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9" customFormat="1" ht="15.75" customHeight="1">
      <c r="B430" s="505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9" customFormat="1" ht="15.75" customHeight="1">
      <c r="B431" s="505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9" customFormat="1" ht="15.75" customHeight="1">
      <c r="B432" s="505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9" customFormat="1" ht="15.75" customHeight="1">
      <c r="B433" s="505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9" customFormat="1" ht="15.75" customHeight="1">
      <c r="B434" s="505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9" customFormat="1" ht="15.75" customHeight="1">
      <c r="B435" s="505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9" customFormat="1" ht="15.75" customHeight="1">
      <c r="B436" s="505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9" customFormat="1" ht="15.75" customHeight="1">
      <c r="B437" s="505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9" customFormat="1" ht="15.75" customHeight="1">
      <c r="B438" s="505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9" customFormat="1" ht="15.75" customHeight="1">
      <c r="B439" s="505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9" customFormat="1" ht="15.75" customHeight="1">
      <c r="B440" s="505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9" customFormat="1" ht="15.75" customHeight="1">
      <c r="B441" s="505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9" customFormat="1" ht="15.75" customHeight="1">
      <c r="B442" s="505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9" customFormat="1" ht="15.75" customHeight="1">
      <c r="B443" s="505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9" customFormat="1" ht="15.75" customHeight="1">
      <c r="B444" s="505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9" customFormat="1" ht="15.75" customHeight="1">
      <c r="B445" s="505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9" customFormat="1" ht="15.75" customHeight="1">
      <c r="B446" s="505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9" customFormat="1" ht="15.75" customHeight="1">
      <c r="B447" s="505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9" customFormat="1" ht="15.75" customHeight="1">
      <c r="B448" s="505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9" customFormat="1" ht="15.75" customHeight="1">
      <c r="B449" s="505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9" customFormat="1" ht="15.75" customHeight="1">
      <c r="B450" s="505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9" customFormat="1" ht="15.75" customHeight="1">
      <c r="B451" s="505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9" customFormat="1" ht="15.75" customHeight="1">
      <c r="B452" s="505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9" customFormat="1" ht="15.75" customHeight="1">
      <c r="B453" s="505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9" customFormat="1" ht="15.75" customHeight="1">
      <c r="B454" s="505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9" customFormat="1" ht="15.75" customHeight="1">
      <c r="B455" s="505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9" customFormat="1" ht="15.75" customHeight="1">
      <c r="B456" s="505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9" customFormat="1" ht="15.75" customHeight="1">
      <c r="B457" s="505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9" customFormat="1" ht="15.75" customHeight="1">
      <c r="B458" s="505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9" customFormat="1" ht="15.75" customHeight="1">
      <c r="B459" s="505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9" customFormat="1" ht="15.75" customHeight="1">
      <c r="B460" s="505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9" customFormat="1" ht="15.75" customHeight="1">
      <c r="B461" s="505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9" customFormat="1" ht="15.75" customHeight="1">
      <c r="B462" s="505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9" customFormat="1" ht="15.75" customHeight="1">
      <c r="B463" s="505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9" customFormat="1" ht="15.75" customHeight="1">
      <c r="B464" s="505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9" customFormat="1" ht="15.75" customHeight="1">
      <c r="B465" s="505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9" customFormat="1" ht="15.75" customHeight="1">
      <c r="B466" s="505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9" customFormat="1" ht="15.75" customHeight="1">
      <c r="B467" s="505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9" customFormat="1" ht="15.75" customHeight="1">
      <c r="B468" s="505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9" customFormat="1" ht="15.75" customHeight="1">
      <c r="B469" s="505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9" customFormat="1" ht="15.75" customHeight="1">
      <c r="B470" s="505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9" customFormat="1" ht="15.75" customHeight="1">
      <c r="B471" s="505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9" customFormat="1" ht="15.75" customHeight="1">
      <c r="B472" s="505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9" customFormat="1" ht="15.75" customHeight="1">
      <c r="B473" s="505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9" customFormat="1" ht="15.75" customHeight="1">
      <c r="B474" s="505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9" customFormat="1" ht="15.75" customHeight="1">
      <c r="B475" s="505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9" customFormat="1" ht="15.75" customHeight="1">
      <c r="B476" s="505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9" customFormat="1" ht="15.75" customHeight="1">
      <c r="B477" s="505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9" customFormat="1" ht="15.75" customHeight="1">
      <c r="B478" s="505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9" customFormat="1" ht="15.75" customHeight="1">
      <c r="B479" s="505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9" customFormat="1" ht="15.75" customHeight="1">
      <c r="B480" s="505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9" customFormat="1" ht="15.75" customHeight="1">
      <c r="B481" s="505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9" customFormat="1" ht="15.75" customHeight="1">
      <c r="B482" s="505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9" customFormat="1" ht="15.75" customHeight="1">
      <c r="B483" s="505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9" customFormat="1" ht="15.75" customHeight="1">
      <c r="B484" s="505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9" customFormat="1" ht="15.75" customHeight="1">
      <c r="B485" s="505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9" customFormat="1" ht="15.75" customHeight="1">
      <c r="B486" s="505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9" customFormat="1" ht="15.75" customHeight="1">
      <c r="B487" s="505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9" customFormat="1" ht="15.75" customHeight="1">
      <c r="B488" s="505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9" customFormat="1" ht="15.75" customHeight="1">
      <c r="B489" s="505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9" customFormat="1" ht="15.75" customHeight="1">
      <c r="B490" s="505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9" customFormat="1" ht="15.75" customHeight="1">
      <c r="B491" s="505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9" customFormat="1" ht="15.75" customHeight="1">
      <c r="B492" s="505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9" customFormat="1" ht="15.75" customHeight="1">
      <c r="B493" s="505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9" customFormat="1" ht="15.75" customHeight="1">
      <c r="B494" s="505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9" customFormat="1" ht="15.75" customHeight="1">
      <c r="B495" s="505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9" customFormat="1" ht="15.75" customHeight="1">
      <c r="B496" s="505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9" customFormat="1" ht="15.75" customHeight="1">
      <c r="B497" s="505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9" customFormat="1" ht="15.75" customHeight="1">
      <c r="B498" s="505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9" customFormat="1" ht="15.75" customHeight="1">
      <c r="B499" s="505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9" customFormat="1" ht="15.75" customHeight="1">
      <c r="B500" s="505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9" customFormat="1" ht="15.75" customHeight="1">
      <c r="B501" s="505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9" customFormat="1" ht="15.75" customHeight="1">
      <c r="B502" s="505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9" customFormat="1" ht="15.75" customHeight="1">
      <c r="B503" s="505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9" customFormat="1" ht="15.75" customHeight="1">
      <c r="B504" s="505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9" customFormat="1" ht="15.75" customHeight="1">
      <c r="B505" s="505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9" customFormat="1" ht="15.75" customHeight="1">
      <c r="B506" s="505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9" customFormat="1" ht="15.75" customHeight="1">
      <c r="B507" s="505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9" customFormat="1" ht="15.75" customHeight="1">
      <c r="B508" s="505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9" customFormat="1" ht="15.75" customHeight="1">
      <c r="B509" s="505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9" customFormat="1" ht="15.75" customHeight="1">
      <c r="B510" s="505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9" customFormat="1" ht="15.75" customHeight="1">
      <c r="B511" s="505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9" customFormat="1" ht="15.75" customHeight="1">
      <c r="B512" s="505"/>
      <c r="C512" s="500"/>
      <c r="D512" s="500"/>
      <c r="E512" s="501"/>
      <c r="F512" s="501"/>
      <c r="G512" s="501"/>
      <c r="H512" s="501"/>
      <c r="I512" s="501"/>
      <c r="J512" s="503"/>
      <c r="M512" s="9"/>
    </row>
    <row r="513" spans="2:13" s="499" customFormat="1" ht="15.75" customHeight="1">
      <c r="B513" s="505"/>
      <c r="C513" s="500"/>
      <c r="D513" s="500"/>
      <c r="E513" s="501"/>
      <c r="F513" s="501"/>
      <c r="G513" s="501"/>
      <c r="H513" s="501"/>
      <c r="I513" s="501"/>
      <c r="J513" s="50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7"/>
    </row>
    <row r="522" spans="2:13" ht="15.75" customHeight="1">
      <c r="B522" s="497"/>
      <c r="C522" s="8"/>
      <c r="D522" s="8"/>
      <c r="E522" s="8"/>
      <c r="F522" s="8"/>
      <c r="G522" s="8"/>
      <c r="H522" s="8"/>
      <c r="I522" s="8"/>
      <c r="J522" s="506"/>
    </row>
    <row r="523" spans="2:13" ht="15.75" customHeight="1">
      <c r="B523" s="497"/>
      <c r="C523" s="8"/>
      <c r="D523" s="8"/>
      <c r="E523" s="8"/>
      <c r="F523" s="8"/>
      <c r="G523" s="8"/>
      <c r="H523" s="8"/>
      <c r="I523" s="8"/>
      <c r="J523" s="506"/>
    </row>
    <row r="524" spans="2:13" ht="15.75" customHeight="1">
      <c r="B524" s="497"/>
      <c r="C524" s="8"/>
      <c r="D524" s="8"/>
      <c r="E524" s="8"/>
      <c r="F524" s="8"/>
      <c r="G524" s="8"/>
      <c r="H524" s="8"/>
      <c r="I524" s="8"/>
      <c r="J524" s="506"/>
    </row>
    <row r="525" spans="2:13" ht="15.75" customHeight="1">
      <c r="B525" s="497"/>
      <c r="C525" s="8"/>
      <c r="D525" s="8"/>
      <c r="E525" s="8"/>
      <c r="F525" s="8"/>
      <c r="G525" s="8"/>
      <c r="H525" s="8"/>
      <c r="I525" s="8"/>
      <c r="J525" s="506"/>
    </row>
    <row r="526" spans="2:13" ht="15.75" customHeight="1">
      <c r="B526" s="497"/>
      <c r="C526" s="8"/>
      <c r="D526" s="8"/>
      <c r="E526" s="8"/>
      <c r="F526" s="8"/>
      <c r="G526" s="8"/>
      <c r="H526" s="8"/>
      <c r="I526" s="8"/>
      <c r="J526" s="506"/>
    </row>
    <row r="527" spans="2:13" ht="15.75" customHeight="1">
      <c r="B527" s="497"/>
      <c r="C527" s="8"/>
      <c r="D527" s="8"/>
      <c r="E527" s="8"/>
      <c r="F527" s="8"/>
      <c r="G527" s="8"/>
      <c r="H527" s="8"/>
      <c r="I527" s="8"/>
      <c r="J527" s="506"/>
    </row>
    <row r="528" spans="2:13" ht="15.75" customHeight="1">
      <c r="B528" s="497"/>
      <c r="C528" s="8"/>
      <c r="D528" s="8"/>
      <c r="E528" s="8"/>
      <c r="F528" s="8"/>
      <c r="G528" s="8"/>
      <c r="H528" s="8"/>
      <c r="I528" s="8"/>
      <c r="J528" s="506"/>
    </row>
    <row r="529" spans="2:10" ht="15.75" customHeight="1">
      <c r="B529" s="497"/>
      <c r="C529" s="8"/>
      <c r="D529" s="8"/>
      <c r="E529" s="8"/>
      <c r="F529" s="8"/>
      <c r="G529" s="8"/>
      <c r="H529" s="8"/>
      <c r="I529" s="8"/>
      <c r="J529" s="506"/>
    </row>
    <row r="530" spans="2:10" ht="15.75" customHeight="1">
      <c r="B530" s="497"/>
      <c r="C530" s="8"/>
      <c r="D530" s="8"/>
      <c r="E530" s="8"/>
      <c r="F530" s="8"/>
      <c r="G530" s="8"/>
      <c r="H530" s="8"/>
      <c r="I530" s="8"/>
      <c r="J530" s="506"/>
    </row>
    <row r="531" spans="2:10" ht="15.75" customHeight="1">
      <c r="B531" s="497"/>
      <c r="C531" s="8"/>
      <c r="D531" s="8"/>
      <c r="E531" s="8"/>
      <c r="F531" s="8"/>
      <c r="G531" s="8"/>
      <c r="H531" s="8"/>
      <c r="I531" s="8"/>
      <c r="J531" s="506"/>
    </row>
    <row r="532" spans="2:10" ht="15.75" customHeight="1">
      <c r="B532" s="497"/>
      <c r="C532" s="8"/>
      <c r="D532" s="8"/>
      <c r="E532" s="8"/>
      <c r="F532" s="8"/>
      <c r="G532" s="8"/>
      <c r="H532" s="8"/>
      <c r="I532" s="8"/>
      <c r="J532" s="506"/>
    </row>
    <row r="533" spans="2:10" ht="15.75" customHeight="1">
      <c r="B533" s="497"/>
      <c r="C533" s="8"/>
      <c r="D533" s="8"/>
      <c r="E533" s="8"/>
      <c r="F533" s="8"/>
      <c r="G533" s="8"/>
      <c r="H533" s="8"/>
      <c r="I533" s="8"/>
      <c r="J533" s="506"/>
    </row>
    <row r="534" spans="2:10" ht="15.75" customHeight="1">
      <c r="B534" s="497"/>
      <c r="C534" s="8"/>
      <c r="D534" s="8"/>
      <c r="E534" s="8"/>
      <c r="F534" s="8"/>
      <c r="G534" s="8"/>
      <c r="H534" s="8"/>
      <c r="I534" s="8"/>
      <c r="J534" s="506"/>
    </row>
    <row r="535" spans="2:10" ht="15.75" customHeight="1">
      <c r="B535" s="497"/>
      <c r="C535" s="8"/>
      <c r="D535" s="8"/>
      <c r="E535" s="8"/>
      <c r="F535" s="8"/>
      <c r="G535" s="8"/>
      <c r="H535" s="8"/>
      <c r="I535" s="8"/>
      <c r="J535" s="506"/>
    </row>
    <row r="536" spans="2:10" ht="15.75" customHeight="1">
      <c r="B536" s="497"/>
      <c r="C536" s="8"/>
      <c r="D536" s="8"/>
      <c r="E536" s="8"/>
      <c r="F536" s="8"/>
      <c r="G536" s="8"/>
      <c r="H536" s="8"/>
      <c r="I536" s="8"/>
      <c r="J536" s="506"/>
    </row>
    <row r="537" spans="2:10" ht="15.75" customHeight="1">
      <c r="B537" s="497"/>
      <c r="C537" s="8"/>
      <c r="D537" s="8"/>
      <c r="E537" s="8"/>
      <c r="F537" s="8"/>
      <c r="G537" s="8"/>
      <c r="H537" s="8"/>
      <c r="I537" s="8"/>
      <c r="J537" s="506"/>
    </row>
    <row r="538" spans="2:10" ht="15.75" customHeight="1">
      <c r="B538" s="497"/>
      <c r="C538" s="8"/>
      <c r="D538" s="8"/>
      <c r="E538" s="8"/>
      <c r="F538" s="8"/>
      <c r="G538" s="8"/>
      <c r="H538" s="8"/>
      <c r="I538" s="8"/>
      <c r="J538" s="506"/>
    </row>
    <row r="539" spans="2:10" ht="15.75" customHeight="1">
      <c r="B539" s="497"/>
      <c r="C539" s="8"/>
      <c r="D539" s="8"/>
      <c r="E539" s="8"/>
      <c r="F539" s="8"/>
      <c r="G539" s="8"/>
      <c r="H539" s="8"/>
      <c r="I539" s="8"/>
      <c r="J539" s="506"/>
    </row>
    <row r="540" spans="2:10" ht="15.75" customHeight="1">
      <c r="B540" s="497"/>
      <c r="C540" s="8"/>
      <c r="D540" s="8"/>
      <c r="E540" s="8"/>
      <c r="F540" s="8"/>
      <c r="G540" s="8"/>
      <c r="H540" s="8"/>
      <c r="I540" s="8"/>
      <c r="J540" s="506"/>
    </row>
    <row r="541" spans="2:10" ht="15.75" customHeight="1">
      <c r="B541" s="497"/>
      <c r="C541" s="8"/>
      <c r="D541" s="8"/>
      <c r="E541" s="8"/>
      <c r="F541" s="8"/>
      <c r="G541" s="8"/>
      <c r="H541" s="8"/>
      <c r="I541" s="8"/>
      <c r="J541" s="506"/>
    </row>
    <row r="542" spans="2:10" ht="15.75" customHeight="1">
      <c r="B542" s="497"/>
      <c r="C542" s="8"/>
      <c r="D542" s="8"/>
      <c r="E542" s="8"/>
      <c r="F542" s="8"/>
      <c r="G542" s="8"/>
      <c r="H542" s="8"/>
      <c r="I542" s="8"/>
      <c r="J542" s="506"/>
    </row>
    <row r="543" spans="2:10" ht="15.75" customHeight="1">
      <c r="B543" s="497"/>
      <c r="C543" s="8"/>
      <c r="D543" s="8"/>
      <c r="E543" s="8"/>
      <c r="F543" s="8"/>
      <c r="G543" s="8"/>
      <c r="H543" s="8"/>
      <c r="I543" s="8"/>
      <c r="J543" s="506"/>
    </row>
    <row r="544" spans="2:10" ht="15.75" customHeight="1">
      <c r="B544" s="497"/>
      <c r="C544" s="8"/>
      <c r="D544" s="8"/>
      <c r="E544" s="8"/>
      <c r="F544" s="8"/>
      <c r="G544" s="8"/>
      <c r="H544" s="8"/>
      <c r="I544" s="8"/>
      <c r="J544" s="506"/>
    </row>
    <row r="545" spans="2:10" ht="15.75" customHeight="1">
      <c r="B545" s="497"/>
      <c r="C545" s="8"/>
      <c r="D545" s="8"/>
      <c r="E545" s="8"/>
      <c r="F545" s="8"/>
      <c r="G545" s="8"/>
      <c r="H545" s="8"/>
      <c r="I545" s="8"/>
      <c r="J545" s="506"/>
    </row>
    <row r="546" spans="2:10" ht="15.75" customHeight="1">
      <c r="B546" s="497"/>
      <c r="C546" s="8"/>
      <c r="D546" s="8"/>
      <c r="E546" s="8"/>
      <c r="F546" s="8"/>
      <c r="G546" s="8"/>
      <c r="H546" s="8"/>
      <c r="I546" s="8"/>
      <c r="J546" s="506"/>
    </row>
    <row r="547" spans="2:10" ht="15.75" customHeight="1">
      <c r="B547" s="497"/>
      <c r="C547" s="8"/>
      <c r="D547" s="8"/>
      <c r="E547" s="8"/>
      <c r="F547" s="8"/>
      <c r="G547" s="8"/>
      <c r="H547" s="8"/>
      <c r="I547" s="8"/>
      <c r="J547" s="506"/>
    </row>
    <row r="548" spans="2:10" ht="15.75" customHeight="1">
      <c r="B548" s="497"/>
      <c r="C548" s="8"/>
      <c r="D548" s="8"/>
      <c r="E548" s="8"/>
      <c r="F548" s="8"/>
      <c r="G548" s="8"/>
      <c r="H548" s="8"/>
      <c r="I548" s="8"/>
      <c r="J548" s="506"/>
    </row>
    <row r="549" spans="2:10" ht="15.75" customHeight="1">
      <c r="B549" s="497"/>
      <c r="C549" s="8"/>
      <c r="D549" s="8"/>
      <c r="E549" s="8"/>
      <c r="F549" s="8"/>
      <c r="G549" s="8"/>
      <c r="H549" s="8"/>
      <c r="I549" s="8"/>
      <c r="J549" s="506"/>
    </row>
    <row r="550" spans="2:10" ht="15.75" customHeight="1">
      <c r="B550" s="497"/>
      <c r="C550" s="8"/>
      <c r="D550" s="8"/>
      <c r="E550" s="8"/>
      <c r="F550" s="8"/>
      <c r="G550" s="8"/>
      <c r="H550" s="8"/>
      <c r="I550" s="8"/>
      <c r="J550" s="506"/>
    </row>
    <row r="551" spans="2:10" ht="15.75" customHeight="1">
      <c r="B551" s="497"/>
      <c r="C551" s="8"/>
      <c r="D551" s="8"/>
      <c r="E551" s="8"/>
      <c r="F551" s="8"/>
      <c r="G551" s="8"/>
      <c r="H551" s="8"/>
      <c r="I551" s="8"/>
      <c r="J551" s="506"/>
    </row>
    <row r="552" spans="2:10" ht="15.75" customHeight="1">
      <c r="B552" s="497"/>
      <c r="C552" s="8"/>
      <c r="D552" s="8"/>
      <c r="E552" s="8"/>
      <c r="F552" s="8"/>
      <c r="G552" s="8"/>
      <c r="H552" s="8"/>
      <c r="I552" s="8"/>
      <c r="J552" s="506"/>
    </row>
    <row r="553" spans="2:10" ht="15.75" customHeight="1">
      <c r="B553" s="497"/>
      <c r="C553" s="8"/>
      <c r="D553" s="8"/>
      <c r="E553" s="8"/>
      <c r="F553" s="8"/>
      <c r="G553" s="8"/>
      <c r="H553" s="8"/>
      <c r="I553" s="8"/>
      <c r="J553" s="506"/>
    </row>
    <row r="554" spans="2:10" ht="15.75" customHeight="1">
      <c r="B554" s="497"/>
      <c r="C554" s="8"/>
      <c r="D554" s="8"/>
      <c r="E554" s="8"/>
      <c r="F554" s="8"/>
      <c r="G554" s="8"/>
      <c r="H554" s="8"/>
      <c r="I554" s="8"/>
      <c r="J554" s="506"/>
    </row>
    <row r="555" spans="2:10" ht="15.75" customHeight="1">
      <c r="B555" s="497"/>
      <c r="C555" s="8"/>
      <c r="D555" s="8"/>
      <c r="E555" s="8"/>
      <c r="F555" s="8"/>
      <c r="G555" s="8"/>
      <c r="H555" s="8"/>
      <c r="I555" s="8"/>
      <c r="J555" s="506"/>
    </row>
    <row r="556" spans="2:10" ht="15.75" customHeight="1">
      <c r="B556" s="497"/>
      <c r="C556" s="8"/>
      <c r="D556" s="8"/>
      <c r="E556" s="8"/>
      <c r="F556" s="8"/>
      <c r="G556" s="8"/>
      <c r="H556" s="8"/>
      <c r="I556" s="8"/>
      <c r="J556" s="506"/>
    </row>
    <row r="557" spans="2:10" ht="15.75" customHeight="1">
      <c r="B557" s="497"/>
      <c r="C557" s="8"/>
      <c r="D557" s="8"/>
      <c r="E557" s="8"/>
      <c r="F557" s="8"/>
      <c r="G557" s="8"/>
      <c r="H557" s="8"/>
      <c r="I557" s="8"/>
      <c r="J557" s="506"/>
    </row>
    <row r="558" spans="2:10" ht="15.75" customHeight="1">
      <c r="B558" s="497"/>
      <c r="C558" s="8"/>
      <c r="D558" s="8"/>
      <c r="E558" s="8"/>
      <c r="F558" s="8"/>
      <c r="G558" s="8"/>
      <c r="H558" s="8"/>
      <c r="I558" s="8"/>
      <c r="J558" s="506"/>
    </row>
    <row r="559" spans="2:10" ht="15.75" customHeight="1">
      <c r="B559" s="497"/>
      <c r="C559" s="8"/>
      <c r="D559" s="8"/>
      <c r="E559" s="8"/>
      <c r="F559" s="8"/>
      <c r="G559" s="8"/>
      <c r="H559" s="8"/>
      <c r="I559" s="8"/>
      <c r="J559" s="506"/>
    </row>
    <row r="560" spans="2:10" ht="15.75" customHeight="1">
      <c r="B560" s="497"/>
      <c r="C560" s="8"/>
      <c r="D560" s="8"/>
      <c r="E560" s="8"/>
      <c r="F560" s="8"/>
      <c r="G560" s="8"/>
      <c r="H560" s="8"/>
      <c r="I560" s="8"/>
      <c r="J560" s="506"/>
    </row>
    <row r="561" spans="2:10" ht="15.75" customHeight="1">
      <c r="B561" s="497"/>
      <c r="C561" s="8"/>
      <c r="D561" s="8"/>
      <c r="E561" s="8"/>
      <c r="F561" s="8"/>
      <c r="G561" s="8"/>
      <c r="H561" s="8"/>
      <c r="I561" s="8"/>
      <c r="J561" s="506"/>
    </row>
    <row r="562" spans="2:10" ht="15.75" customHeight="1">
      <c r="B562" s="497"/>
      <c r="C562" s="8"/>
      <c r="D562" s="8"/>
      <c r="E562" s="8"/>
      <c r="F562" s="8"/>
      <c r="G562" s="8"/>
      <c r="H562" s="8"/>
      <c r="I562" s="8"/>
      <c r="J562" s="506"/>
    </row>
    <row r="563" spans="2:10" ht="15.75" customHeight="1">
      <c r="B563" s="497"/>
      <c r="C563" s="8"/>
      <c r="D563" s="8"/>
      <c r="E563" s="8"/>
      <c r="F563" s="8"/>
      <c r="G563" s="8"/>
      <c r="H563" s="8"/>
      <c r="I563" s="8"/>
      <c r="J563" s="506"/>
    </row>
    <row r="564" spans="2:10" ht="15.75" customHeight="1">
      <c r="B564" s="497"/>
      <c r="C564" s="8"/>
      <c r="D564" s="8"/>
      <c r="E564" s="8"/>
      <c r="F564" s="8"/>
      <c r="G564" s="8"/>
      <c r="H564" s="8"/>
      <c r="I564" s="8"/>
      <c r="J564" s="506"/>
    </row>
    <row r="565" spans="2:10" ht="15.75" customHeight="1">
      <c r="B565" s="497"/>
      <c r="C565" s="8"/>
      <c r="D565" s="8"/>
      <c r="E565" s="8"/>
      <c r="F565" s="8"/>
      <c r="G565" s="8"/>
      <c r="H565" s="8"/>
      <c r="I565" s="8"/>
      <c r="J565" s="506"/>
    </row>
    <row r="566" spans="2:10" ht="15.75" customHeight="1">
      <c r="B566" s="497"/>
      <c r="C566" s="8"/>
      <c r="D566" s="8"/>
      <c r="E566" s="8"/>
      <c r="F566" s="8"/>
      <c r="G566" s="8"/>
      <c r="H566" s="8"/>
      <c r="I566" s="8"/>
      <c r="J566" s="506"/>
    </row>
    <row r="567" spans="2:10" ht="15.75" customHeight="1">
      <c r="B567" s="497"/>
      <c r="C567" s="8"/>
      <c r="D567" s="8"/>
      <c r="E567" s="8"/>
      <c r="F567" s="8"/>
      <c r="G567" s="8"/>
      <c r="H567" s="8"/>
      <c r="I567" s="8"/>
      <c r="J567" s="506"/>
    </row>
    <row r="568" spans="2:10" ht="15.75" customHeight="1">
      <c r="C568" s="8"/>
      <c r="D568" s="8"/>
      <c r="E568" s="8"/>
      <c r="F568" s="8"/>
      <c r="G568" s="8"/>
      <c r="H568" s="8"/>
      <c r="I568" s="8"/>
      <c r="J568" s="506"/>
    </row>
    <row r="569" spans="2:10" ht="15.75" customHeight="1"/>
  </sheetData>
  <mergeCells count="78">
    <mergeCell ref="B123:J123"/>
    <mergeCell ref="B141:J141"/>
    <mergeCell ref="B143:J143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2017-01-04T13:51:31Z</dcterms:created>
  <dcterms:modified xsi:type="dcterms:W3CDTF">2017-01-04T13:51:48Z</dcterms:modified>
</cp:coreProperties>
</file>