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07-2020" sheetId="1" r:id="rId1"/>
  </sheets>
  <definedNames>
    <definedName name="_xlnm._FilterDatabase" localSheetId="0" hidden="1">'30-07-2020'!$A$1:$N$143</definedName>
    <definedName name="_xlnm.Print_Area" localSheetId="0">'30-07-2020'!$B$1:$N$143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<sst xmlns="http://schemas.openxmlformats.org/spreadsheetml/2006/main" count="315" uniqueCount="189">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</sst>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37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center"/>
    </xf>
    <xf numFmtId="0" fontId="18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18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62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69" fontId="7" fillId="0" borderId="272" xfId="4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9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25" zoomScaleSheetLayoutView="100" workbookViewId="0">
      <selection activeCell="Q37" sqref="Q37"/>
    </sheetView>
  </sheetViews>
  <sheetFormatPr baseColWidth="10" defaultColWidth="11.42578125" defaultRowHeight="15"/>
  <cols>
    <col min="1" max="1" width="3.28515625" style="10" customWidth="1"/>
    <col min="2" max="2" width="5.7109375" style="494" customWidth="1"/>
    <col min="3" max="3" width="38.140625" style="487" customWidth="1"/>
    <col min="4" max="4" width="34" style="487" customWidth="1"/>
    <col min="5" max="5" width="11.85546875" style="488" customWidth="1"/>
    <col min="6" max="6" width="10.28515625" style="488" customWidth="1"/>
    <col min="7" max="7" width="9.140625" style="488" customWidth="1"/>
    <col min="8" max="8" width="13.7109375" style="489" customWidth="1"/>
    <col min="9" max="9" width="15" style="489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194.696</v>
      </c>
      <c r="J6" s="39">
        <v>194.721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132.93299999999999</v>
      </c>
      <c r="J7" s="48">
        <v>132.95099999999999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111.721</v>
      </c>
      <c r="J8" s="48">
        <v>111.735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118.569</v>
      </c>
      <c r="J9" s="48">
        <v>118.586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116.429</v>
      </c>
      <c r="J10" s="48">
        <v>116.443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113.455</v>
      </c>
      <c r="J11" s="64">
        <v>113.47499999999999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112.36499999999999</v>
      </c>
      <c r="J12" s="48">
        <v>112.378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45.944000000000003</v>
      </c>
      <c r="J13" s="72">
        <v>45.948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32.405000000000001</v>
      </c>
      <c r="J14" s="72">
        <v>32.414000000000001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109.61799999999999</v>
      </c>
      <c r="J15" s="72">
        <v>109.65900000000001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17.170000000000002</v>
      </c>
      <c r="J17" s="91">
        <v>17.172000000000001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124.113</v>
      </c>
      <c r="J18" s="72">
        <v>124.126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</v>
      </c>
      <c r="J19" s="72">
        <v>1.17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115.905</v>
      </c>
      <c r="J20" s="107">
        <v>115.917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11.352</v>
      </c>
      <c r="J21" s="114">
        <v>11.353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162.905</v>
      </c>
      <c r="J22" s="72">
        <v>162.92699999999999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11.346</v>
      </c>
      <c r="J23" s="129">
        <v>11.347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1.798</v>
      </c>
      <c r="J25" s="135">
        <v>1.8</v>
      </c>
      <c r="K25" s="101" t="s">
        <v>46</v>
      </c>
      <c r="L25" s="40"/>
      <c r="M25" s="41">
        <f>+(J25-I25)/I25</f>
        <v>1.1123470522803123E-3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62.277999999999999</v>
      </c>
      <c r="J27" s="114">
        <v>62.284999999999997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129.28899999999999</v>
      </c>
      <c r="J28" s="72">
        <v>129.45699999999999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104.304</v>
      </c>
      <c r="J29" s="152">
        <v>104.658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103.369</v>
      </c>
      <c r="J30" s="158">
        <v>103.384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130.33500000000001</v>
      </c>
      <c r="J32" s="91">
        <v>130.63999999999999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501.178</v>
      </c>
      <c r="J33" s="72">
        <v>502.065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120.98</v>
      </c>
      <c r="J34" s="72">
        <v>121.09399999999999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120.658</v>
      </c>
      <c r="J35" s="48">
        <v>120.667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125.562</v>
      </c>
      <c r="J36" s="48">
        <v>125.575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107.414</v>
      </c>
      <c r="J37" s="48">
        <v>107.425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97.400999999999996</v>
      </c>
      <c r="J38" s="48">
        <v>97.622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166.566</v>
      </c>
      <c r="J39" s="48">
        <v>166.875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89.137</v>
      </c>
      <c r="J40" s="48">
        <v>89.623999999999995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119.67400000000001</v>
      </c>
      <c r="J41" s="72">
        <v>119.82599999999999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154.922</v>
      </c>
      <c r="J42" s="48">
        <v>155.99100000000001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140.77000000000001</v>
      </c>
      <c r="J43" s="48">
        <v>141.09200000000001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91.49</v>
      </c>
      <c r="J44" s="48">
        <v>91.816000000000003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20.526</v>
      </c>
      <c r="J45" s="206">
        <v>20.613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7" t="s">
        <v>73</v>
      </c>
      <c r="D46" s="208" t="s">
        <v>16</v>
      </c>
      <c r="E46" s="209">
        <v>42388</v>
      </c>
      <c r="F46" s="210"/>
      <c r="G46" s="211"/>
      <c r="H46" s="72">
        <v>92.974999999999994</v>
      </c>
      <c r="I46" s="206">
        <v>88.787999999999997</v>
      </c>
      <c r="J46" s="206">
        <v>88.748000000000005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2094.8609999999999</v>
      </c>
      <c r="J48" s="219">
        <v>2097.5720000000001</v>
      </c>
      <c r="K48" s="220" t="s">
        <v>76</v>
      </c>
      <c r="M48" s="221">
        <f t="shared" ref="M48" si="3">+(J48-I48)/I48</f>
        <v>1.2941192756943016E-3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120.271</v>
      </c>
      <c r="J49" s="48">
        <v>121.193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183.82599999999999</v>
      </c>
      <c r="J50" s="48">
        <v>186.154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16.324999999999999</v>
      </c>
      <c r="J51" s="48">
        <v>16.407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2.718</v>
      </c>
      <c r="J52" s="114">
        <v>2.7389999999999999</v>
      </c>
      <c r="K52" s="223"/>
      <c r="M52" s="221">
        <f t="shared" ref="M52:M53" si="5">+(J52-I52)/I52</f>
        <v>7.7262693156732549E-3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2.452</v>
      </c>
      <c r="J53" s="48">
        <v>2.464</v>
      </c>
      <c r="K53" s="225" t="s">
        <v>46</v>
      </c>
      <c r="M53" s="221">
        <f t="shared" si="5"/>
        <v>4.893964110929858E-3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65.984999999999999</v>
      </c>
      <c r="J54" s="231">
        <v>65.787999999999997</v>
      </c>
      <c r="K54" s="223" t="s">
        <v>78</v>
      </c>
      <c r="M54" s="221">
        <f>+(J54-I54)/I54</f>
        <v>-2.9855270137152798E-3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1.1299999999999999</v>
      </c>
      <c r="J55" s="235">
        <v>1.1459999999999999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8" t="s">
        <v>24</v>
      </c>
      <c r="E56" s="237">
        <v>42087</v>
      </c>
      <c r="F56" s="217"/>
      <c r="G56" s="234"/>
      <c r="H56" s="206">
        <v>1.226</v>
      </c>
      <c r="I56" s="235">
        <v>1.2569999999999999</v>
      </c>
      <c r="J56" s="235">
        <v>1.258</v>
      </c>
      <c r="K56" s="236"/>
      <c r="M56" s="238">
        <f t="shared" ref="M56:M63" si="6">+(J56-I56)/I56</f>
        <v>7.9554494828966741E-4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8" t="s">
        <v>24</v>
      </c>
      <c r="E57" s="237">
        <v>42087</v>
      </c>
      <c r="F57" s="217"/>
      <c r="G57" s="234"/>
      <c r="H57" s="72">
        <v>1.1659999999999999</v>
      </c>
      <c r="I57" s="206">
        <v>1.157</v>
      </c>
      <c r="J57" s="206">
        <v>1.1659999999999999</v>
      </c>
      <c r="K57" s="236"/>
      <c r="M57" s="238">
        <f t="shared" si="6"/>
        <v>7.7787381158166786E-3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8" t="s">
        <v>24</v>
      </c>
      <c r="E58" s="237">
        <v>42087</v>
      </c>
      <c r="F58" s="217"/>
      <c r="G58" s="240"/>
      <c r="H58" s="206">
        <v>1.137</v>
      </c>
      <c r="I58" s="72">
        <v>1.113</v>
      </c>
      <c r="J58" s="72">
        <v>1.1240000000000001</v>
      </c>
      <c r="K58" s="236"/>
      <c r="M58" s="238">
        <f t="shared" si="6"/>
        <v>9.8831985624439535E-3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8" t="s">
        <v>20</v>
      </c>
      <c r="E59" s="237">
        <v>42317</v>
      </c>
      <c r="F59" s="217"/>
      <c r="G59" s="241"/>
      <c r="H59" s="114">
        <v>118.999</v>
      </c>
      <c r="I59" s="114">
        <v>109.55500000000001</v>
      </c>
      <c r="J59" s="114">
        <v>110.018</v>
      </c>
      <c r="K59" s="236"/>
      <c r="M59" s="238">
        <f t="shared" si="6"/>
        <v>4.2261877595727608E-3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131.88200000000001</v>
      </c>
      <c r="J60" s="247">
        <v>130.06200000000001</v>
      </c>
      <c r="K60" s="236"/>
      <c r="M60" s="238">
        <f t="shared" si="6"/>
        <v>-1.3800215344019602E-2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1075.924</v>
      </c>
      <c r="J61" s="48">
        <v>1075.597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12.102</v>
      </c>
      <c r="J62" s="247">
        <v>12.234999999999999</v>
      </c>
      <c r="K62" s="236"/>
      <c r="M62" s="238">
        <f t="shared" ref="M62" si="7">+(J62-I62)/I62</f>
        <v>1.098991902164924E-2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9.2850000000000001</v>
      </c>
      <c r="J63" s="256">
        <v>9.3620000000000001</v>
      </c>
      <c r="K63" s="257"/>
      <c r="L63" s="258"/>
      <c r="M63" s="259">
        <f t="shared" si="6"/>
        <v>8.2929456112008568E-3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80.986999999999995</v>
      </c>
      <c r="J65" s="268">
        <v>81.176000000000002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8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107.28700000000001</v>
      </c>
      <c r="J71" s="301">
        <v>107.3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99.186999999999998</v>
      </c>
      <c r="J72" s="307">
        <v>99.197000000000003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105.53700000000001</v>
      </c>
      <c r="J73" s="307">
        <v>105.551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102.708</v>
      </c>
      <c r="J74" s="307">
        <v>102.723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104.203</v>
      </c>
      <c r="J75" s="307">
        <v>104.22199999999999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107.245</v>
      </c>
      <c r="J76" s="307">
        <v>107.264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104.047</v>
      </c>
      <c r="J77" s="307">
        <v>104.06100000000001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101.318</v>
      </c>
      <c r="J78" s="307">
        <v>101.33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102.16800000000001</v>
      </c>
      <c r="J79" s="307">
        <v>102.175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104.9</v>
      </c>
      <c r="J80" s="307">
        <v>104.914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106.726</v>
      </c>
      <c r="J81" s="307">
        <v>106.744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103.99299999999999</v>
      </c>
      <c r="J82" s="307">
        <v>104.004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9">
        <v>40211</v>
      </c>
      <c r="F83" s="315">
        <v>43981</v>
      </c>
      <c r="G83" s="316">
        <v>3.8940000000000001</v>
      </c>
      <c r="H83" s="307">
        <v>104.849</v>
      </c>
      <c r="I83" s="307">
        <v>103.285</v>
      </c>
      <c r="J83" s="307">
        <v>103.295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102.89400000000001</v>
      </c>
      <c r="J84" s="307">
        <v>102.908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102.93600000000001</v>
      </c>
      <c r="J85" s="307">
        <v>102.946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102.09399999999999</v>
      </c>
      <c r="J86" s="307">
        <v>102.111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8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105.19199999999999</v>
      </c>
      <c r="J87" s="323">
        <v>105.205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8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102.238</v>
      </c>
      <c r="J88" s="307">
        <v>102.252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101.839</v>
      </c>
      <c r="J89" s="307">
        <v>101.849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105.31100000000001</v>
      </c>
      <c r="J90" s="327">
        <v>105.319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101.508</v>
      </c>
      <c r="J91" s="332">
        <v>101.529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21">
        <v>43966</v>
      </c>
      <c r="G93" s="306">
        <v>3.7890000000000001</v>
      </c>
      <c r="H93" s="337">
        <v>105.166</v>
      </c>
      <c r="I93" s="337">
        <v>105.402</v>
      </c>
      <c r="J93" s="337">
        <v>105.416</v>
      </c>
      <c r="L93" s="221"/>
      <c r="M93" s="8"/>
      <c r="N93" s="338"/>
    </row>
    <row r="94" spans="1:14" ht="16.5" customHeight="1" thickTop="1" thickBot="1">
      <c r="B94" s="334">
        <f t="shared" ref="B94:B95" si="9">B93+1</f>
        <v>76</v>
      </c>
      <c r="C94" s="339" t="s">
        <v>132</v>
      </c>
      <c r="D94" s="340" t="s">
        <v>133</v>
      </c>
      <c r="E94" s="341">
        <v>40543</v>
      </c>
      <c r="F94" s="342">
        <v>43980</v>
      </c>
      <c r="G94" s="331">
        <v>5.8769999999999998</v>
      </c>
      <c r="H94" s="307">
        <v>105.649</v>
      </c>
      <c r="I94" s="307">
        <v>103.32899999999999</v>
      </c>
      <c r="J94" s="307">
        <v>103.34099999999999</v>
      </c>
      <c r="K94" s="40"/>
      <c r="L94" s="41"/>
      <c r="M94" s="40"/>
      <c r="N94" s="67"/>
    </row>
    <row r="95" spans="1:14" ht="16.5" customHeight="1" thickTop="1" thickBot="1">
      <c r="B95" s="343">
        <f t="shared" si="9"/>
        <v>77</v>
      </c>
      <c r="C95" s="344" t="s">
        <v>134</v>
      </c>
      <c r="D95" s="345" t="s">
        <v>16</v>
      </c>
      <c r="E95" s="346">
        <v>42024</v>
      </c>
      <c r="F95" s="347">
        <v>43980</v>
      </c>
      <c r="G95" s="348">
        <v>4.827</v>
      </c>
      <c r="H95" s="332">
        <v>106.572</v>
      </c>
      <c r="I95" s="349">
        <v>105.093</v>
      </c>
      <c r="J95" s="349">
        <v>105.107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0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1"/>
      <c r="M96" s="40"/>
      <c r="N96" s="84"/>
    </row>
    <row r="97" spans="1:14" s="8" customFormat="1" ht="16.5" customHeight="1" thickTop="1" thickBot="1">
      <c r="A97" s="10"/>
      <c r="B97" s="352">
        <v>78</v>
      </c>
      <c r="C97" s="353" t="s">
        <v>136</v>
      </c>
      <c r="D97" s="354" t="s">
        <v>133</v>
      </c>
      <c r="E97" s="355">
        <v>43350</v>
      </c>
      <c r="F97" s="347">
        <v>43980</v>
      </c>
      <c r="G97" s="356">
        <v>8.5890000000000004</v>
      </c>
      <c r="H97" s="357">
        <v>110.621</v>
      </c>
      <c r="I97" s="357">
        <v>107.57899999999999</v>
      </c>
      <c r="J97" s="357">
        <v>107.839</v>
      </c>
      <c r="K97" s="40"/>
      <c r="L97" s="41"/>
      <c r="M97" s="40"/>
      <c r="N97" s="358"/>
    </row>
    <row r="98" spans="1:14" s="8" customFormat="1" ht="15" customHeight="1" thickTop="1" thickBot="1">
      <c r="A98" s="359"/>
      <c r="B98" s="360" t="s">
        <v>137</v>
      </c>
      <c r="C98" s="360"/>
      <c r="D98" s="360"/>
      <c r="E98" s="360"/>
      <c r="F98" s="360"/>
      <c r="G98" s="360"/>
      <c r="H98" s="360"/>
      <c r="I98" s="360"/>
      <c r="J98" s="360"/>
      <c r="K98" s="360"/>
      <c r="L98" s="40"/>
      <c r="M98" s="131"/>
      <c r="N98" s="40"/>
    </row>
    <row r="99" spans="1:14" s="8" customFormat="1" ht="16.5" customHeight="1" thickTop="1" thickBot="1">
      <c r="A99" s="10"/>
      <c r="B99" s="361">
        <v>79</v>
      </c>
      <c r="C99" s="362" t="s">
        <v>138</v>
      </c>
      <c r="D99" s="363" t="s">
        <v>31</v>
      </c>
      <c r="E99" s="364">
        <v>34561</v>
      </c>
      <c r="F99" s="365">
        <v>43942</v>
      </c>
      <c r="G99" s="366">
        <v>1.3979999999999999</v>
      </c>
      <c r="H99" s="301">
        <v>62.747999999999998</v>
      </c>
      <c r="I99" s="301">
        <v>57.454000000000001</v>
      </c>
      <c r="J99" s="301">
        <v>57.539000000000001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7">
        <f>B99+1</f>
        <v>80</v>
      </c>
      <c r="C100" s="309" t="s">
        <v>139</v>
      </c>
      <c r="D100" s="368" t="s">
        <v>41</v>
      </c>
      <c r="E100" s="369">
        <v>105.764</v>
      </c>
      <c r="F100" s="298">
        <v>43980</v>
      </c>
      <c r="G100" s="306">
        <v>1.4319999999999999</v>
      </c>
      <c r="H100" s="307">
        <v>96.337000000000003</v>
      </c>
      <c r="I100" s="307">
        <v>87.203000000000003</v>
      </c>
      <c r="J100" s="307">
        <v>87.409000000000006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7">
        <f t="shared" ref="B101:B105" si="10">B100+1</f>
        <v>81</v>
      </c>
      <c r="C101" s="309" t="s">
        <v>140</v>
      </c>
      <c r="D101" s="368" t="s">
        <v>115</v>
      </c>
      <c r="E101" s="369">
        <v>36367</v>
      </c>
      <c r="F101" s="298">
        <v>43927</v>
      </c>
      <c r="G101" s="306">
        <v>0.76100000000000001</v>
      </c>
      <c r="H101" s="307">
        <v>18.466000000000001</v>
      </c>
      <c r="I101" s="307">
        <v>18.192</v>
      </c>
      <c r="J101" s="307">
        <v>18.2</v>
      </c>
      <c r="K101" s="307"/>
      <c r="L101" s="307"/>
      <c r="M101" s="307"/>
      <c r="N101" s="370"/>
    </row>
    <row r="102" spans="1:14" s="8" customFormat="1" ht="16.5" customHeight="1" thickTop="1" thickBot="1">
      <c r="A102" s="10"/>
      <c r="B102" s="371">
        <f t="shared" si="10"/>
        <v>82</v>
      </c>
      <c r="C102" s="309" t="s">
        <v>141</v>
      </c>
      <c r="D102" s="368" t="s">
        <v>121</v>
      </c>
      <c r="E102" s="369">
        <v>36857</v>
      </c>
      <c r="F102" s="298">
        <v>43994</v>
      </c>
      <c r="G102" s="306">
        <v>11.048999999999999</v>
      </c>
      <c r="H102" s="307">
        <v>302.99400000000003</v>
      </c>
      <c r="I102" s="307">
        <v>274.39400000000001</v>
      </c>
      <c r="J102" s="307">
        <v>274.04300000000001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7">
        <f t="shared" si="10"/>
        <v>83</v>
      </c>
      <c r="C103" s="309" t="s">
        <v>142</v>
      </c>
      <c r="D103" s="305" t="s">
        <v>71</v>
      </c>
      <c r="E103" s="369">
        <v>38777</v>
      </c>
      <c r="F103" s="298">
        <v>43980</v>
      </c>
      <c r="G103" s="306">
        <v>40.290999999999997</v>
      </c>
      <c r="H103" s="323">
        <v>2323.9780000000001</v>
      </c>
      <c r="I103" s="307">
        <v>2086.2460000000001</v>
      </c>
      <c r="J103" s="307">
        <v>2100.9720000000002</v>
      </c>
      <c r="K103" s="73"/>
      <c r="M103" s="41"/>
      <c r="N103" s="40"/>
    </row>
    <row r="104" spans="1:14" s="8" customFormat="1" ht="17.25" customHeight="1" thickTop="1" thickBot="1">
      <c r="A104" s="10"/>
      <c r="B104" s="367">
        <f t="shared" si="10"/>
        <v>84</v>
      </c>
      <c r="C104" s="309" t="s">
        <v>143</v>
      </c>
      <c r="D104" s="208" t="s">
        <v>16</v>
      </c>
      <c r="E104" s="369">
        <v>34423</v>
      </c>
      <c r="F104" s="298">
        <v>43964</v>
      </c>
      <c r="G104" s="306">
        <v>3.0910000000000002</v>
      </c>
      <c r="H104" s="307">
        <v>74.849999999999994</v>
      </c>
      <c r="I104" s="307">
        <v>72.159000000000006</v>
      </c>
      <c r="J104" s="307">
        <v>72.114000000000004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7">
        <f t="shared" si="10"/>
        <v>85</v>
      </c>
      <c r="C105" s="309" t="s">
        <v>144</v>
      </c>
      <c r="D105" s="208" t="s">
        <v>16</v>
      </c>
      <c r="E105" s="369">
        <v>34731</v>
      </c>
      <c r="F105" s="298">
        <v>43963</v>
      </c>
      <c r="G105" s="306">
        <v>2.2879999999999998</v>
      </c>
      <c r="H105" s="307">
        <v>57.241999999999997</v>
      </c>
      <c r="I105" s="307">
        <v>55.695999999999998</v>
      </c>
      <c r="J105" s="307">
        <v>55.698999999999998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>B105+1</f>
        <v>86</v>
      </c>
      <c r="C106" s="373" t="s">
        <v>145</v>
      </c>
      <c r="D106" s="374" t="s">
        <v>14</v>
      </c>
      <c r="E106" s="375">
        <v>36297</v>
      </c>
      <c r="F106" s="330">
        <v>43962</v>
      </c>
      <c r="G106" s="376">
        <v>0.76100000000000001</v>
      </c>
      <c r="H106" s="332">
        <v>113.30200000000001</v>
      </c>
      <c r="I106" s="332">
        <v>104.217</v>
      </c>
      <c r="J106" s="332">
        <v>104.557</v>
      </c>
      <c r="K106" s="377"/>
      <c r="L106" s="377"/>
      <c r="M106" s="41"/>
      <c r="N106" s="377"/>
    </row>
    <row r="107" spans="1:14" s="8" customFormat="1" ht="18" customHeight="1" thickTop="1" thickBot="1">
      <c r="A107" s="10"/>
      <c r="B107" s="350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78">
        <f>B106+1</f>
        <v>87</v>
      </c>
      <c r="C108" s="379" t="s">
        <v>147</v>
      </c>
      <c r="D108" s="380" t="s">
        <v>31</v>
      </c>
      <c r="E108" s="381">
        <v>1867429</v>
      </c>
      <c r="F108" s="298">
        <v>43956</v>
      </c>
      <c r="G108" s="382">
        <v>0.32300000000000001</v>
      </c>
      <c r="H108" s="383">
        <v>11.494</v>
      </c>
      <c r="I108" s="383">
        <v>11.106</v>
      </c>
      <c r="J108" s="383">
        <v>11.137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78">
        <f>B108+1</f>
        <v>88</v>
      </c>
      <c r="C109" s="379" t="s">
        <v>148</v>
      </c>
      <c r="D109" s="380" t="s">
        <v>31</v>
      </c>
      <c r="E109" s="381">
        <v>39084</v>
      </c>
      <c r="F109" s="298">
        <v>43956</v>
      </c>
      <c r="G109" s="382">
        <v>0.28899999999999998</v>
      </c>
      <c r="H109" s="383">
        <v>13.7</v>
      </c>
      <c r="I109" s="383">
        <v>12.669</v>
      </c>
      <c r="J109" s="383">
        <v>12.698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78">
        <f t="shared" ref="B110:B121" si="11">B109+1</f>
        <v>89</v>
      </c>
      <c r="C110" s="385" t="s">
        <v>149</v>
      </c>
      <c r="D110" s="386" t="s">
        <v>107</v>
      </c>
      <c r="E110" s="381">
        <v>39994</v>
      </c>
      <c r="F110" s="298">
        <v>43969</v>
      </c>
      <c r="G110" s="382">
        <v>0.39700000000000002</v>
      </c>
      <c r="H110" s="383">
        <v>16.225000000000001</v>
      </c>
      <c r="I110" s="383">
        <v>14.101000000000001</v>
      </c>
      <c r="J110" s="383">
        <v>14.198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78">
        <f t="shared" si="11"/>
        <v>90</v>
      </c>
      <c r="C111" s="385" t="s">
        <v>150</v>
      </c>
      <c r="D111" s="380" t="s">
        <v>107</v>
      </c>
      <c r="E111" s="381">
        <v>40848</v>
      </c>
      <c r="F111" s="298">
        <v>43969</v>
      </c>
      <c r="G111" s="382">
        <v>0.46899999999999997</v>
      </c>
      <c r="H111" s="383">
        <v>13.957000000000001</v>
      </c>
      <c r="I111" s="383">
        <v>12.512</v>
      </c>
      <c r="J111" s="383">
        <v>12.603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78">
        <f t="shared" si="11"/>
        <v>91</v>
      </c>
      <c r="C112" s="387" t="s">
        <v>151</v>
      </c>
      <c r="D112" s="386" t="s">
        <v>41</v>
      </c>
      <c r="E112" s="381">
        <v>39175</v>
      </c>
      <c r="F112" s="298">
        <v>43980</v>
      </c>
      <c r="G112" s="382">
        <v>6.1740000000000004</v>
      </c>
      <c r="H112" s="388">
        <v>154.05099999999999</v>
      </c>
      <c r="I112" s="388">
        <v>147.94999999999999</v>
      </c>
      <c r="J112" s="388">
        <v>147.96100000000001</v>
      </c>
      <c r="K112" s="40"/>
      <c r="L112" s="389"/>
      <c r="M112" s="40"/>
      <c r="N112" s="101"/>
    </row>
    <row r="113" spans="1:14" s="98" customFormat="1" ht="15" customHeight="1" thickTop="1" thickBot="1">
      <c r="B113" s="378">
        <f t="shared" si="11"/>
        <v>92</v>
      </c>
      <c r="C113" s="390" t="s">
        <v>152</v>
      </c>
      <c r="D113" s="391" t="s">
        <v>35</v>
      </c>
      <c r="E113" s="381">
        <v>40708</v>
      </c>
      <c r="F113" s="298">
        <v>43979</v>
      </c>
      <c r="G113" s="392">
        <v>0.04</v>
      </c>
      <c r="H113" s="393">
        <v>9.0380000000000003</v>
      </c>
      <c r="I113" s="393">
        <v>8.4109999999999996</v>
      </c>
      <c r="J113" s="393">
        <v>8.4559999999999995</v>
      </c>
      <c r="K113" s="40"/>
      <c r="L113" s="41"/>
      <c r="M113" s="40"/>
      <c r="N113" s="101"/>
    </row>
    <row r="114" spans="1:14" ht="16.5" customHeight="1" thickTop="1" thickBot="1">
      <c r="B114" s="378">
        <f t="shared" si="11"/>
        <v>93</v>
      </c>
      <c r="C114" s="207" t="s">
        <v>153</v>
      </c>
      <c r="D114" s="208" t="s">
        <v>16</v>
      </c>
      <c r="E114" s="381">
        <v>39699</v>
      </c>
      <c r="F114" s="298">
        <v>43979</v>
      </c>
      <c r="G114" s="392">
        <v>5.6920000000000002</v>
      </c>
      <c r="H114" s="383">
        <v>116.092</v>
      </c>
      <c r="I114" s="383">
        <v>100.40300000000001</v>
      </c>
      <c r="J114" s="383">
        <v>100.483</v>
      </c>
      <c r="K114" s="40"/>
      <c r="L114" s="41"/>
      <c r="M114" s="40"/>
      <c r="N114" s="101"/>
    </row>
    <row r="115" spans="1:14" ht="16.5" customHeight="1" thickTop="1" thickBot="1">
      <c r="B115" s="378">
        <f t="shared" si="11"/>
        <v>94</v>
      </c>
      <c r="C115" s="385" t="s">
        <v>154</v>
      </c>
      <c r="D115" s="380" t="s">
        <v>37</v>
      </c>
      <c r="E115" s="381">
        <v>40725</v>
      </c>
      <c r="F115" s="394">
        <v>43955</v>
      </c>
      <c r="G115" s="395">
        <v>0.60499999999999998</v>
      </c>
      <c r="H115" s="383">
        <v>89.378</v>
      </c>
      <c r="I115" s="383">
        <v>76.629000000000005</v>
      </c>
      <c r="J115" s="383">
        <v>76.813000000000002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78">
        <f t="shared" si="11"/>
        <v>95</v>
      </c>
      <c r="C116" s="385" t="s">
        <v>155</v>
      </c>
      <c r="D116" s="380" t="s">
        <v>37</v>
      </c>
      <c r="E116" s="396">
        <v>40725</v>
      </c>
      <c r="F116" s="394">
        <v>43250</v>
      </c>
      <c r="G116" s="397">
        <v>0.59899999999999998</v>
      </c>
      <c r="H116" s="393">
        <v>93.397000000000006</v>
      </c>
      <c r="I116" s="393">
        <v>77.45</v>
      </c>
      <c r="J116" s="393">
        <v>77.656000000000006</v>
      </c>
      <c r="K116" s="40"/>
      <c r="L116" s="40"/>
      <c r="M116" s="41"/>
      <c r="N116" s="40"/>
    </row>
    <row r="117" spans="1:14" s="98" customFormat="1" ht="16.5" customHeight="1" thickTop="1" thickBot="1">
      <c r="B117" s="378">
        <f t="shared" si="11"/>
        <v>96</v>
      </c>
      <c r="C117" s="398" t="s">
        <v>156</v>
      </c>
      <c r="D117" s="399" t="s">
        <v>39</v>
      </c>
      <c r="E117" s="400">
        <v>40910</v>
      </c>
      <c r="F117" s="298">
        <v>43980</v>
      </c>
      <c r="G117" s="401">
        <v>3.9009999999999998</v>
      </c>
      <c r="H117" s="393">
        <v>98.085999999999999</v>
      </c>
      <c r="I117" s="393">
        <v>98.382999999999996</v>
      </c>
      <c r="J117" s="393">
        <v>98.372</v>
      </c>
      <c r="K117" s="402"/>
      <c r="L117" s="403"/>
      <c r="M117" s="402"/>
      <c r="N117" s="404"/>
    </row>
    <row r="118" spans="1:14" ht="16.5" customHeight="1" thickTop="1" thickBot="1">
      <c r="B118" s="378">
        <f t="shared" si="11"/>
        <v>97</v>
      </c>
      <c r="C118" s="385" t="s">
        <v>157</v>
      </c>
      <c r="D118" s="380" t="s">
        <v>14</v>
      </c>
      <c r="E118" s="381">
        <v>41904</v>
      </c>
      <c r="F118" s="394">
        <v>43929</v>
      </c>
      <c r="G118" s="395">
        <v>1.83</v>
      </c>
      <c r="H118" s="383">
        <v>98.741</v>
      </c>
      <c r="I118" s="383">
        <v>84.247</v>
      </c>
      <c r="J118" s="383">
        <v>84.637</v>
      </c>
      <c r="K118" s="40"/>
      <c r="L118" s="40"/>
      <c r="M118" s="41"/>
      <c r="N118" s="40"/>
    </row>
    <row r="119" spans="1:14" s="98" customFormat="1" ht="16.5" customHeight="1" thickTop="1">
      <c r="B119" s="378">
        <f t="shared" si="11"/>
        <v>98</v>
      </c>
      <c r="C119" s="398" t="s">
        <v>158</v>
      </c>
      <c r="D119" s="399" t="s">
        <v>35</v>
      </c>
      <c r="E119" s="405">
        <v>42741</v>
      </c>
      <c r="F119" s="298" t="s">
        <v>52</v>
      </c>
      <c r="G119" s="401" t="s">
        <v>52</v>
      </c>
      <c r="H119" s="393">
        <v>9.984</v>
      </c>
      <c r="I119" s="393">
        <v>9.09</v>
      </c>
      <c r="J119" s="393">
        <v>9.1669999999999998</v>
      </c>
      <c r="K119" s="402"/>
      <c r="L119" s="403"/>
      <c r="M119" s="402"/>
      <c r="N119" s="404"/>
    </row>
    <row r="120" spans="1:14" ht="16.5" customHeight="1" thickBot="1">
      <c r="B120" s="378">
        <f t="shared" si="11"/>
        <v>99</v>
      </c>
      <c r="C120" s="406" t="s">
        <v>159</v>
      </c>
      <c r="D120" s="318" t="s">
        <v>26</v>
      </c>
      <c r="E120" s="210">
        <v>43087</v>
      </c>
      <c r="F120" s="407">
        <v>43878</v>
      </c>
      <c r="G120" s="408">
        <v>2.1669999999999998</v>
      </c>
      <c r="H120" s="383">
        <v>96.138999999999996</v>
      </c>
      <c r="I120" s="383">
        <v>88.349000000000004</v>
      </c>
      <c r="J120" s="383">
        <v>88.8</v>
      </c>
      <c r="K120" s="409"/>
      <c r="L120" s="410"/>
      <c r="M120" s="411"/>
      <c r="N120" s="410"/>
    </row>
    <row r="121" spans="1:14" ht="16.5" customHeight="1" thickBot="1">
      <c r="B121" s="412">
        <f t="shared" si="11"/>
        <v>100</v>
      </c>
      <c r="C121" s="413" t="s">
        <v>160</v>
      </c>
      <c r="D121" s="414" t="s">
        <v>12</v>
      </c>
      <c r="E121" s="330">
        <v>39097</v>
      </c>
      <c r="F121" s="415">
        <v>43942</v>
      </c>
      <c r="G121" s="416">
        <v>3.51</v>
      </c>
      <c r="H121" s="417">
        <v>153.40600000000001</v>
      </c>
      <c r="I121" s="417">
        <v>135.441</v>
      </c>
      <c r="J121" s="417">
        <v>136.054</v>
      </c>
      <c r="K121" s="409"/>
      <c r="L121" s="410"/>
      <c r="M121" s="411"/>
      <c r="N121" s="410"/>
    </row>
    <row r="122" spans="1:14" ht="13.5" customHeight="1" thickTop="1" thickBot="1">
      <c r="B122" s="418" t="s">
        <v>161</v>
      </c>
      <c r="C122" s="419"/>
      <c r="D122" s="419"/>
      <c r="E122" s="419"/>
      <c r="F122" s="419"/>
      <c r="G122" s="419"/>
      <c r="H122" s="82"/>
      <c r="I122" s="82"/>
      <c r="J122" s="212"/>
      <c r="M122" s="213"/>
    </row>
    <row r="123" spans="1:14" ht="16.5" customHeight="1" thickTop="1" thickBot="1">
      <c r="B123" s="412">
        <f>+B121+1</f>
        <v>101</v>
      </c>
      <c r="C123" s="420" t="s">
        <v>162</v>
      </c>
      <c r="D123" s="380" t="s">
        <v>24</v>
      </c>
      <c r="E123" s="381">
        <v>40630</v>
      </c>
      <c r="F123" s="421">
        <v>43980</v>
      </c>
      <c r="G123" s="408">
        <v>1.325</v>
      </c>
      <c r="H123" s="422">
        <v>105.212</v>
      </c>
      <c r="I123" s="423">
        <v>92.766000000000005</v>
      </c>
      <c r="J123" s="423">
        <v>94.16</v>
      </c>
      <c r="K123" s="236" t="s">
        <v>86</v>
      </c>
      <c r="M123" s="221">
        <f>+(J123-I123)/I123</f>
        <v>1.5027057327037827E-2</v>
      </c>
    </row>
    <row r="124" spans="1:14" s="8" customFormat="1" ht="16.5" customHeight="1" thickTop="1" thickBot="1">
      <c r="A124" s="10"/>
      <c r="B124" s="378">
        <f>B123+1</f>
        <v>102</v>
      </c>
      <c r="C124" s="424" t="s">
        <v>163</v>
      </c>
      <c r="D124" s="425" t="s">
        <v>164</v>
      </c>
      <c r="E124" s="426">
        <v>40543</v>
      </c>
      <c r="F124" s="298">
        <v>43980</v>
      </c>
      <c r="G124" s="427">
        <v>0.69499999999999995</v>
      </c>
      <c r="H124" s="393">
        <v>114.873</v>
      </c>
      <c r="I124" s="393">
        <v>111.608</v>
      </c>
      <c r="J124" s="393">
        <v>111.608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78">
        <f t="shared" ref="B125:B139" si="12">B124+1</f>
        <v>103</v>
      </c>
      <c r="C125" s="385" t="s">
        <v>165</v>
      </c>
      <c r="D125" s="428" t="s">
        <v>164</v>
      </c>
      <c r="E125" s="396">
        <v>40543</v>
      </c>
      <c r="F125" s="298">
        <v>43245</v>
      </c>
      <c r="G125" s="429">
        <v>0.83299999999999996</v>
      </c>
      <c r="H125" s="393">
        <v>120.72499999999999</v>
      </c>
      <c r="I125" s="393">
        <v>110.504</v>
      </c>
      <c r="J125" s="393">
        <v>110.504</v>
      </c>
      <c r="K125" s="220" t="s">
        <v>76</v>
      </c>
      <c r="M125" s="221">
        <f t="shared" ref="M125:M130" si="13">+(J125-I125)/I125</f>
        <v>0</v>
      </c>
    </row>
    <row r="126" spans="1:14" s="8" customFormat="1" ht="17.25" customHeight="1" thickTop="1" thickBot="1">
      <c r="A126" s="10"/>
      <c r="B126" s="378">
        <f t="shared" si="12"/>
        <v>104</v>
      </c>
      <c r="C126" s="430" t="s">
        <v>166</v>
      </c>
      <c r="D126" s="380" t="s">
        <v>20</v>
      </c>
      <c r="E126" s="396">
        <v>38671</v>
      </c>
      <c r="F126" s="298">
        <v>43969</v>
      </c>
      <c r="G126" s="427">
        <v>4.0919999999999996</v>
      </c>
      <c r="H126" s="431">
        <v>191.57300000000001</v>
      </c>
      <c r="I126" s="431">
        <v>180.34299999999999</v>
      </c>
      <c r="J126" s="431">
        <v>182.44800000000001</v>
      </c>
      <c r="K126" s="223" t="s">
        <v>78</v>
      </c>
      <c r="M126" s="221">
        <f t="shared" si="13"/>
        <v>1.167220241428843E-2</v>
      </c>
    </row>
    <row r="127" spans="1:14" s="8" customFormat="1" ht="16.5" customHeight="1" thickTop="1" thickBot="1">
      <c r="A127" s="10"/>
      <c r="B127" s="378">
        <f t="shared" si="12"/>
        <v>105</v>
      </c>
      <c r="C127" s="430" t="s">
        <v>167</v>
      </c>
      <c r="D127" s="380" t="s">
        <v>20</v>
      </c>
      <c r="E127" s="396">
        <v>38671</v>
      </c>
      <c r="F127" s="298">
        <v>43969</v>
      </c>
      <c r="G127" s="401">
        <v>3.5430000000000001</v>
      </c>
      <c r="H127" s="393">
        <v>179.797</v>
      </c>
      <c r="I127" s="423">
        <v>168.94399999999999</v>
      </c>
      <c r="J127" s="423">
        <v>169.875</v>
      </c>
      <c r="K127" s="101" t="s">
        <v>78</v>
      </c>
      <c r="L127" s="40"/>
      <c r="M127" s="41">
        <f t="shared" si="13"/>
        <v>5.5107017710011108E-3</v>
      </c>
      <c r="N127" s="40"/>
    </row>
    <row r="128" spans="1:14" s="8" customFormat="1" ht="16.5" customHeight="1" thickTop="1" thickBot="1">
      <c r="A128" s="10"/>
      <c r="B128" s="378">
        <f t="shared" si="12"/>
        <v>106</v>
      </c>
      <c r="C128" s="379" t="s">
        <v>168</v>
      </c>
      <c r="D128" s="380" t="s">
        <v>20</v>
      </c>
      <c r="E128" s="396">
        <v>38671</v>
      </c>
      <c r="F128" s="298">
        <v>43969</v>
      </c>
      <c r="G128" s="401">
        <v>4.3760000000000003</v>
      </c>
      <c r="H128" s="393">
        <v>161.03800000000001</v>
      </c>
      <c r="I128" s="423">
        <v>161.48400000000001</v>
      </c>
      <c r="J128" s="423">
        <v>162.55000000000001</v>
      </c>
      <c r="K128" s="101" t="s">
        <v>78</v>
      </c>
      <c r="L128" s="40"/>
      <c r="M128" s="41">
        <f t="shared" si="13"/>
        <v>6.6012731911520798E-3</v>
      </c>
      <c r="N128" s="40"/>
    </row>
    <row r="129" spans="1:14" s="8" customFormat="1" ht="16.5" customHeight="1" thickTop="1" thickBot="1">
      <c r="A129" s="10"/>
      <c r="B129" s="378">
        <f t="shared" si="12"/>
        <v>107</v>
      </c>
      <c r="C129" s="385" t="s">
        <v>169</v>
      </c>
      <c r="D129" s="380" t="s">
        <v>20</v>
      </c>
      <c r="E129" s="396">
        <v>40014</v>
      </c>
      <c r="F129" s="298">
        <v>43969</v>
      </c>
      <c r="G129" s="397">
        <v>0.21299999999999999</v>
      </c>
      <c r="H129" s="393">
        <v>23.16</v>
      </c>
      <c r="I129" s="423">
        <v>21.826000000000001</v>
      </c>
      <c r="J129" s="423">
        <v>22.065000000000001</v>
      </c>
      <c r="K129" s="223" t="s">
        <v>78</v>
      </c>
      <c r="M129" s="221">
        <f t="shared" si="13"/>
        <v>1.0950242829652743E-2</v>
      </c>
    </row>
    <row r="130" spans="1:14" s="8" customFormat="1" ht="16.5" customHeight="1" thickTop="1" thickBot="1">
      <c r="A130" s="10"/>
      <c r="B130" s="378">
        <f t="shared" si="12"/>
        <v>108</v>
      </c>
      <c r="C130" s="385" t="s">
        <v>170</v>
      </c>
      <c r="D130" s="380" t="s">
        <v>20</v>
      </c>
      <c r="E130" s="396">
        <v>40455</v>
      </c>
      <c r="F130" s="432" t="s">
        <v>171</v>
      </c>
      <c r="G130" s="397" t="s">
        <v>171</v>
      </c>
      <c r="H130" s="393">
        <v>144.94499999999999</v>
      </c>
      <c r="I130" s="423">
        <v>131.85400000000001</v>
      </c>
      <c r="J130" s="423">
        <v>133.35300000000001</v>
      </c>
      <c r="K130" s="223" t="s">
        <v>78</v>
      </c>
      <c r="M130" s="221">
        <f t="shared" si="13"/>
        <v>1.1368635005384707E-2</v>
      </c>
    </row>
    <row r="131" spans="1:14" s="8" customFormat="1" ht="16.5" customHeight="1" thickTop="1" thickBot="1">
      <c r="A131" s="10"/>
      <c r="B131" s="378">
        <f t="shared" si="12"/>
        <v>109</v>
      </c>
      <c r="C131" s="385" t="s">
        <v>172</v>
      </c>
      <c r="D131" s="380" t="s">
        <v>173</v>
      </c>
      <c r="E131" s="396">
        <v>40240</v>
      </c>
      <c r="F131" s="394">
        <v>43978</v>
      </c>
      <c r="G131" s="397">
        <v>0.58299999999999996</v>
      </c>
      <c r="H131" s="433">
        <v>138.62299999999999</v>
      </c>
      <c r="I131" s="433">
        <v>135.21700000000001</v>
      </c>
      <c r="J131" s="433">
        <v>136.24299999999999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78">
        <f t="shared" si="12"/>
        <v>110</v>
      </c>
      <c r="C132" s="398" t="s">
        <v>174</v>
      </c>
      <c r="D132" s="399" t="s">
        <v>39</v>
      </c>
      <c r="E132" s="434">
        <v>40147</v>
      </c>
      <c r="F132" s="432">
        <v>43613</v>
      </c>
      <c r="G132" s="401">
        <v>80.346000000000004</v>
      </c>
      <c r="H132" s="435" t="s">
        <v>175</v>
      </c>
      <c r="I132" s="436" t="s">
        <v>175</v>
      </c>
      <c r="J132" s="436" t="s">
        <v>175</v>
      </c>
      <c r="K132" s="437" t="s">
        <v>78</v>
      </c>
      <c r="L132" s="438"/>
      <c r="M132" s="439" t="e">
        <f t="shared" ref="M132:M136" si="14">+(J132-I132)/I132</f>
        <v>#VALUE!</v>
      </c>
      <c r="N132" s="438"/>
    </row>
    <row r="133" spans="1:14" s="8" customFormat="1" ht="16.5" customHeight="1" thickTop="1">
      <c r="A133" s="10"/>
      <c r="B133" s="378">
        <f t="shared" si="12"/>
        <v>111</v>
      </c>
      <c r="C133" s="440" t="s">
        <v>176</v>
      </c>
      <c r="D133" s="441" t="s">
        <v>71</v>
      </c>
      <c r="E133" s="442">
        <v>42170</v>
      </c>
      <c r="F133" s="298">
        <v>43970</v>
      </c>
      <c r="G133" s="443">
        <v>34.146000000000001</v>
      </c>
      <c r="H133" s="433">
        <v>1037.52</v>
      </c>
      <c r="I133" s="444" t="s">
        <v>175</v>
      </c>
      <c r="J133" s="444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78">
        <f t="shared" si="12"/>
        <v>112</v>
      </c>
      <c r="C134" s="445" t="s">
        <v>177</v>
      </c>
      <c r="D134" s="441" t="s">
        <v>10</v>
      </c>
      <c r="E134" s="400">
        <v>42352</v>
      </c>
      <c r="F134" s="298">
        <v>43980</v>
      </c>
      <c r="G134" s="443">
        <v>202.36799999999999</v>
      </c>
      <c r="H134" s="393">
        <v>5860.99</v>
      </c>
      <c r="I134" s="393">
        <v>5111.0069999999996</v>
      </c>
      <c r="J134" s="393">
        <v>5113.8109999999997</v>
      </c>
      <c r="K134" s="223"/>
      <c r="M134" s="238">
        <f t="shared" si="14"/>
        <v>5.4861987080042892E-4</v>
      </c>
    </row>
    <row r="135" spans="1:14" s="8" customFormat="1" ht="18" customHeight="1">
      <c r="A135" s="10"/>
      <c r="B135" s="378">
        <f t="shared" si="12"/>
        <v>113</v>
      </c>
      <c r="C135" s="446" t="s">
        <v>178</v>
      </c>
      <c r="D135" s="447" t="s">
        <v>35</v>
      </c>
      <c r="E135" s="448">
        <v>42580</v>
      </c>
      <c r="F135" s="449">
        <v>43979</v>
      </c>
      <c r="G135" s="450">
        <v>99.012</v>
      </c>
      <c r="H135" s="393">
        <v>5281.1189999999997</v>
      </c>
      <c r="I135" s="451">
        <v>5039.2370000000001</v>
      </c>
      <c r="J135" s="451">
        <v>5057.6509999999998</v>
      </c>
      <c r="K135" s="452"/>
      <c r="L135" s="453"/>
      <c r="M135" s="454">
        <f t="shared" si="14"/>
        <v>3.6541246224378334E-3</v>
      </c>
      <c r="N135" s="453"/>
    </row>
    <row r="136" spans="1:14" s="8" customFormat="1" ht="16.5" customHeight="1">
      <c r="A136" s="10"/>
      <c r="B136" s="378">
        <f t="shared" si="12"/>
        <v>114</v>
      </c>
      <c r="C136" s="455" t="s">
        <v>179</v>
      </c>
      <c r="D136" s="208" t="s">
        <v>24</v>
      </c>
      <c r="E136" s="456">
        <v>42920</v>
      </c>
      <c r="F136" s="457">
        <v>43980</v>
      </c>
      <c r="G136" s="300">
        <v>3.2690000000000001</v>
      </c>
      <c r="H136" s="393">
        <v>90.736999999999995</v>
      </c>
      <c r="I136" s="423">
        <v>82.034999999999997</v>
      </c>
      <c r="J136" s="423">
        <v>83.14</v>
      </c>
      <c r="K136" s="458"/>
      <c r="L136" s="459"/>
      <c r="M136" s="460">
        <f t="shared" si="14"/>
        <v>1.3469860425428221E-2</v>
      </c>
      <c r="N136" s="459"/>
    </row>
    <row r="137" spans="1:14" s="8" customFormat="1" ht="16.5" customHeight="1">
      <c r="A137" s="10"/>
      <c r="B137" s="378">
        <f t="shared" si="12"/>
        <v>115</v>
      </c>
      <c r="C137" s="455" t="s">
        <v>180</v>
      </c>
      <c r="D137" s="441" t="s">
        <v>10</v>
      </c>
      <c r="E137" s="461">
        <v>43416</v>
      </c>
      <c r="F137" s="298">
        <v>43980</v>
      </c>
      <c r="G137" s="300">
        <v>246.76900000000001</v>
      </c>
      <c r="H137" s="431">
        <v>5065.7830000000004</v>
      </c>
      <c r="I137" s="462">
        <v>4332.4189999999999</v>
      </c>
      <c r="J137" s="462">
        <v>4329.4989999999998</v>
      </c>
      <c r="K137" s="463"/>
      <c r="L137" s="464"/>
      <c r="M137" s="465">
        <f>+(J137-I137)/I137</f>
        <v>-6.7398836539126817E-4</v>
      </c>
      <c r="N137" s="464"/>
    </row>
    <row r="138" spans="1:14" s="8" customFormat="1" ht="16.5" customHeight="1" thickBot="1">
      <c r="A138" s="10"/>
      <c r="B138" s="378">
        <f t="shared" si="12"/>
        <v>116</v>
      </c>
      <c r="C138" s="445" t="s">
        <v>181</v>
      </c>
      <c r="D138" s="441" t="s">
        <v>121</v>
      </c>
      <c r="E138" s="456">
        <v>43507</v>
      </c>
      <c r="F138" s="466">
        <v>43949</v>
      </c>
      <c r="G138" s="300">
        <v>0.14299999999999999</v>
      </c>
      <c r="H138" s="393">
        <v>9.9469999999999992</v>
      </c>
      <c r="I138" s="423">
        <v>9.7149999999999999</v>
      </c>
      <c r="J138" s="423">
        <v>9.7750000000000004</v>
      </c>
      <c r="K138" s="458"/>
      <c r="L138" s="459"/>
      <c r="M138" s="460">
        <f>+(J138-I138)/I138</f>
        <v>6.176016469377303E-3</v>
      </c>
      <c r="N138" s="459"/>
    </row>
    <row r="139" spans="1:14" s="8" customFormat="1" ht="16.5" customHeight="1" thickTop="1" thickBot="1">
      <c r="A139" s="10"/>
      <c r="B139" s="378">
        <f t="shared" si="12"/>
        <v>117</v>
      </c>
      <c r="C139" s="467" t="s">
        <v>182</v>
      </c>
      <c r="D139" s="468" t="s">
        <v>41</v>
      </c>
      <c r="E139" s="469">
        <v>39748</v>
      </c>
      <c r="F139" s="298">
        <v>43980</v>
      </c>
      <c r="G139" s="470">
        <v>9.2159999999999993</v>
      </c>
      <c r="H139" s="388">
        <v>165.77</v>
      </c>
      <c r="I139" s="383">
        <v>157.14500000000001</v>
      </c>
      <c r="J139" s="383">
        <v>157.62200000000001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1" t="s">
        <v>183</v>
      </c>
      <c r="C140" s="294"/>
      <c r="D140" s="294"/>
      <c r="E140" s="294"/>
      <c r="F140" s="294"/>
      <c r="G140" s="294"/>
      <c r="H140" s="294"/>
      <c r="I140" s="294"/>
      <c r="J140" s="295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2">
        <v>119</v>
      </c>
      <c r="C141" s="473" t="s">
        <v>184</v>
      </c>
      <c r="D141" s="354" t="s">
        <v>16</v>
      </c>
      <c r="E141" s="474">
        <v>42024</v>
      </c>
      <c r="F141" s="475">
        <v>43980</v>
      </c>
      <c r="G141" s="476">
        <v>4.702</v>
      </c>
      <c r="H141" s="477">
        <v>120.893</v>
      </c>
      <c r="I141" s="477">
        <v>121.518</v>
      </c>
      <c r="J141" s="477">
        <v>121.735</v>
      </c>
      <c r="K141" s="272"/>
      <c r="L141" s="32"/>
      <c r="M141" s="478"/>
      <c r="N141" s="32"/>
    </row>
    <row r="142" spans="1:14" s="8" customFormat="1" ht="16.5" customHeight="1" thickTop="1" thickBot="1">
      <c r="A142" s="10"/>
      <c r="B142" s="350" t="s">
        <v>185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79">
        <v>120</v>
      </c>
      <c r="C143" s="480" t="s">
        <v>186</v>
      </c>
      <c r="D143" s="481" t="s">
        <v>12</v>
      </c>
      <c r="E143" s="330">
        <v>42506</v>
      </c>
      <c r="F143" s="482">
        <v>43941</v>
      </c>
      <c r="G143" s="483">
        <v>293.48700000000002</v>
      </c>
      <c r="H143" s="484">
        <v>11311.257</v>
      </c>
      <c r="I143" s="477">
        <v>9947.9159999999993</v>
      </c>
      <c r="J143" s="477">
        <v>10022.857</v>
      </c>
      <c r="K143" s="223" t="s">
        <v>78</v>
      </c>
      <c r="M143" s="221">
        <f>+(J143-I143)/I143</f>
        <v>7.5333366305064013E-3</v>
      </c>
    </row>
    <row r="144" spans="1:14" s="485" customFormat="1" ht="5.25" customHeight="1" thickTop="1">
      <c r="B144" s="486"/>
      <c r="C144" s="8"/>
      <c r="D144" s="487"/>
      <c r="E144" s="488"/>
      <c r="F144" s="489"/>
      <c r="G144" s="488"/>
      <c r="H144" s="489"/>
      <c r="I144" s="490"/>
      <c r="J144" s="491"/>
      <c r="M144" s="492"/>
    </row>
    <row r="145" spans="2:13" s="485" customFormat="1" ht="15.75" customHeight="1">
      <c r="B145" s="486" t="s">
        <v>187</v>
      </c>
      <c r="C145" s="8"/>
      <c r="D145" s="487"/>
      <c r="E145" s="488"/>
      <c r="F145" s="489"/>
      <c r="G145" s="488"/>
      <c r="H145" s="489"/>
      <c r="I145" s="493"/>
      <c r="J145" s="491"/>
      <c r="M145" s="492"/>
    </row>
    <row r="146" spans="2:13" s="485" customFormat="1" ht="15.75" customHeight="1">
      <c r="B146" s="486" t="s">
        <v>188</v>
      </c>
      <c r="C146" s="487"/>
      <c r="D146" s="487"/>
      <c r="E146" s="488"/>
      <c r="F146" s="488"/>
      <c r="G146" s="488"/>
      <c r="H146" s="489"/>
      <c r="I146" s="489"/>
      <c r="J146" s="491"/>
      <c r="M146" s="492"/>
    </row>
    <row r="147" spans="2:13" s="485" customFormat="1" ht="15.75" customHeight="1">
      <c r="B147" s="494"/>
      <c r="C147" s="487"/>
      <c r="D147" s="487"/>
      <c r="E147" s="488"/>
      <c r="F147" s="488"/>
      <c r="G147" s="488"/>
      <c r="H147" s="489"/>
      <c r="I147" s="489"/>
      <c r="J147" s="491" t="s">
        <v>29</v>
      </c>
      <c r="M147" s="492"/>
    </row>
    <row r="148" spans="2:13" s="485" customFormat="1" ht="15.75" customHeight="1">
      <c r="B148" s="494"/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2:13" s="485" customFormat="1" ht="15.75" customHeight="1">
      <c r="B149" s="494"/>
      <c r="C149" s="487"/>
      <c r="D149" s="487"/>
      <c r="E149" s="488"/>
      <c r="F149" s="488"/>
      <c r="G149" s="488"/>
      <c r="H149" s="489"/>
      <c r="I149" s="489"/>
      <c r="J149" s="491"/>
      <c r="M149" s="492"/>
    </row>
    <row r="150" spans="2:13" s="485" customFormat="1" ht="15.75" customHeight="1">
      <c r="B150" s="494"/>
      <c r="C150" s="487"/>
      <c r="D150" s="487" t="s">
        <v>29</v>
      </c>
      <c r="E150" s="488"/>
      <c r="F150" s="488"/>
      <c r="G150" s="488"/>
      <c r="H150" s="489"/>
      <c r="I150" s="489"/>
      <c r="J150" s="491"/>
      <c r="M150" s="492"/>
    </row>
    <row r="151" spans="2:13" s="485" customFormat="1" ht="15.75" customHeight="1">
      <c r="B151" s="494"/>
      <c r="C151" s="487"/>
      <c r="D151" s="487" t="s">
        <v>29</v>
      </c>
      <c r="E151" s="488"/>
      <c r="F151" s="488"/>
      <c r="G151" s="488"/>
      <c r="H151" s="489"/>
      <c r="I151" s="489"/>
      <c r="J151" s="491"/>
      <c r="M151" s="492"/>
    </row>
    <row r="152" spans="2:13" s="485" customFormat="1" ht="15.75" customHeight="1">
      <c r="B152" s="494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2:13" s="485" customFormat="1" ht="15.75" customHeight="1">
      <c r="B153" s="494"/>
      <c r="C153" s="487"/>
      <c r="D153" s="487"/>
      <c r="E153" s="488"/>
      <c r="F153" s="488"/>
      <c r="G153" s="488"/>
      <c r="H153" s="489"/>
      <c r="I153" s="489"/>
      <c r="J153" s="491"/>
      <c r="M153" s="492"/>
    </row>
    <row r="154" spans="2:13" s="485" customFormat="1" ht="15" customHeight="1">
      <c r="B154" s="494"/>
      <c r="C154" s="487"/>
      <c r="D154" s="487"/>
      <c r="E154" s="488"/>
      <c r="F154" s="488"/>
      <c r="G154" s="488"/>
      <c r="H154" s="489"/>
      <c r="I154" s="489"/>
      <c r="J154" s="491"/>
      <c r="M154" s="492"/>
    </row>
    <row r="155" spans="2:13" s="485" customFormat="1" ht="15.75" customHeight="1">
      <c r="B155" s="494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2:13" s="485" customFormat="1" ht="15.75" customHeight="1">
      <c r="B156" s="494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2:13" s="485" customFormat="1" ht="15.75" customHeight="1">
      <c r="B157" s="494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2:13" s="485" customFormat="1" ht="15.75" customHeight="1">
      <c r="B158" s="494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2:13" s="485" customFormat="1" ht="15.75" customHeight="1">
      <c r="B159" s="494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2:13" s="485" customFormat="1" ht="15.75" customHeight="1">
      <c r="B160" s="494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4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4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4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4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4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4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4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4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4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4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4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4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4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4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4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4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4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4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4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4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4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4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4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4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4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4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4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4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4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4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4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4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4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4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4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4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4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4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4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4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4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4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4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4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4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4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4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4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4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4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4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4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4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4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4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4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4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4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4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4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4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4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4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4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4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4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4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4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4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4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4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4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4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4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4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4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4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4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4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4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4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4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4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4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4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4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4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4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4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4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4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4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4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4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4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4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4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4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4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4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4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4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4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4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4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4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4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4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4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4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4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4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4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4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4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4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4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4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4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4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4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4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4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4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4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4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4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4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4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4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4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4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4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4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4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4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4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4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4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4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4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4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4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4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4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4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4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4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4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4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4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4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4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4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4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4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4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4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4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4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4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4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4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4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4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4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4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4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4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4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4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4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4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4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4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4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4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4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4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4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4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4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4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4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4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4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4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4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4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4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4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4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4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4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4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4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4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4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4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4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4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4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4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4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4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4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4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4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4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4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4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4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4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4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4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4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4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4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4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4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4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4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4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4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4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4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4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4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4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4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4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4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4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4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4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4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4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4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4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4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4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4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4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4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4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4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4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4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4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4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4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4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4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4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4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4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4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4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4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4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4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4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4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4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4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4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4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4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4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4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4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4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4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4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4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4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4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4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4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4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4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4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4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4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4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4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4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4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4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4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4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4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4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4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4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4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4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4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4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4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4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4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4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4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4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4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4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4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4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4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4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4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4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4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4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4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4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4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4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4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4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4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4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4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4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4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4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4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4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4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4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4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4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4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4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4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4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4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4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4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4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4"/>
      <c r="C502" s="487"/>
      <c r="D502" s="487"/>
      <c r="E502" s="488"/>
      <c r="F502" s="488"/>
      <c r="G502" s="488"/>
      <c r="H502" s="489"/>
      <c r="I502" s="489"/>
      <c r="J502" s="491"/>
      <c r="M502" s="9"/>
    </row>
    <row r="503" spans="1:14" s="485" customFormat="1" ht="15.75" customHeight="1">
      <c r="B503" s="494"/>
      <c r="C503" s="487"/>
      <c r="D503" s="487"/>
      <c r="E503" s="488"/>
      <c r="F503" s="488"/>
      <c r="G503" s="488"/>
      <c r="H503" s="489"/>
      <c r="I503" s="489"/>
      <c r="J503" s="491"/>
      <c r="M503" s="9"/>
    </row>
    <row r="504" spans="1:14" s="177" customFormat="1" ht="15.75" customHeight="1">
      <c r="A504" s="10"/>
      <c r="B504" s="494"/>
      <c r="C504" s="487"/>
      <c r="D504" s="487"/>
      <c r="E504" s="488"/>
      <c r="F504" s="488"/>
      <c r="G504" s="488"/>
      <c r="H504" s="489"/>
      <c r="I504" s="489"/>
      <c r="J504" s="491"/>
      <c r="K504" s="8"/>
      <c r="L504" s="8"/>
      <c r="M504" s="9"/>
      <c r="N504" s="8"/>
    </row>
    <row r="505" spans="1:14" s="177" customFormat="1" ht="15.75" customHeight="1">
      <c r="A505" s="10"/>
      <c r="B505" s="494"/>
      <c r="C505" s="487"/>
      <c r="D505" s="487"/>
      <c r="E505" s="488"/>
      <c r="F505" s="488"/>
      <c r="G505" s="488"/>
      <c r="H505" s="489"/>
      <c r="I505" s="489"/>
      <c r="J505" s="491"/>
      <c r="K505" s="8"/>
      <c r="L505" s="8"/>
      <c r="M505" s="9"/>
      <c r="N505" s="8"/>
    </row>
    <row r="506" spans="1:14" s="177" customFormat="1" ht="15.75" customHeight="1">
      <c r="A506" s="10"/>
      <c r="B506" s="494"/>
      <c r="C506" s="487"/>
      <c r="D506" s="487"/>
      <c r="E506" s="488"/>
      <c r="F506" s="488"/>
      <c r="G506" s="488"/>
      <c r="H506" s="489"/>
      <c r="I506" s="489"/>
      <c r="J506" s="491"/>
      <c r="K506" s="8"/>
      <c r="L506" s="8"/>
      <c r="M506" s="9"/>
      <c r="N506" s="8"/>
    </row>
    <row r="507" spans="1:14" s="177" customFormat="1" ht="15.75" customHeight="1">
      <c r="A507" s="10"/>
      <c r="B507" s="494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</row>
    <row r="508" spans="1:14" s="177" customFormat="1" ht="15.75" customHeight="1">
      <c r="A508" s="10"/>
      <c r="B508" s="494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</row>
    <row r="509" spans="1:14" s="177" customFormat="1" ht="15.75" customHeight="1">
      <c r="A509" s="10"/>
      <c r="B509" s="494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</row>
    <row r="510" spans="1:14" s="177" customFormat="1" ht="15.75" customHeight="1">
      <c r="A510" s="10"/>
      <c r="B510" s="494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</row>
    <row r="511" spans="1:14" s="177" customFormat="1" ht="15.75" customHeight="1">
      <c r="A511" s="10"/>
      <c r="B511" s="486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</row>
    <row r="512" spans="1:14" s="177" customFormat="1" ht="15.75" customHeight="1">
      <c r="A512" s="10"/>
      <c r="B512" s="486"/>
      <c r="C512" s="8"/>
      <c r="D512" s="8"/>
      <c r="E512" s="8"/>
      <c r="F512" s="8"/>
      <c r="G512" s="8"/>
      <c r="H512" s="459"/>
      <c r="I512" s="459"/>
      <c r="J512" s="495"/>
      <c r="K512" s="8"/>
      <c r="L512" s="8"/>
      <c r="M512" s="9"/>
      <c r="N512" s="8"/>
    </row>
    <row r="513" spans="1:14" s="177" customFormat="1" ht="15.75" customHeight="1">
      <c r="A513" s="10"/>
      <c r="B513" s="486"/>
      <c r="C513" s="8"/>
      <c r="D513" s="8"/>
      <c r="E513" s="8"/>
      <c r="F513" s="8"/>
      <c r="G513" s="8"/>
      <c r="H513" s="459"/>
      <c r="I513" s="459"/>
      <c r="J513" s="495"/>
      <c r="K513" s="8"/>
      <c r="L513" s="8"/>
      <c r="M513" s="9"/>
      <c r="N513" s="8"/>
    </row>
    <row r="514" spans="1:14" s="177" customFormat="1" ht="15.75" customHeight="1">
      <c r="A514" s="10"/>
      <c r="B514" s="486"/>
      <c r="C514" s="8"/>
      <c r="D514" s="8"/>
      <c r="E514" s="8"/>
      <c r="F514" s="8"/>
      <c r="G514" s="8"/>
      <c r="H514" s="459"/>
      <c r="I514" s="459"/>
      <c r="J514" s="495"/>
      <c r="K514" s="8"/>
      <c r="L514" s="8"/>
      <c r="M514" s="9"/>
      <c r="N514" s="8"/>
    </row>
    <row r="515" spans="1:14" s="177" customFormat="1" ht="15.75" customHeight="1">
      <c r="A515" s="10"/>
      <c r="B515" s="486"/>
      <c r="C515" s="8"/>
      <c r="D515" s="8"/>
      <c r="E515" s="8"/>
      <c r="F515" s="8"/>
      <c r="G515" s="8"/>
      <c r="H515" s="459"/>
      <c r="I515" s="459"/>
      <c r="J515" s="495"/>
      <c r="K515" s="8"/>
      <c r="L515" s="8"/>
      <c r="M515" s="9"/>
      <c r="N515" s="8"/>
    </row>
    <row r="516" spans="1:14" s="177" customFormat="1" ht="15.75" customHeight="1">
      <c r="A516" s="10"/>
      <c r="B516" s="486"/>
      <c r="C516" s="8"/>
      <c r="D516" s="8"/>
      <c r="E516" s="8"/>
      <c r="F516" s="8"/>
      <c r="G516" s="8"/>
      <c r="H516" s="459"/>
      <c r="I516" s="459"/>
      <c r="J516" s="495"/>
      <c r="K516" s="8"/>
      <c r="L516" s="8"/>
      <c r="M516" s="9"/>
      <c r="N516" s="8"/>
    </row>
    <row r="517" spans="1:14" s="177" customFormat="1" ht="15.75" customHeight="1">
      <c r="A517" s="10"/>
      <c r="B517" s="486"/>
      <c r="C517" s="8"/>
      <c r="D517" s="8"/>
      <c r="E517" s="8"/>
      <c r="F517" s="8"/>
      <c r="G517" s="8"/>
      <c r="H517" s="459"/>
      <c r="I517" s="459"/>
      <c r="J517" s="495"/>
      <c r="K517" s="8"/>
      <c r="L517" s="8"/>
      <c r="M517" s="9"/>
      <c r="N517" s="8"/>
    </row>
    <row r="518" spans="1:14" s="177" customFormat="1" ht="15.75" customHeight="1">
      <c r="A518" s="10"/>
      <c r="B518" s="486"/>
      <c r="C518" s="8"/>
      <c r="D518" s="8"/>
      <c r="E518" s="8"/>
      <c r="F518" s="8"/>
      <c r="G518" s="8"/>
      <c r="H518" s="459"/>
      <c r="I518" s="459"/>
      <c r="J518" s="495"/>
      <c r="K518" s="8"/>
      <c r="L518" s="8"/>
      <c r="M518" s="9"/>
      <c r="N518" s="8"/>
    </row>
    <row r="519" spans="1:14" s="177" customFormat="1" ht="15.75" customHeight="1">
      <c r="A519" s="10"/>
      <c r="B519" s="486"/>
      <c r="C519" s="8"/>
      <c r="D519" s="8"/>
      <c r="E519" s="8"/>
      <c r="F519" s="8"/>
      <c r="G519" s="8"/>
      <c r="H519" s="459"/>
      <c r="I519" s="459"/>
      <c r="J519" s="495"/>
      <c r="K519" s="8"/>
      <c r="L519" s="8"/>
      <c r="M519" s="9"/>
      <c r="N519" s="8"/>
    </row>
    <row r="520" spans="1:14" s="177" customFormat="1" ht="15.75" customHeight="1">
      <c r="A520" s="10"/>
      <c r="B520" s="486"/>
      <c r="C520" s="8"/>
      <c r="D520" s="8"/>
      <c r="E520" s="8"/>
      <c r="F520" s="8"/>
      <c r="G520" s="8"/>
      <c r="H520" s="459"/>
      <c r="I520" s="459"/>
      <c r="J520" s="495"/>
      <c r="K520" s="8"/>
      <c r="L520" s="8"/>
      <c r="M520" s="9"/>
      <c r="N520" s="8"/>
    </row>
    <row r="521" spans="1:14" s="177" customFormat="1" ht="15.75" customHeight="1">
      <c r="A521" s="10"/>
      <c r="B521" s="486"/>
      <c r="C521" s="8"/>
      <c r="D521" s="8"/>
      <c r="E521" s="8"/>
      <c r="F521" s="8"/>
      <c r="G521" s="8"/>
      <c r="H521" s="459"/>
      <c r="I521" s="459"/>
      <c r="J521" s="495"/>
      <c r="K521" s="8"/>
      <c r="L521" s="8"/>
      <c r="M521" s="9"/>
      <c r="N521" s="8"/>
    </row>
    <row r="522" spans="1:14" s="177" customFormat="1" ht="15.75" customHeight="1">
      <c r="A522" s="10"/>
      <c r="B522" s="486"/>
      <c r="C522" s="8"/>
      <c r="D522" s="8"/>
      <c r="E522" s="8"/>
      <c r="F522" s="8"/>
      <c r="G522" s="8"/>
      <c r="H522" s="459"/>
      <c r="I522" s="459"/>
      <c r="J522" s="495"/>
      <c r="K522" s="8"/>
      <c r="L522" s="8"/>
      <c r="M522" s="9"/>
      <c r="N522" s="8"/>
    </row>
    <row r="523" spans="1:14" s="177" customFormat="1" ht="15.75" customHeight="1">
      <c r="A523" s="10"/>
      <c r="B523" s="486"/>
      <c r="C523" s="8"/>
      <c r="D523" s="8"/>
      <c r="E523" s="8"/>
      <c r="F523" s="8"/>
      <c r="G523" s="8"/>
      <c r="H523" s="459"/>
      <c r="I523" s="459"/>
      <c r="J523" s="495"/>
      <c r="K523" s="8"/>
      <c r="L523" s="8"/>
      <c r="M523" s="9"/>
      <c r="N523" s="8"/>
    </row>
    <row r="524" spans="1:14" s="177" customFormat="1" ht="15.75" customHeight="1">
      <c r="A524" s="10"/>
      <c r="B524" s="486"/>
      <c r="C524" s="8"/>
      <c r="D524" s="8"/>
      <c r="E524" s="8"/>
      <c r="F524" s="8"/>
      <c r="G524" s="8"/>
      <c r="H524" s="459"/>
      <c r="I524" s="459"/>
      <c r="J524" s="495"/>
      <c r="K524" s="8"/>
      <c r="L524" s="8"/>
      <c r="M524" s="9"/>
      <c r="N524" s="8"/>
    </row>
    <row r="525" spans="1:14" s="177" customFormat="1" ht="15.75" customHeight="1">
      <c r="A525" s="10"/>
      <c r="B525" s="486"/>
      <c r="C525" s="8"/>
      <c r="D525" s="8"/>
      <c r="E525" s="8"/>
      <c r="F525" s="8"/>
      <c r="G525" s="8"/>
      <c r="H525" s="459"/>
      <c r="I525" s="459"/>
      <c r="J525" s="495"/>
      <c r="K525" s="8"/>
      <c r="L525" s="8"/>
      <c r="M525" s="9"/>
      <c r="N525" s="8"/>
    </row>
    <row r="526" spans="1:14" s="177" customFormat="1" ht="15.75" customHeight="1">
      <c r="A526" s="10"/>
      <c r="B526" s="486"/>
      <c r="C526" s="8"/>
      <c r="D526" s="8"/>
      <c r="E526" s="8"/>
      <c r="F526" s="8"/>
      <c r="G526" s="8"/>
      <c r="H526" s="459"/>
      <c r="I526" s="459"/>
      <c r="J526" s="495"/>
      <c r="K526" s="8"/>
      <c r="L526" s="8"/>
      <c r="M526" s="9"/>
      <c r="N526" s="8"/>
    </row>
    <row r="527" spans="1:14" s="177" customFormat="1" ht="15.75" customHeight="1">
      <c r="A527" s="10"/>
      <c r="B527" s="486"/>
      <c r="C527" s="8"/>
      <c r="D527" s="8"/>
      <c r="E527" s="8"/>
      <c r="F527" s="8"/>
      <c r="G527" s="8"/>
      <c r="H527" s="459"/>
      <c r="I527" s="459"/>
      <c r="J527" s="495"/>
      <c r="K527" s="8"/>
      <c r="L527" s="8"/>
      <c r="M527" s="9"/>
      <c r="N527" s="8"/>
    </row>
    <row r="528" spans="1:14" s="177" customFormat="1" ht="15.75" customHeight="1">
      <c r="A528" s="10"/>
      <c r="B528" s="486"/>
      <c r="C528" s="8"/>
      <c r="D528" s="8"/>
      <c r="E528" s="8"/>
      <c r="F528" s="8"/>
      <c r="G528" s="8"/>
      <c r="H528" s="459"/>
      <c r="I528" s="459"/>
      <c r="J528" s="495"/>
      <c r="K528" s="8"/>
      <c r="L528" s="8"/>
      <c r="M528" s="9"/>
      <c r="N528" s="8"/>
    </row>
    <row r="529" spans="1:14" s="177" customFormat="1" ht="15.75" customHeight="1">
      <c r="A529" s="10"/>
      <c r="B529" s="486"/>
      <c r="C529" s="8"/>
      <c r="D529" s="8"/>
      <c r="E529" s="8"/>
      <c r="F529" s="8"/>
      <c r="G529" s="8"/>
      <c r="H529" s="459"/>
      <c r="I529" s="459"/>
      <c r="J529" s="495"/>
      <c r="K529" s="8"/>
      <c r="L529" s="8"/>
      <c r="M529" s="9"/>
      <c r="N529" s="8"/>
    </row>
    <row r="530" spans="1:14" s="177" customFormat="1" ht="15.75" customHeight="1">
      <c r="A530" s="10"/>
      <c r="B530" s="486"/>
      <c r="C530" s="8"/>
      <c r="D530" s="8"/>
      <c r="E530" s="8"/>
      <c r="F530" s="8"/>
      <c r="G530" s="8"/>
      <c r="H530" s="459"/>
      <c r="I530" s="459"/>
      <c r="J530" s="495"/>
      <c r="K530" s="8"/>
      <c r="L530" s="8"/>
      <c r="M530" s="9"/>
      <c r="N530" s="8"/>
    </row>
    <row r="531" spans="1:14" s="177" customFormat="1" ht="15.75" customHeight="1">
      <c r="A531" s="10"/>
      <c r="B531" s="486"/>
      <c r="C531" s="8"/>
      <c r="D531" s="8"/>
      <c r="E531" s="8"/>
      <c r="F531" s="8"/>
      <c r="G531" s="8"/>
      <c r="H531" s="459"/>
      <c r="I531" s="459"/>
      <c r="J531" s="495"/>
      <c r="K531" s="8"/>
      <c r="L531" s="8"/>
      <c r="M531" s="9"/>
      <c r="N531" s="8"/>
    </row>
    <row r="532" spans="1:14" s="177" customFormat="1" ht="15.75" customHeight="1">
      <c r="A532" s="10"/>
      <c r="B532" s="486"/>
      <c r="C532" s="8"/>
      <c r="D532" s="8"/>
      <c r="E532" s="8"/>
      <c r="F532" s="8"/>
      <c r="G532" s="8"/>
      <c r="H532" s="459"/>
      <c r="I532" s="459"/>
      <c r="J532" s="495"/>
      <c r="K532" s="8"/>
      <c r="L532" s="8"/>
      <c r="M532" s="9"/>
      <c r="N532" s="8"/>
    </row>
    <row r="533" spans="1:14" s="177" customFormat="1" ht="15.75" customHeight="1">
      <c r="A533" s="10"/>
      <c r="B533" s="486"/>
      <c r="C533" s="8"/>
      <c r="D533" s="8"/>
      <c r="E533" s="8"/>
      <c r="F533" s="8"/>
      <c r="G533" s="8"/>
      <c r="H533" s="459"/>
      <c r="I533" s="459"/>
      <c r="J533" s="495"/>
      <c r="K533" s="8"/>
      <c r="L533" s="8"/>
      <c r="M533" s="9"/>
      <c r="N533" s="8"/>
    </row>
    <row r="534" spans="1:14" s="177" customFormat="1" ht="15.75" customHeight="1">
      <c r="A534" s="10"/>
      <c r="B534" s="486"/>
      <c r="C534" s="8"/>
      <c r="D534" s="8"/>
      <c r="E534" s="8"/>
      <c r="F534" s="8"/>
      <c r="G534" s="8"/>
      <c r="H534" s="459"/>
      <c r="I534" s="459"/>
      <c r="J534" s="495"/>
      <c r="K534" s="8"/>
      <c r="L534" s="8"/>
      <c r="M534" s="9"/>
      <c r="N534" s="8"/>
    </row>
    <row r="535" spans="1:14" s="177" customFormat="1" ht="15.75" customHeight="1">
      <c r="A535" s="10"/>
      <c r="B535" s="486"/>
      <c r="C535" s="8"/>
      <c r="D535" s="8"/>
      <c r="E535" s="8"/>
      <c r="F535" s="8"/>
      <c r="G535" s="8"/>
      <c r="H535" s="459"/>
      <c r="I535" s="459"/>
      <c r="J535" s="495"/>
      <c r="K535" s="8"/>
      <c r="L535" s="8"/>
      <c r="M535" s="9"/>
      <c r="N535" s="8"/>
    </row>
    <row r="536" spans="1:14" s="177" customFormat="1" ht="15.75" customHeight="1">
      <c r="A536" s="10"/>
      <c r="B536" s="486"/>
      <c r="C536" s="8"/>
      <c r="D536" s="8"/>
      <c r="E536" s="8"/>
      <c r="F536" s="8"/>
      <c r="G536" s="8"/>
      <c r="H536" s="459"/>
      <c r="I536" s="459"/>
      <c r="J536" s="495"/>
      <c r="K536" s="8"/>
      <c r="L536" s="8"/>
      <c r="M536" s="9"/>
      <c r="N536" s="8"/>
    </row>
    <row r="537" spans="1:14" s="177" customFormat="1" ht="15.75" customHeight="1">
      <c r="A537" s="10"/>
      <c r="B537" s="486"/>
      <c r="C537" s="8"/>
      <c r="D537" s="8"/>
      <c r="E537" s="8"/>
      <c r="F537" s="8"/>
      <c r="G537" s="8"/>
      <c r="H537" s="459"/>
      <c r="I537" s="459"/>
      <c r="J537" s="495"/>
      <c r="K537" s="8"/>
      <c r="L537" s="8"/>
      <c r="M537" s="9"/>
      <c r="N537" s="8"/>
    </row>
    <row r="538" spans="1:14" s="177" customFormat="1" ht="15.75" customHeight="1">
      <c r="A538" s="10"/>
      <c r="B538" s="486"/>
      <c r="C538" s="8"/>
      <c r="D538" s="8"/>
      <c r="E538" s="8"/>
      <c r="F538" s="8"/>
      <c r="G538" s="8"/>
      <c r="H538" s="459"/>
      <c r="I538" s="459"/>
      <c r="J538" s="495"/>
      <c r="K538" s="8"/>
      <c r="L538" s="8"/>
      <c r="M538" s="9"/>
      <c r="N538" s="8"/>
    </row>
    <row r="539" spans="1:14" s="177" customFormat="1" ht="15.75" customHeight="1">
      <c r="A539" s="10"/>
      <c r="B539" s="486"/>
      <c r="C539" s="8"/>
      <c r="D539" s="8"/>
      <c r="E539" s="8"/>
      <c r="F539" s="8"/>
      <c r="G539" s="8"/>
      <c r="H539" s="459"/>
      <c r="I539" s="459"/>
      <c r="J539" s="495"/>
      <c r="K539" s="8"/>
      <c r="L539" s="8"/>
      <c r="M539" s="9"/>
      <c r="N539" s="8"/>
    </row>
    <row r="540" spans="1:14" s="177" customFormat="1" ht="15.75" customHeight="1">
      <c r="A540" s="10"/>
      <c r="B540" s="486"/>
      <c r="C540" s="8"/>
      <c r="D540" s="8"/>
      <c r="E540" s="8"/>
      <c r="F540" s="8"/>
      <c r="G540" s="8"/>
      <c r="H540" s="459"/>
      <c r="I540" s="459"/>
      <c r="J540" s="495"/>
      <c r="K540" s="8"/>
      <c r="L540" s="8"/>
      <c r="M540" s="9"/>
      <c r="N540" s="8"/>
    </row>
    <row r="541" spans="1:14" s="177" customFormat="1" ht="15.75" customHeight="1">
      <c r="A541" s="10"/>
      <c r="B541" s="486"/>
      <c r="C541" s="8"/>
      <c r="D541" s="8"/>
      <c r="E541" s="8"/>
      <c r="F541" s="8"/>
      <c r="G541" s="8"/>
      <c r="H541" s="459"/>
      <c r="I541" s="459"/>
      <c r="J541" s="495"/>
      <c r="K541" s="8"/>
      <c r="L541" s="8"/>
      <c r="M541" s="9"/>
      <c r="N541" s="8"/>
    </row>
    <row r="542" spans="1:14" s="177" customFormat="1" ht="15.75" customHeight="1">
      <c r="A542" s="10"/>
      <c r="B542" s="486"/>
      <c r="C542" s="8"/>
      <c r="D542" s="8"/>
      <c r="E542" s="8"/>
      <c r="F542" s="8"/>
      <c r="G542" s="8"/>
      <c r="H542" s="459"/>
      <c r="I542" s="459"/>
      <c r="J542" s="495"/>
      <c r="K542" s="8"/>
      <c r="L542" s="8"/>
      <c r="M542" s="9"/>
      <c r="N542" s="8"/>
    </row>
    <row r="543" spans="1:14" s="177" customFormat="1" ht="15.75" customHeight="1">
      <c r="A543" s="10"/>
      <c r="B543" s="486"/>
      <c r="C543" s="8"/>
      <c r="D543" s="8"/>
      <c r="E543" s="8"/>
      <c r="F543" s="8"/>
      <c r="G543" s="8"/>
      <c r="H543" s="459"/>
      <c r="I543" s="459"/>
      <c r="J543" s="495"/>
      <c r="K543" s="8"/>
      <c r="L543" s="8"/>
      <c r="M543" s="9"/>
      <c r="N543" s="8"/>
    </row>
    <row r="544" spans="1:14" s="177" customFormat="1" ht="15.75" customHeight="1">
      <c r="A544" s="10"/>
      <c r="B544" s="486"/>
      <c r="C544" s="8"/>
      <c r="D544" s="8"/>
      <c r="E544" s="8"/>
      <c r="F544" s="8"/>
      <c r="G544" s="8"/>
      <c r="H544" s="459"/>
      <c r="I544" s="459"/>
      <c r="J544" s="495"/>
      <c r="K544" s="8"/>
      <c r="L544" s="8"/>
      <c r="M544" s="9"/>
      <c r="N544" s="8"/>
    </row>
    <row r="545" spans="1:14" s="177" customFormat="1" ht="15.75" customHeight="1">
      <c r="A545" s="10"/>
      <c r="B545" s="486"/>
      <c r="C545" s="8"/>
      <c r="D545" s="8"/>
      <c r="E545" s="8"/>
      <c r="F545" s="8"/>
      <c r="G545" s="8"/>
      <c r="H545" s="459"/>
      <c r="I545" s="459"/>
      <c r="J545" s="495"/>
      <c r="K545" s="8"/>
      <c r="L545" s="8"/>
      <c r="M545" s="9"/>
      <c r="N545" s="8"/>
    </row>
    <row r="546" spans="1:14" s="177" customFormat="1" ht="15.75" customHeight="1">
      <c r="A546" s="10"/>
      <c r="B546" s="486"/>
      <c r="C546" s="8"/>
      <c r="D546" s="8"/>
      <c r="E546" s="8"/>
      <c r="F546" s="8"/>
      <c r="G546" s="8"/>
      <c r="H546" s="459"/>
      <c r="I546" s="459"/>
      <c r="J546" s="495"/>
      <c r="K546" s="8"/>
      <c r="L546" s="8"/>
      <c r="M546" s="9"/>
      <c r="N546" s="8"/>
    </row>
    <row r="547" spans="1:14" s="177" customFormat="1" ht="15.75" customHeight="1">
      <c r="A547" s="10"/>
      <c r="B547" s="486"/>
      <c r="C547" s="8"/>
      <c r="D547" s="8"/>
      <c r="E547" s="8"/>
      <c r="F547" s="8"/>
      <c r="G547" s="8"/>
      <c r="H547" s="459"/>
      <c r="I547" s="459"/>
      <c r="J547" s="495"/>
      <c r="K547" s="8"/>
      <c r="L547" s="8"/>
      <c r="M547" s="9"/>
      <c r="N547" s="8"/>
    </row>
    <row r="548" spans="1:14" s="177" customFormat="1" ht="15.75" customHeight="1">
      <c r="A548" s="10"/>
      <c r="B548" s="486"/>
      <c r="C548" s="8"/>
      <c r="D548" s="8"/>
      <c r="E548" s="8"/>
      <c r="F548" s="8"/>
      <c r="G548" s="8"/>
      <c r="H548" s="459"/>
      <c r="I548" s="459"/>
      <c r="J548" s="495"/>
      <c r="K548" s="8"/>
      <c r="L548" s="8"/>
      <c r="M548" s="9"/>
      <c r="N548" s="8"/>
    </row>
    <row r="549" spans="1:14" s="177" customFormat="1" ht="15.75" customHeight="1">
      <c r="A549" s="10"/>
      <c r="B549" s="486"/>
      <c r="C549" s="8"/>
      <c r="D549" s="8"/>
      <c r="E549" s="8"/>
      <c r="F549" s="8"/>
      <c r="G549" s="8"/>
      <c r="H549" s="459"/>
      <c r="I549" s="459"/>
      <c r="J549" s="495"/>
      <c r="K549" s="8"/>
      <c r="L549" s="8"/>
      <c r="M549" s="9"/>
      <c r="N549" s="8"/>
    </row>
    <row r="550" spans="1:14" s="177" customFormat="1" ht="15.75" customHeight="1">
      <c r="A550" s="10"/>
      <c r="B550" s="486"/>
      <c r="C550" s="8"/>
      <c r="D550" s="8"/>
      <c r="E550" s="8"/>
      <c r="F550" s="8"/>
      <c r="G550" s="8"/>
      <c r="H550" s="459"/>
      <c r="I550" s="459"/>
      <c r="J550" s="495"/>
      <c r="K550" s="8"/>
      <c r="L550" s="8"/>
      <c r="M550" s="9"/>
      <c r="N550" s="8"/>
    </row>
    <row r="551" spans="1:14" s="177" customFormat="1" ht="15.75" customHeight="1">
      <c r="A551" s="10"/>
      <c r="B551" s="486"/>
      <c r="C551" s="8"/>
      <c r="D551" s="8"/>
      <c r="E551" s="8"/>
      <c r="F551" s="8"/>
      <c r="G551" s="8"/>
      <c r="H551" s="459"/>
      <c r="I551" s="459"/>
      <c r="J551" s="495"/>
      <c r="K551" s="8"/>
      <c r="L551" s="8"/>
      <c r="M551" s="9"/>
      <c r="N551" s="8"/>
    </row>
    <row r="552" spans="1:14" s="177" customFormat="1" ht="15.75" customHeight="1">
      <c r="A552" s="10"/>
      <c r="B552" s="486"/>
      <c r="C552" s="8"/>
      <c r="D552" s="8"/>
      <c r="E552" s="8"/>
      <c r="F552" s="8"/>
      <c r="G552" s="8"/>
      <c r="H552" s="459"/>
      <c r="I552" s="459"/>
      <c r="J552" s="495"/>
      <c r="K552" s="8"/>
      <c r="L552" s="8"/>
      <c r="M552" s="9"/>
      <c r="N552" s="8"/>
    </row>
    <row r="553" spans="1:14" s="177" customFormat="1" ht="15.75" customHeight="1">
      <c r="A553" s="10"/>
      <c r="B553" s="486"/>
      <c r="C553" s="8"/>
      <c r="D553" s="8"/>
      <c r="E553" s="8"/>
      <c r="F553" s="8"/>
      <c r="G553" s="8"/>
      <c r="H553" s="459"/>
      <c r="I553" s="459"/>
      <c r="J553" s="495"/>
      <c r="K553" s="8"/>
      <c r="L553" s="8"/>
      <c r="M553" s="9"/>
      <c r="N553" s="8"/>
    </row>
    <row r="554" spans="1:14" s="177" customFormat="1" ht="15.75" customHeight="1">
      <c r="A554" s="10"/>
      <c r="B554" s="486"/>
      <c r="C554" s="8"/>
      <c r="D554" s="8"/>
      <c r="E554" s="8"/>
      <c r="F554" s="8"/>
      <c r="G554" s="8"/>
      <c r="H554" s="459"/>
      <c r="I554" s="459"/>
      <c r="J554" s="495"/>
      <c r="K554" s="8"/>
      <c r="L554" s="8"/>
      <c r="M554" s="9"/>
      <c r="N554" s="8"/>
    </row>
    <row r="555" spans="1:14" s="177" customFormat="1" ht="15.75" customHeight="1">
      <c r="A555" s="10"/>
      <c r="B555" s="486"/>
      <c r="C555" s="8"/>
      <c r="D555" s="8"/>
      <c r="E555" s="8"/>
      <c r="F555" s="8"/>
      <c r="G555" s="8"/>
      <c r="H555" s="459"/>
      <c r="I555" s="459"/>
      <c r="J555" s="495"/>
      <c r="K555" s="8"/>
      <c r="L555" s="8"/>
      <c r="M555" s="9"/>
      <c r="N555" s="8"/>
    </row>
    <row r="556" spans="1:14" s="177" customFormat="1" ht="15.75" customHeight="1">
      <c r="A556" s="10"/>
      <c r="B556" s="486"/>
      <c r="C556" s="8"/>
      <c r="D556" s="8"/>
      <c r="E556" s="8"/>
      <c r="F556" s="8"/>
      <c r="G556" s="8"/>
      <c r="H556" s="459"/>
      <c r="I556" s="459"/>
      <c r="J556" s="495"/>
      <c r="K556" s="8"/>
      <c r="L556" s="8"/>
      <c r="M556" s="9"/>
      <c r="N556" s="8"/>
    </row>
    <row r="557" spans="1:14" s="177" customFormat="1" ht="15.75" customHeight="1">
      <c r="A557" s="10"/>
      <c r="B557" s="486"/>
      <c r="C557" s="8"/>
      <c r="D557" s="8"/>
      <c r="E557" s="8"/>
      <c r="F557" s="8"/>
      <c r="G557" s="8"/>
      <c r="H557" s="459"/>
      <c r="I557" s="459"/>
      <c r="J557" s="495"/>
      <c r="K557" s="8"/>
      <c r="L557" s="8"/>
      <c r="M557" s="9"/>
      <c r="N557" s="8"/>
    </row>
    <row r="558" spans="1:14" s="177" customFormat="1" ht="15.75" customHeight="1">
      <c r="A558" s="10"/>
      <c r="B558" s="494"/>
      <c r="C558" s="8"/>
      <c r="D558" s="8"/>
      <c r="E558" s="8"/>
      <c r="F558" s="8"/>
      <c r="G558" s="8"/>
      <c r="H558" s="459"/>
      <c r="I558" s="459"/>
      <c r="J558" s="495"/>
      <c r="K558" s="8"/>
      <c r="L558" s="8"/>
      <c r="M558" s="9"/>
      <c r="N558" s="8"/>
    </row>
    <row r="559" spans="1:14" s="177" customFormat="1" ht="15.75" customHeight="1">
      <c r="A559" s="10"/>
      <c r="B559" s="494"/>
      <c r="C559" s="487"/>
      <c r="D559" s="487"/>
      <c r="E559" s="488"/>
      <c r="F559" s="488"/>
      <c r="G559" s="488"/>
      <c r="H559" s="489"/>
      <c r="I559" s="489"/>
      <c r="J559" s="49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6" customFormat="1" ht="18.75" customHeight="1">
      <c r="B573" s="494"/>
      <c r="C573" s="497"/>
      <c r="D573" s="487"/>
      <c r="E573" s="488"/>
      <c r="F573" s="488"/>
      <c r="G573" s="488"/>
      <c r="H573" s="489"/>
      <c r="I573" s="489"/>
      <c r="J573" s="491"/>
      <c r="K573" s="8"/>
      <c r="L573" s="8"/>
      <c r="M573" s="9"/>
      <c r="N573" s="8"/>
    </row>
    <row r="574" spans="1:14" s="8" customFormat="1" ht="15.75" customHeight="1">
      <c r="A574" s="10"/>
      <c r="B574" s="494"/>
      <c r="C574" s="487"/>
      <c r="D574" s="487"/>
      <c r="E574" s="488"/>
      <c r="F574" s="488"/>
      <c r="G574" s="488"/>
      <c r="H574" s="489"/>
      <c r="I574" s="489"/>
      <c r="J574" s="491"/>
      <c r="M574" s="9"/>
    </row>
    <row r="575" spans="1:14" s="8" customFormat="1" ht="15.75" customHeight="1">
      <c r="A575" s="10"/>
      <c r="B575" s="494"/>
      <c r="C575" s="487"/>
      <c r="D575" s="487"/>
      <c r="E575" s="488"/>
      <c r="F575" s="488"/>
      <c r="G575" s="488"/>
      <c r="H575" s="489"/>
      <c r="I575" s="489"/>
      <c r="J575" s="491"/>
      <c r="M575" s="9"/>
    </row>
    <row r="576" spans="1:14" s="8" customFormat="1" ht="15.75" customHeight="1">
      <c r="A576" s="10"/>
      <c r="B576" s="494"/>
      <c r="C576" s="487"/>
      <c r="D576" s="487"/>
      <c r="E576" s="488"/>
      <c r="F576" s="488"/>
      <c r="G576" s="488"/>
      <c r="H576" s="489"/>
      <c r="I576" s="489"/>
      <c r="J576" s="491"/>
      <c r="M576" s="9"/>
    </row>
    <row r="577" spans="1:14" s="8" customFormat="1" ht="15.75" customHeight="1">
      <c r="A577" s="10"/>
      <c r="B577" s="494"/>
      <c r="C577" s="487"/>
      <c r="D577" s="487"/>
      <c r="E577" s="488"/>
      <c r="F577" s="488"/>
      <c r="G577" s="488"/>
      <c r="H577" s="489"/>
      <c r="I577" s="489"/>
      <c r="J577" s="491"/>
      <c r="M577" s="9"/>
    </row>
    <row r="578" spans="1:14" s="8" customFormat="1" ht="15.75" customHeight="1">
      <c r="A578" s="10"/>
      <c r="B578" s="494"/>
      <c r="C578" s="487"/>
      <c r="D578" s="487"/>
      <c r="E578" s="488"/>
      <c r="F578" s="488"/>
      <c r="G578" s="488"/>
      <c r="H578" s="489"/>
      <c r="I578" s="489"/>
      <c r="J578" s="491"/>
      <c r="M578" s="9"/>
    </row>
    <row r="579" spans="1:14" s="8" customFormat="1" ht="15.75" customHeight="1">
      <c r="A579" s="10"/>
      <c r="B579" s="494"/>
      <c r="C579" s="487"/>
      <c r="D579" s="487"/>
      <c r="E579" s="488"/>
      <c r="F579" s="488"/>
      <c r="G579" s="488"/>
      <c r="H579" s="489"/>
      <c r="I579" s="489"/>
      <c r="J579" s="491"/>
      <c r="M579" s="9"/>
    </row>
    <row r="580" spans="1:14" s="8" customFormat="1" ht="15.75" customHeight="1">
      <c r="A580" s="10"/>
      <c r="B580" s="494"/>
      <c r="C580" s="487"/>
      <c r="D580" s="487"/>
      <c r="E580" s="488"/>
      <c r="F580" s="488"/>
      <c r="G580" s="488"/>
      <c r="H580" s="489"/>
      <c r="I580" s="489"/>
      <c r="J580" s="491"/>
      <c r="M580" s="9"/>
    </row>
    <row r="581" spans="1:14" s="8" customFormat="1" ht="15.75" customHeight="1">
      <c r="A581" s="10"/>
      <c r="B581" s="494"/>
      <c r="C581" s="487"/>
      <c r="D581" s="487"/>
      <c r="E581" s="488"/>
      <c r="F581" s="488"/>
      <c r="G581" s="488"/>
      <c r="H581" s="489"/>
      <c r="I581" s="489"/>
      <c r="J581" s="491"/>
      <c r="M581" s="9"/>
    </row>
    <row r="582" spans="1:14" s="8" customFormat="1" ht="15.75" customHeight="1">
      <c r="A582" s="10"/>
      <c r="B582" s="494"/>
      <c r="C582" s="487"/>
      <c r="D582" s="487"/>
      <c r="E582" s="488"/>
      <c r="F582" s="488"/>
      <c r="G582" s="488"/>
      <c r="H582" s="489"/>
      <c r="I582" s="489"/>
      <c r="J582" s="491"/>
      <c r="M582" s="9"/>
    </row>
    <row r="583" spans="1:14" s="8" customFormat="1" ht="15.75" customHeight="1">
      <c r="A583" s="10"/>
      <c r="B583" s="494"/>
      <c r="C583" s="487"/>
      <c r="D583" s="487"/>
      <c r="E583" s="488"/>
      <c r="F583" s="488"/>
      <c r="G583" s="488"/>
      <c r="H583" s="489"/>
      <c r="I583" s="489"/>
      <c r="J583" s="491"/>
      <c r="M583" s="9"/>
    </row>
    <row r="584" spans="1:14" s="8" customFormat="1" ht="15.75" customHeight="1">
      <c r="A584" s="10"/>
      <c r="B584" s="494"/>
      <c r="C584" s="487"/>
      <c r="D584" s="487"/>
      <c r="E584" s="488"/>
      <c r="F584" s="488"/>
      <c r="G584" s="488"/>
      <c r="H584" s="489"/>
      <c r="I584" s="489"/>
      <c r="J584" s="491"/>
      <c r="M584" s="9"/>
    </row>
    <row r="585" spans="1:14" s="8" customFormat="1" ht="15.75" customHeight="1">
      <c r="A585" s="10"/>
      <c r="B585" s="494"/>
      <c r="C585" s="487"/>
      <c r="D585" s="487"/>
      <c r="E585" s="488"/>
      <c r="F585" s="488"/>
      <c r="G585" s="488"/>
      <c r="H585" s="489"/>
      <c r="I585" s="489"/>
      <c r="J585" s="491"/>
      <c r="M585" s="9"/>
    </row>
    <row r="586" spans="1:14" s="8" customFormat="1" ht="15.75" customHeight="1">
      <c r="A586" s="10"/>
      <c r="B586" s="494"/>
      <c r="C586" s="487"/>
      <c r="D586" s="487"/>
      <c r="E586" s="488"/>
      <c r="F586" s="488"/>
      <c r="G586" s="488"/>
      <c r="H586" s="489"/>
      <c r="I586" s="489"/>
      <c r="J586" s="491"/>
      <c r="M586" s="9"/>
    </row>
    <row r="587" spans="1:14" s="8" customFormat="1" ht="15.75" customHeight="1">
      <c r="A587" s="10"/>
      <c r="B587" s="494"/>
      <c r="C587" s="487"/>
      <c r="D587" s="487"/>
      <c r="E587" s="488"/>
      <c r="F587" s="488"/>
      <c r="G587" s="488"/>
      <c r="H587" s="489"/>
      <c r="I587" s="489"/>
      <c r="J587" s="491"/>
      <c r="M587" s="9"/>
    </row>
    <row r="588" spans="1:14" s="8" customFormat="1" ht="15.75" customHeight="1">
      <c r="A588" s="10"/>
      <c r="B588" s="494"/>
      <c r="C588" s="487"/>
      <c r="D588" s="487"/>
      <c r="E588" s="488"/>
      <c r="F588" s="488"/>
      <c r="G588" s="488"/>
      <c r="H588" s="489"/>
      <c r="I588" s="489"/>
      <c r="J588" s="491"/>
      <c r="M588" s="9"/>
    </row>
    <row r="589" spans="1:14" s="488" customFormat="1" ht="15.75" customHeight="1">
      <c r="A589" s="10"/>
      <c r="B589" s="494"/>
      <c r="C589" s="487"/>
      <c r="D589" s="487"/>
      <c r="H589" s="489"/>
      <c r="I589" s="489"/>
      <c r="J589" s="491"/>
      <c r="K589" s="8"/>
      <c r="L589" s="8"/>
      <c r="M589" s="9"/>
      <c r="N589" s="8"/>
    </row>
    <row r="596" spans="1:14" s="489" customFormat="1">
      <c r="A596" s="10"/>
      <c r="B596" s="494"/>
      <c r="C596" s="487"/>
      <c r="D596" s="487"/>
      <c r="E596" s="488"/>
      <c r="F596" s="488"/>
      <c r="G596" s="488" t="s">
        <v>29</v>
      </c>
      <c r="J596" s="491"/>
      <c r="K596" s="8"/>
      <c r="L596" s="8"/>
      <c r="M596" s="9"/>
      <c r="N596" s="8"/>
    </row>
  </sheetData>
  <autoFilter ref="A1:N143">
    <filterColumn colId="1" showButton="0"/>
    <filterColumn colId="4" showButton="0"/>
    <filterColumn colId="6" showButton="0"/>
    <filterColumn colId="9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30-07-2020</vt:lpstr>
      <vt:lpstr>'30-07-2020'!Zone_d_impression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2020-07-30T10:08:36Z</dcterms:created>
  <dcterms:modified xsi:type="dcterms:W3CDTF">2020-07-30T10:08:58Z</dcterms:modified>
</cp:coreProperties>
</file>