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24834EB6-9AA1-4FAC-8AF8-BCB9063C7435}" xr6:coauthVersionLast="47" xr6:coauthVersionMax="47" xr10:uidLastSave="{00000000-0000-0000-0000-000000000000}"/>
  <bookViews>
    <workbookView xWindow="-120" yWindow="-120" windowWidth="24240" windowHeight="13140" xr2:uid="{558B72AD-F107-4ADC-9946-FF4287E7B6C4}"/>
  </bookViews>
  <sheets>
    <sheet name="30-12-25   " sheetId="1" r:id="rId1"/>
  </sheets>
  <definedNames>
    <definedName name="_xlnm._FilterDatabase" localSheetId="0" hidden="1">'30-12-25   '!$A$6:$I$149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9" i="1" l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04" i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<sst xmlns="http://schemas.openxmlformats.org/spreadsheetml/2006/main" count="298" uniqueCount="183">
  <si>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</si>
  <si>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</si>
  <si>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</si>
  <si>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</si>
  <si>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</si>
  <si>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</si>
  <si>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</si>
  <si>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</si>
  <si>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</si>
  <si>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</si>
  <si>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</si>
  <si>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</si>
  <si>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</si>
  <si>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</si>
  <si>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</si>
  <si>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</si>
  <si>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</si>
  <si>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</si>
  <si>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</si>
  <si>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</si>
  <si>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</si>
  <si>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</si>
  <si>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</si>
  <si>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</si>
  <si>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</si>
  <si>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</si>
  <si>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</si>
  <si>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</si>
  <si>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</si>
  <si>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</si>
  <si>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</si>
  <si>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</si>
  <si>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</si>
  <si>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</si>
  <si>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</si>
  <si>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</si>
  <si>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</si>
  <si>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</si>
  <si>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</si>
  <si>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</si>
  <si>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</si>
  <si>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</si>
  <si>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</si>
  <si>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</si>
  <si>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</si>
  <si>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</si>
  <si>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</si>
  <si>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</si>
  <si>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</si>
  <si>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</si>
  <si>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</si>
  <si>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</si>
  <si>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</si>
  <si>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</si>
  <si>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</si>
  <si>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</si>
  <si>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</si>
  <si>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</si>
  <si>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</si>
  <si>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</si>
  <si>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</si>
  <si>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</si>
  <si>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</si>
  <si>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</si>
  <si>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</si>
  <si>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</si>
  <si>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</si>
  <si>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</si>
  <si>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</si>
  <si>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</si>
  <si>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</si>
  <si>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</si>
  <si>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</si>
  <si>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</si>
  <si>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</si>
  <si>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</si>
  <si>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</si>
  <si>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</si>
  <si>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</si>
  <si>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</si>
  <si>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</si>
  <si>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</si>
  <si>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</si>
  <si>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</si>
  <si>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</si>
  <si>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</si>
  <si>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</si>
  <si>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</si>
  <si>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</si>
  <si>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</si>
  <si>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</si>
  <si>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</si>
  <si>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</si>
  <si>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</si>
  <si>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CEA*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</si>
  <si>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</si>
  <si>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</si>
  <si>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</si>
  <si>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</si>
  <si>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</si>
  <si>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</si>
  <si>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</si>
  <si>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</si>
  <si>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</si>
  <si>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</si>
  <si>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</si>
  <si>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</si>
  <si>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</si>
  <si>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</si>
  <si>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</si>
  <si>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</si>
  <si>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</si>
  <si>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</si>
  <si>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</si>
  <si>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</si>
  <si>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</si>
  <si>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</si>
  <si>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</si>
  <si>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</si>
  <si>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</si>
  <si>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</si>
  <si>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</si>
  <si>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</si>
  <si>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</si>
  <si>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</si>
  <si>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</si>
  <si>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</si>
  <si>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</si>
  <si>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</si>
  <si>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</si>
  <si>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</si>
  <si>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</si>
  <si>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</si>
  <si>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</si>
  <si>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</si>
  <si>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</si>
  <si>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</si>
  <si>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</si>
  <si>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</si>
  <si>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</si>
  <si>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</si>
  <si>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</si>
  <si>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50 **</t>
  </si>
  <si>
    <t>En liquidation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</si>
  <si>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</si>
  <si>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</si>
  <si>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</si>
  <si>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</si>
  <si>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</si>
  <si>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</si>
  <si>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</si>
  <si>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</si>
  <si>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</si>
  <si>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</si>
  <si>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</si>
  <si>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</si>
  <si>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</si>
  <si>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</si>
  <si>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</si>
  <si>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</si>
  <si>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</si>
  <si>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</si>
  <si>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</si>
  <si>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</si>
  <si>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</si>
  <si>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</si>
  <si>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</si>
  <si>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</si>
  <si>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</si>
  <si>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</si>
  <si>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</si>
  <si>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</si>
  <si>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</si>
  <si>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</si>
  <si>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</si>
  <si>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</si>
  <si>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</si>
  <si>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</si>
  <si>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</si>
  <si>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</si>
  <si>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>*Suite au changement du mode d’affectation des résultats de distribution à capitalisation, les sommes distribuables du fonds FCP AMEN CEA ne seront plus distribuées et seront intégralement capitalisées et ce, à compter de l’exercice 2025. Il est à rappeler que ledit fonds a distribué pour l’exercice 2024 un dividende de 2,868 dinars par part en date du 15 mai 2025.</t>
  </si>
  <si>
    <t xml:space="preserve">                        </t>
  </si>
  <si>
    <t xml:space="preserve">** OPCVM en liquidation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</si>
</sst>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4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1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4" fontId="3" fillId="0" borderId="43" xfId="1" applyNumberFormat="1" applyFont="1" applyBorder="1" applyAlignment="1">
      <alignment horizontal="right" vertical="center"/>
    </xf>
    <xf numFmtId="0" fontId="3" fillId="0" borderId="44" xfId="1" applyFont="1" applyBorder="1" applyAlignment="1">
      <alignment vertical="center"/>
    </xf>
    <xf numFmtId="168" fontId="4" fillId="0" borderId="45" xfId="1" applyNumberFormat="1" applyFont="1" applyBorder="1" applyAlignment="1">
      <alignment horizontal="right" vertical="center"/>
    </xf>
    <xf numFmtId="164" fontId="3" fillId="0" borderId="46" xfId="1" applyNumberFormat="1" applyFont="1" applyBorder="1" applyAlignment="1">
      <alignment horizontal="right" vertical="center"/>
    </xf>
    <xf numFmtId="0" fontId="3" fillId="0" borderId="47" xfId="2" applyFont="1" applyBorder="1" applyAlignment="1">
      <alignment horizontal="left" vertical="center"/>
    </xf>
    <xf numFmtId="0" fontId="4" fillId="0" borderId="47" xfId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7" fontId="4" fillId="0" borderId="49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50" xfId="1" applyNumberFormat="1" applyFont="1" applyBorder="1" applyAlignment="1">
      <alignment horizontal="right" vertical="center"/>
    </xf>
    <xf numFmtId="0" fontId="3" fillId="0" borderId="51" xfId="2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44" xfId="1" applyNumberFormat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0" fontId="3" fillId="0" borderId="66" xfId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8" fontId="4" fillId="0" borderId="69" xfId="1" applyNumberFormat="1" applyFont="1" applyBorder="1" applyAlignment="1">
      <alignment horizontal="right" vertical="center"/>
    </xf>
    <xf numFmtId="168" fontId="4" fillId="0" borderId="70" xfId="1" applyNumberFormat="1" applyFont="1" applyBorder="1" applyAlignment="1">
      <alignment horizontal="right" vertical="center"/>
    </xf>
    <xf numFmtId="165" fontId="4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3" fillId="0" borderId="75" xfId="1" applyFont="1" applyBorder="1" applyAlignment="1">
      <alignment vertical="center"/>
    </xf>
    <xf numFmtId="0" fontId="3" fillId="0" borderId="47" xfId="2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5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48" xfId="1" applyNumberFormat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168" fontId="4" fillId="0" borderId="103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8" fontId="4" fillId="0" borderId="7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0" fontId="4" fillId="0" borderId="119" xfId="1" applyFont="1" applyBorder="1" applyAlignment="1">
      <alignment vertical="center"/>
    </xf>
    <xf numFmtId="168" fontId="4" fillId="0" borderId="98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6" xfId="2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27" xfId="1" applyFont="1" applyBorder="1" applyAlignment="1">
      <alignment vertical="center" wrapText="1"/>
    </xf>
    <xf numFmtId="167" fontId="4" fillId="0" borderId="128" xfId="1" applyNumberFormat="1" applyFont="1" applyBorder="1"/>
    <xf numFmtId="167" fontId="4" fillId="0" borderId="129" xfId="1" applyNumberFormat="1" applyFont="1" applyBorder="1"/>
    <xf numFmtId="0" fontId="3" fillId="0" borderId="130" xfId="1" applyFont="1" applyBorder="1" applyAlignment="1">
      <alignment vertical="center"/>
    </xf>
    <xf numFmtId="167" fontId="4" fillId="0" borderId="131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3" fillId="0" borderId="137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7" fontId="4" fillId="0" borderId="135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0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153" xfId="2" applyFont="1" applyBorder="1" applyAlignment="1">
      <alignment vertical="center"/>
    </xf>
    <xf numFmtId="0" fontId="3" fillId="0" borderId="154" xfId="2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0" fontId="3" fillId="0" borderId="157" xfId="2" applyFont="1" applyBorder="1" applyAlignment="1">
      <alignment vertical="center"/>
    </xf>
    <xf numFmtId="167" fontId="4" fillId="0" borderId="158" xfId="1" applyNumberFormat="1" applyFont="1" applyBorder="1" applyAlignment="1">
      <alignment vertical="center"/>
    </xf>
    <xf numFmtId="167" fontId="4" fillId="0" borderId="13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7" xfId="1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3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2" xfId="1" applyNumberFormat="1" applyFont="1" applyBorder="1" applyAlignment="1">
      <alignment vertical="center"/>
    </xf>
    <xf numFmtId="164" fontId="3" fillId="0" borderId="159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8" fontId="4" fillId="0" borderId="136" xfId="1" applyNumberFormat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168" fontId="4" fillId="0" borderId="103" xfId="1" applyNumberFormat="1" applyFont="1" applyBorder="1" applyAlignment="1">
      <alignment vertical="center"/>
    </xf>
    <xf numFmtId="168" fontId="4" fillId="0" borderId="49" xfId="1" applyNumberFormat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4" fillId="0" borderId="49" xfId="1" applyFont="1" applyBorder="1" applyAlignment="1">
      <alignment vertical="center"/>
    </xf>
    <xf numFmtId="0" fontId="4" fillId="0" borderId="163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4" xfId="1" applyNumberFormat="1" applyFont="1" applyBorder="1" applyAlignment="1">
      <alignment horizontal="right" vertical="center"/>
    </xf>
    <xf numFmtId="165" fontId="4" fillId="0" borderId="40" xfId="1" applyNumberFormat="1" applyFont="1" applyBorder="1" applyAlignment="1">
      <alignment horizontal="right" vertical="center"/>
    </xf>
    <xf numFmtId="164" fontId="3" fillId="0" borderId="46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65" xfId="1" applyNumberFormat="1" applyFont="1" applyBorder="1" applyAlignment="1">
      <alignment horizontal="right" vertical="center"/>
    </xf>
    <xf numFmtId="0" fontId="3" fillId="0" borderId="166" xfId="2" applyFont="1" applyBorder="1" applyAlignment="1">
      <alignment vertical="center"/>
    </xf>
    <xf numFmtId="0" fontId="3" fillId="0" borderId="167" xfId="2" applyFont="1" applyBorder="1" applyAlignment="1">
      <alignment vertical="center"/>
    </xf>
    <xf numFmtId="0" fontId="4" fillId="0" borderId="167" xfId="1" applyFont="1" applyBorder="1" applyAlignment="1">
      <alignment horizontal="left" vertical="center" wrapText="1"/>
    </xf>
    <xf numFmtId="167" fontId="4" fillId="0" borderId="167" xfId="1" applyNumberFormat="1" applyFont="1" applyBorder="1" applyAlignment="1">
      <alignment vertical="center"/>
    </xf>
    <xf numFmtId="167" fontId="4" fillId="0" borderId="128" xfId="1" applyNumberFormat="1" applyFont="1" applyBorder="1" applyAlignment="1">
      <alignment vertical="center"/>
    </xf>
    <xf numFmtId="164" fontId="3" fillId="0" borderId="168" xfId="3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5" fontId="3" fillId="0" borderId="173" xfId="1" applyNumberFormat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164" fontId="3" fillId="0" borderId="177" xfId="1" applyNumberFormat="1" applyFont="1" applyBorder="1" applyAlignment="1">
      <alignment horizontal="center" vertical="center" wrapText="1"/>
    </xf>
    <xf numFmtId="164" fontId="3" fillId="0" borderId="178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72" xfId="1" applyNumberFormat="1" applyFont="1" applyBorder="1" applyAlignment="1">
      <alignment horizontal="center" vertical="center" wrapText="1"/>
    </xf>
    <xf numFmtId="0" fontId="5" fillId="3" borderId="189" xfId="1" applyFont="1" applyFill="1" applyBorder="1" applyAlignment="1">
      <alignment horizontal="center" vertical="center"/>
    </xf>
    <xf numFmtId="0" fontId="5" fillId="3" borderId="190" xfId="1" applyFont="1" applyFill="1" applyBorder="1" applyAlignment="1">
      <alignment horizontal="center" vertical="center"/>
    </xf>
    <xf numFmtId="0" fontId="5" fillId="3" borderId="191" xfId="1" applyFont="1" applyFill="1" applyBorder="1" applyAlignment="1">
      <alignment horizontal="center" vertical="center"/>
    </xf>
    <xf numFmtId="0" fontId="6" fillId="0" borderId="189" xfId="1" applyFont="1" applyBorder="1" applyAlignment="1">
      <alignment horizontal="center" vertical="center"/>
    </xf>
    <xf numFmtId="0" fontId="6" fillId="0" borderId="190" xfId="1" applyFont="1" applyBorder="1" applyAlignment="1">
      <alignment horizontal="center" vertical="center"/>
    </xf>
    <xf numFmtId="0" fontId="6" fillId="0" borderId="191" xfId="1" applyFont="1" applyBorder="1" applyAlignment="1">
      <alignment horizontal="center" vertical="center"/>
    </xf>
    <xf numFmtId="1" fontId="3" fillId="0" borderId="75" xfId="1" applyNumberFormat="1" applyFont="1" applyBorder="1" applyAlignment="1">
      <alignment vertical="center"/>
    </xf>
    <xf numFmtId="0" fontId="3" fillId="0" borderId="19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193" xfId="1" applyNumberFormat="1" applyFont="1" applyBorder="1" applyAlignment="1">
      <alignment horizontal="right" vertical="center"/>
    </xf>
    <xf numFmtId="165" fontId="4" fillId="0" borderId="194" xfId="1" applyNumberFormat="1" applyFont="1" applyBorder="1" applyAlignment="1">
      <alignment horizontal="right" vertical="center"/>
    </xf>
    <xf numFmtId="164" fontId="7" fillId="0" borderId="195" xfId="0" applyNumberFormat="1" applyFont="1" applyBorder="1" applyAlignment="1">
      <alignment horizontal="right" vertical="center"/>
    </xf>
    <xf numFmtId="1" fontId="3" fillId="0" borderId="33" xfId="1" applyNumberFormat="1" applyFont="1" applyBorder="1" applyAlignment="1">
      <alignment vertical="center"/>
    </xf>
    <xf numFmtId="0" fontId="3" fillId="0" borderId="196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98" xfId="1" applyNumberFormat="1" applyFont="1" applyBorder="1" applyAlignment="1">
      <alignment horizontal="right" vertical="center"/>
    </xf>
    <xf numFmtId="0" fontId="3" fillId="0" borderId="41" xfId="2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0" fontId="4" fillId="0" borderId="200" xfId="1" applyFont="1" applyBorder="1" applyAlignment="1">
      <alignment vertical="center" wrapText="1"/>
    </xf>
    <xf numFmtId="165" fontId="4" fillId="0" borderId="201" xfId="1" applyNumberFormat="1" applyFont="1" applyBorder="1" applyAlignment="1">
      <alignment horizontal="right" vertical="center"/>
    </xf>
    <xf numFmtId="164" fontId="3" fillId="0" borderId="202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4" fontId="3" fillId="2" borderId="202" xfId="1" applyNumberFormat="1" applyFont="1" applyFill="1" applyBorder="1" applyAlignment="1">
      <alignment horizontal="right" vertical="center"/>
    </xf>
    <xf numFmtId="0" fontId="3" fillId="0" borderId="204" xfId="2" applyFont="1" applyBorder="1" applyAlignment="1">
      <alignment vertical="center"/>
    </xf>
    <xf numFmtId="168" fontId="4" fillId="0" borderId="208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1" fontId="3" fillId="0" borderId="209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5" fontId="4" fillId="0" borderId="134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0" fontId="3" fillId="0" borderId="212" xfId="2" applyFont="1" applyBorder="1" applyAlignment="1">
      <alignment vertical="center"/>
    </xf>
    <xf numFmtId="0" fontId="4" fillId="0" borderId="213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4" fontId="3" fillId="0" borderId="202" xfId="1" applyNumberFormat="1" applyFont="1" applyBorder="1" applyAlignment="1">
      <alignment vertical="center"/>
    </xf>
    <xf numFmtId="0" fontId="3" fillId="0" borderId="140" xfId="2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0" xfId="1" applyFont="1" applyBorder="1" applyAlignment="1">
      <alignment vertical="center"/>
    </xf>
    <xf numFmtId="0" fontId="3" fillId="0" borderId="223" xfId="2" applyFont="1" applyBorder="1" applyAlignment="1">
      <alignment vertical="center"/>
    </xf>
    <xf numFmtId="0" fontId="4" fillId="0" borderId="223" xfId="2" applyFont="1" applyBorder="1" applyAlignment="1">
      <alignment vertical="center"/>
    </xf>
    <xf numFmtId="167" fontId="4" fillId="0" borderId="150" xfId="1" applyNumberFormat="1" applyFont="1" applyBorder="1" applyAlignment="1">
      <alignment horizontal="right" vertical="center"/>
    </xf>
    <xf numFmtId="168" fontId="4" fillId="0" borderId="224" xfId="1" applyNumberFormat="1" applyFont="1" applyBorder="1" applyAlignment="1">
      <alignment horizontal="right" vertical="center"/>
    </xf>
    <xf numFmtId="165" fontId="4" fillId="0" borderId="158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7" xfId="2" applyFont="1" applyBorder="1" applyAlignment="1">
      <alignment vertical="center"/>
    </xf>
    <xf numFmtId="168" fontId="4" fillId="0" borderId="228" xfId="1" applyNumberFormat="1" applyFont="1" applyBorder="1" applyAlignment="1">
      <alignment horizontal="right" vertical="center"/>
    </xf>
    <xf numFmtId="168" fontId="4" fillId="0" borderId="229" xfId="1" applyNumberFormat="1" applyFont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0" fontId="3" fillId="0" borderId="231" xfId="1" applyFont="1" applyBorder="1" applyAlignment="1">
      <alignment vertical="center"/>
    </xf>
    <xf numFmtId="0" fontId="4" fillId="0" borderId="232" xfId="1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168" fontId="4" fillId="0" borderId="157" xfId="1" applyNumberFormat="1" applyFont="1" applyBorder="1" applyAlignment="1">
      <alignment horizontal="right" vertical="center"/>
    </xf>
    <xf numFmtId="1" fontId="3" fillId="0" borderId="233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240" xfId="2" applyFont="1" applyBorder="1" applyAlignment="1">
      <alignment vertical="center"/>
    </xf>
    <xf numFmtId="167" fontId="4" fillId="0" borderId="240" xfId="1" applyNumberFormat="1" applyFont="1" applyBorder="1" applyAlignment="1">
      <alignment horizontal="right" vertical="center"/>
    </xf>
    <xf numFmtId="168" fontId="4" fillId="0" borderId="241" xfId="1" applyNumberFormat="1" applyFont="1" applyBorder="1" applyAlignment="1">
      <alignment horizontal="right" vertical="center"/>
    </xf>
    <xf numFmtId="165" fontId="7" fillId="0" borderId="242" xfId="0" applyNumberFormat="1" applyFont="1" applyBorder="1"/>
    <xf numFmtId="165" fontId="7" fillId="0" borderId="159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68" xfId="2" applyFont="1" applyBorder="1" applyAlignment="1">
      <alignment vertical="center"/>
    </xf>
    <xf numFmtId="167" fontId="4" fillId="0" borderId="68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center" vertical="center"/>
    </xf>
    <xf numFmtId="0" fontId="4" fillId="0" borderId="244" xfId="1" applyFont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7" fillId="0" borderId="74" xfId="0" applyNumberFormat="1" applyFont="1" applyBorder="1"/>
    <xf numFmtId="0" fontId="3" fillId="0" borderId="245" xfId="2" applyFont="1" applyBorder="1" applyAlignment="1">
      <alignment vertical="center"/>
    </xf>
    <xf numFmtId="0" fontId="4" fillId="0" borderId="246" xfId="1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0" fontId="4" fillId="0" borderId="249" xfId="1" applyFont="1" applyBorder="1" applyAlignment="1">
      <alignment horizontal="right" vertical="center"/>
    </xf>
    <xf numFmtId="164" fontId="7" fillId="0" borderId="159" xfId="0" applyNumberFormat="1" applyFont="1" applyBorder="1" applyAlignment="1">
      <alignment horizontal="right" vertical="center"/>
    </xf>
    <xf numFmtId="1" fontId="3" fillId="0" borderId="250" xfId="1" applyNumberFormat="1" applyFont="1" applyBorder="1" applyAlignment="1">
      <alignment vertical="center"/>
    </xf>
    <xf numFmtId="0" fontId="3" fillId="0" borderId="251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54" xfId="1" applyNumberFormat="1" applyFont="1" applyBorder="1" applyAlignment="1">
      <alignment vertical="center"/>
    </xf>
    <xf numFmtId="168" fontId="4" fillId="0" borderId="255" xfId="1" applyNumberFormat="1" applyFont="1" applyBorder="1" applyAlignment="1">
      <alignment horizontal="right" vertical="center"/>
    </xf>
    <xf numFmtId="164" fontId="3" fillId="2" borderId="242" xfId="1" applyNumberFormat="1" applyFont="1" applyFill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0" fontId="4" fillId="0" borderId="252" xfId="1" applyFont="1" applyBorder="1" applyAlignment="1">
      <alignment vertical="center"/>
    </xf>
    <xf numFmtId="164" fontId="3" fillId="2" borderId="184" xfId="1" applyNumberFormat="1" applyFont="1" applyFill="1" applyBorder="1" applyAlignment="1">
      <alignment horizontal="right" vertical="center"/>
    </xf>
    <xf numFmtId="164" fontId="3" fillId="0" borderId="257" xfId="1" applyNumberFormat="1" applyFont="1" applyBorder="1" applyAlignment="1">
      <alignment horizontal="right" vertical="center"/>
    </xf>
    <xf numFmtId="0" fontId="3" fillId="0" borderId="258" xfId="2" applyFont="1" applyBorder="1" applyAlignment="1">
      <alignment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195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4" fontId="3" fillId="0" borderId="261" xfId="1" applyNumberFormat="1" applyFont="1" applyBorder="1" applyAlignment="1">
      <alignment horizontal="right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1" fontId="3" fillId="0" borderId="263" xfId="2" applyNumberFormat="1" applyFont="1" applyBorder="1" applyAlignment="1">
      <alignment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264" xfId="0" applyNumberFormat="1" applyFont="1" applyBorder="1" applyAlignment="1">
      <alignment horizontal="right" vertical="center"/>
    </xf>
    <xf numFmtId="164" fontId="3" fillId="4" borderId="265" xfId="1" applyNumberFormat="1" applyFont="1" applyFill="1" applyBorder="1" applyAlignment="1">
      <alignment horizontal="right" vertical="center"/>
    </xf>
    <xf numFmtId="0" fontId="3" fillId="0" borderId="266" xfId="2" applyFont="1" applyBorder="1" applyAlignment="1">
      <alignment vertical="center"/>
    </xf>
    <xf numFmtId="0" fontId="4" fillId="0" borderId="266" xfId="1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4" fontId="7" fillId="0" borderId="267" xfId="0" applyNumberFormat="1" applyFont="1" applyBorder="1" applyAlignment="1">
      <alignment horizontal="right" vertical="center"/>
    </xf>
    <xf numFmtId="164" fontId="7" fillId="0" borderId="268" xfId="0" applyNumberFormat="1" applyFont="1" applyBorder="1" applyAlignment="1">
      <alignment horizontal="right" vertical="center"/>
    </xf>
    <xf numFmtId="0" fontId="3" fillId="0" borderId="266" xfId="1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4" fontId="3" fillId="0" borderId="267" xfId="1" applyNumberFormat="1" applyFont="1" applyBorder="1" applyAlignment="1">
      <alignment horizontal="right" vertical="center"/>
    </xf>
    <xf numFmtId="0" fontId="3" fillId="0" borderId="269" xfId="1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0" fontId="3" fillId="0" borderId="193" xfId="1" applyFont="1" applyBorder="1" applyAlignment="1">
      <alignment vertical="center"/>
    </xf>
    <xf numFmtId="165" fontId="4" fillId="0" borderId="270" xfId="1" applyNumberFormat="1" applyFont="1" applyBorder="1" applyAlignment="1">
      <alignment horizontal="right" vertical="center"/>
    </xf>
    <xf numFmtId="0" fontId="4" fillId="0" borderId="271" xfId="1" applyFont="1" applyBorder="1" applyAlignment="1">
      <alignment vertical="center"/>
    </xf>
    <xf numFmtId="164" fontId="3" fillId="0" borderId="267" xfId="1" applyNumberFormat="1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8" fontId="4" fillId="0" borderId="273" xfId="1" applyNumberFormat="1" applyFont="1" applyBorder="1" applyAlignment="1">
      <alignment horizontal="right" vertical="center"/>
    </xf>
    <xf numFmtId="0" fontId="3" fillId="0" borderId="274" xfId="1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3" fillId="0" borderId="280" xfId="1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" fontId="3" fillId="0" borderId="284" xfId="2" applyNumberFormat="1" applyFont="1" applyBorder="1" applyAlignment="1">
      <alignment vertical="center"/>
    </xf>
    <xf numFmtId="0" fontId="3" fillId="0" borderId="150" xfId="2" applyFont="1" applyBorder="1" applyAlignment="1">
      <alignment vertical="center"/>
    </xf>
    <xf numFmtId="0" fontId="4" fillId="0" borderId="285" xfId="1" applyFont="1" applyBorder="1" applyAlignment="1">
      <alignment vertical="center"/>
    </xf>
    <xf numFmtId="168" fontId="4" fillId="0" borderId="286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164" fontId="3" fillId="0" borderId="289" xfId="1" applyNumberFormat="1" applyFont="1" applyBorder="1" applyAlignment="1">
      <alignment horizontal="right" vertical="center"/>
    </xf>
    <xf numFmtId="0" fontId="6" fillId="0" borderId="290" xfId="1" applyFont="1" applyBorder="1" applyAlignment="1">
      <alignment horizontal="center" vertical="center"/>
    </xf>
    <xf numFmtId="0" fontId="6" fillId="0" borderId="291" xfId="1" applyFont="1" applyBorder="1" applyAlignment="1">
      <alignment horizontal="center" vertical="center"/>
    </xf>
    <xf numFmtId="1" fontId="3" fillId="0" borderId="292" xfId="2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6" xfId="1" applyNumberFormat="1" applyFont="1" applyBorder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5" fontId="7" fillId="0" borderId="267" xfId="0" applyNumberFormat="1" applyFont="1" applyBorder="1"/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0" fontId="3" fillId="0" borderId="294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8" fontId="4" fillId="0" borderId="302" xfId="1" applyNumberFormat="1" applyFont="1" applyBorder="1" applyAlignment="1">
      <alignment horizontal="right" vertical="center"/>
    </xf>
    <xf numFmtId="165" fontId="7" fillId="0" borderId="303" xfId="0" applyNumberFormat="1" applyFont="1" applyBorder="1"/>
    <xf numFmtId="0" fontId="3" fillId="0" borderId="304" xfId="2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8" fontId="4" fillId="0" borderId="305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horizontal="right" vertical="center"/>
    </xf>
    <xf numFmtId="0" fontId="3" fillId="0" borderId="304" xfId="1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64" fontId="3" fillId="0" borderId="303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vertical="center"/>
    </xf>
    <xf numFmtId="0" fontId="4" fillId="0" borderId="308" xfId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310" xfId="1" applyNumberFormat="1" applyFont="1" applyBorder="1" applyAlignment="1">
      <alignment horizontal="right" vertical="center"/>
    </xf>
    <xf numFmtId="168" fontId="4" fillId="0" borderId="311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horizontal="right" vertical="center"/>
    </xf>
    <xf numFmtId="0" fontId="4" fillId="0" borderId="305" xfId="1" applyFont="1" applyBorder="1" applyAlignment="1">
      <alignment vertical="center"/>
    </xf>
    <xf numFmtId="168" fontId="4" fillId="0" borderId="262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0" fontId="3" fillId="0" borderId="315" xfId="1" applyFont="1" applyBorder="1" applyAlignment="1">
      <alignment vertical="center"/>
    </xf>
    <xf numFmtId="0" fontId="4" fillId="0" borderId="315" xfId="1" applyFont="1" applyBorder="1" applyAlignment="1">
      <alignment vertical="center"/>
    </xf>
    <xf numFmtId="167" fontId="4" fillId="0" borderId="262" xfId="1" applyNumberFormat="1" applyFont="1" applyBorder="1" applyAlignment="1">
      <alignment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" fontId="3" fillId="0" borderId="318" xfId="2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21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7" fontId="4" fillId="0" borderId="321" xfId="1" applyNumberFormat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0" fontId="3" fillId="0" borderId="323" xfId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vertical="center"/>
    </xf>
    <xf numFmtId="165" fontId="4" fillId="0" borderId="32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5" xfId="2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horizontal="right" vertical="center"/>
    </xf>
    <xf numFmtId="164" fontId="3" fillId="0" borderId="327" xfId="1" applyNumberFormat="1" applyFont="1" applyBorder="1" applyAlignment="1">
      <alignment horizontal="right" vertical="center"/>
    </xf>
    <xf numFmtId="0" fontId="3" fillId="2" borderId="156" xfId="1" applyFont="1" applyFill="1" applyBorder="1" applyAlignment="1">
      <alignment vertical="center"/>
    </xf>
    <xf numFmtId="0" fontId="4" fillId="0" borderId="321" xfId="2" applyFont="1" applyBorder="1" applyAlignment="1">
      <alignment vertical="center"/>
    </xf>
    <xf numFmtId="165" fontId="4" fillId="0" borderId="328" xfId="1" applyNumberFormat="1" applyFont="1" applyBorder="1" applyAlignment="1">
      <alignment horizontal="right" vertical="center"/>
    </xf>
    <xf numFmtId="1" fontId="3" fillId="0" borderId="329" xfId="2" applyNumberFormat="1" applyFont="1" applyBorder="1" applyAlignment="1">
      <alignment vertical="center"/>
    </xf>
    <xf numFmtId="0" fontId="3" fillId="0" borderId="312" xfId="1" applyFont="1" applyBorder="1" applyAlignment="1">
      <alignment vertical="center"/>
    </xf>
    <xf numFmtId="0" fontId="4" fillId="0" borderId="312" xfId="2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7" fontId="4" fillId="0" borderId="331" xfId="1" applyNumberFormat="1" applyFont="1" applyBorder="1" applyAlignment="1">
      <alignment vertical="center"/>
    </xf>
    <xf numFmtId="0" fontId="3" fillId="0" borderId="150" xfId="1" applyFont="1" applyBorder="1" applyAlignment="1">
      <alignment vertical="center"/>
    </xf>
    <xf numFmtId="1" fontId="3" fillId="0" borderId="332" xfId="2" applyNumberFormat="1" applyFont="1" applyBorder="1" applyAlignment="1">
      <alignment vertical="center"/>
    </xf>
    <xf numFmtId="0" fontId="3" fillId="2" borderId="333" xfId="1" applyFont="1" applyFill="1" applyBorder="1" applyAlignment="1">
      <alignment vertical="center"/>
    </xf>
    <xf numFmtId="0" fontId="4" fillId="0" borderId="282" xfId="1" applyFont="1" applyBorder="1" applyAlignment="1">
      <alignment vertical="center" wrapText="1"/>
    </xf>
    <xf numFmtId="168" fontId="4" fillId="0" borderId="334" xfId="1" applyNumberFormat="1" applyFont="1" applyBorder="1" applyAlignment="1">
      <alignment horizontal="right" vertical="center"/>
    </xf>
    <xf numFmtId="168" fontId="4" fillId="0" borderId="335" xfId="1" applyNumberFormat="1" applyFont="1" applyBorder="1" applyAlignment="1">
      <alignment horizontal="center" vertical="center"/>
    </xf>
    <xf numFmtId="0" fontId="4" fillId="0" borderId="336" xfId="1" applyFont="1" applyBorder="1" applyAlignment="1">
      <alignment horizontal="center" vertical="center"/>
    </xf>
    <xf numFmtId="0" fontId="3" fillId="0" borderId="337" xfId="1" applyFont="1" applyBorder="1" applyAlignment="1">
      <alignment vertical="center"/>
    </xf>
    <xf numFmtId="0" fontId="4" fillId="0" borderId="337" xfId="2" applyFont="1" applyBorder="1" applyAlignment="1">
      <alignment vertical="center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1" fontId="3" fillId="0" borderId="341" xfId="2" applyNumberFormat="1" applyFont="1" applyBorder="1" applyAlignment="1">
      <alignment vertical="center"/>
    </xf>
    <xf numFmtId="0" fontId="3" fillId="0" borderId="342" xfId="1" applyFont="1" applyBorder="1" applyAlignment="1">
      <alignment vertical="center"/>
    </xf>
    <xf numFmtId="0" fontId="4" fillId="0" borderId="342" xfId="2" applyFont="1" applyBorder="1" applyAlignment="1">
      <alignment vertical="center"/>
    </xf>
    <xf numFmtId="168" fontId="4" fillId="0" borderId="343" xfId="1" applyNumberFormat="1" applyFont="1" applyBorder="1" applyAlignment="1">
      <alignment vertical="center"/>
    </xf>
    <xf numFmtId="0" fontId="4" fillId="0" borderId="340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7DAB81FE-544A-4020-A026-7E49A65474CB}"/>
    <cellStyle name="Normal_RED-DEC" xfId="3" xr:uid="{00C334B4-2907-4C4E-AF37-5B54F6A6A072}"/>
    <cellStyle name="Normal_Rendement SICAV" xfId="2" xr:uid="{C5BE9AF3-50E4-44DE-B526-D97F8DF14F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8330-85C7-4F91-89C1-44A97505FCF1}">
  <dimension ref="A1:I491"/>
  <sheetViews>
    <sheetView tabSelected="1" zoomScaleNormal="100" workbookViewId="0">
      <selection activeCell="K8" sqref="K7:K8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131.32599999999999</v>
      </c>
      <c r="I6" s="30">
        <v>131.334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184.07599999999999</v>
      </c>
      <c r="I7" s="36">
        <v>184.07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151.649</v>
      </c>
      <c r="I8" s="36">
        <v>151.66900000000001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165.78299999999999</v>
      </c>
      <c r="I9" s="43">
        <v>165.80099999999999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156.52600000000001</v>
      </c>
      <c r="I10" s="43">
        <v>156.55099999999999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50">
        <v>152.977</v>
      </c>
      <c r="H11" s="50">
        <v>163.417</v>
      </c>
      <c r="I11" s="50">
        <v>163.44900000000001</v>
      </c>
    </row>
    <row r="12" spans="1:9" x14ac:dyDescent="0.25">
      <c r="A12" s="51">
        <f t="shared" si="0"/>
        <v>7</v>
      </c>
      <c r="B12" s="32" t="s">
        <v>19</v>
      </c>
      <c r="C12" s="45" t="s">
        <v>20</v>
      </c>
      <c r="D12" s="46">
        <v>39489</v>
      </c>
      <c r="E12" s="52"/>
      <c r="F12" s="40"/>
      <c r="G12" s="53">
        <v>141.042</v>
      </c>
      <c r="H12" s="53">
        <v>148.374</v>
      </c>
      <c r="I12" s="53">
        <v>148.39500000000001</v>
      </c>
    </row>
    <row r="13" spans="1:9" x14ac:dyDescent="0.25">
      <c r="A13" s="51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50">
        <v>57.433999999999997</v>
      </c>
      <c r="H13" s="53">
        <v>61.179000000000002</v>
      </c>
      <c r="I13" s="53">
        <v>61.182000000000002</v>
      </c>
    </row>
    <row r="14" spans="1:9" x14ac:dyDescent="0.25">
      <c r="A14" s="51">
        <f t="shared" si="0"/>
        <v>9</v>
      </c>
      <c r="B14" s="32" t="s">
        <v>23</v>
      </c>
      <c r="C14" s="45" t="s">
        <v>24</v>
      </c>
      <c r="D14" s="59">
        <v>34599</v>
      </c>
      <c r="E14" s="60"/>
      <c r="F14" s="40"/>
      <c r="G14" s="53">
        <v>42.283000000000001</v>
      </c>
      <c r="H14" s="53">
        <v>45.109000000000002</v>
      </c>
      <c r="I14" s="53">
        <v>45.116999999999997</v>
      </c>
    </row>
    <row r="15" spans="1:9" x14ac:dyDescent="0.25">
      <c r="A15" s="51">
        <f t="shared" si="0"/>
        <v>10</v>
      </c>
      <c r="B15" s="61" t="s">
        <v>25</v>
      </c>
      <c r="C15" s="45" t="s">
        <v>24</v>
      </c>
      <c r="D15" s="62">
        <v>40000</v>
      </c>
      <c r="E15" s="60"/>
      <c r="F15" s="40"/>
      <c r="G15" s="53">
        <v>143.75</v>
      </c>
      <c r="H15" s="53">
        <v>153.369</v>
      </c>
      <c r="I15" s="53">
        <v>153.39699999999999</v>
      </c>
    </row>
    <row r="16" spans="1:9" x14ac:dyDescent="0.25">
      <c r="A16" s="51">
        <f t="shared" si="0"/>
        <v>11</v>
      </c>
      <c r="B16" s="32" t="s">
        <v>26</v>
      </c>
      <c r="C16" s="63" t="s">
        <v>27</v>
      </c>
      <c r="D16" s="64">
        <v>36815</v>
      </c>
      <c r="E16" s="65"/>
      <c r="F16" s="40"/>
      <c r="G16" s="50">
        <v>125.992</v>
      </c>
      <c r="H16" s="53">
        <v>134.27199999999999</v>
      </c>
      <c r="I16" s="53">
        <v>134.29499999999999</v>
      </c>
    </row>
    <row r="17" spans="1:9" s="66" customFormat="1" ht="12.75" x14ac:dyDescent="0.2">
      <c r="A17" s="51">
        <f t="shared" si="0"/>
        <v>12</v>
      </c>
      <c r="B17" s="32" t="s">
        <v>28</v>
      </c>
      <c r="C17" s="63" t="s">
        <v>29</v>
      </c>
      <c r="D17" s="64">
        <v>36075</v>
      </c>
      <c r="E17" s="65"/>
      <c r="F17" s="40"/>
      <c r="G17" s="50">
        <v>125.57599999999999</v>
      </c>
      <c r="H17" s="50">
        <v>134.16300000000001</v>
      </c>
      <c r="I17" s="50">
        <v>134.18899999999999</v>
      </c>
    </row>
    <row r="18" spans="1:9" s="66" customFormat="1" ht="12.75" x14ac:dyDescent="0.2">
      <c r="A18" s="67">
        <f t="shared" si="0"/>
        <v>13</v>
      </c>
      <c r="B18" s="32" t="s">
        <v>30</v>
      </c>
      <c r="C18" s="45" t="s">
        <v>31</v>
      </c>
      <c r="D18" s="68">
        <v>39209</v>
      </c>
      <c r="E18" s="69"/>
      <c r="F18" s="40"/>
      <c r="G18" s="50">
        <v>108.18899999999999</v>
      </c>
      <c r="H18" s="50">
        <v>115.755</v>
      </c>
      <c r="I18" s="50">
        <v>115.71</v>
      </c>
    </row>
    <row r="19" spans="1:9" s="66" customFormat="1" ht="12.75" x14ac:dyDescent="0.2">
      <c r="A19" s="51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50">
        <v>100.604</v>
      </c>
      <c r="H19" s="50">
        <v>107.30500000000001</v>
      </c>
      <c r="I19" s="50">
        <v>107.324</v>
      </c>
    </row>
    <row r="20" spans="1:9" s="66" customFormat="1" ht="12.75" x14ac:dyDescent="0.2">
      <c r="A20" s="51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50">
        <v>101.361</v>
      </c>
      <c r="H20" s="50">
        <v>108.333</v>
      </c>
      <c r="I20" s="50">
        <v>108.354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101.88</v>
      </c>
      <c r="I21" s="85">
        <v>101.908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5" t="s">
        <v>35</v>
      </c>
      <c r="D23" s="56">
        <v>39084</v>
      </c>
      <c r="E23" s="57"/>
      <c r="F23" s="58"/>
      <c r="G23" s="91">
        <v>22.120999999999999</v>
      </c>
      <c r="H23" s="91">
        <v>23.472999999999999</v>
      </c>
      <c r="I23" s="91">
        <v>23.478000000000002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8"/>
      <c r="G24" s="97">
        <v>153.803</v>
      </c>
      <c r="H24" s="97">
        <v>163.09700000000001</v>
      </c>
      <c r="I24" s="97">
        <v>163.11500000000001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8"/>
      <c r="G25" s="102">
        <v>147.50200000000001</v>
      </c>
      <c r="H25" s="103">
        <v>153.79499999999999</v>
      </c>
      <c r="I25" s="103">
        <v>153.80699999999999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68">
        <v>42195</v>
      </c>
      <c r="E26" s="107"/>
      <c r="F26" s="40"/>
      <c r="G26" s="102">
        <v>14.047000000000001</v>
      </c>
      <c r="H26" s="108">
        <v>14.827999999999999</v>
      </c>
      <c r="I26" s="108">
        <v>14.827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8">
        <v>39175</v>
      </c>
      <c r="E27" s="111"/>
      <c r="F27" s="112"/>
      <c r="G27" s="102">
        <v>213.11199999999999</v>
      </c>
      <c r="H27" s="102">
        <v>227.11199999999999</v>
      </c>
      <c r="I27" s="102">
        <v>227.16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127.142</v>
      </c>
      <c r="I28" s="102">
        <v>127.161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21"/>
      <c r="F29" s="117"/>
      <c r="G29" s="102">
        <v>125.08799999999999</v>
      </c>
      <c r="H29" s="102">
        <v>132.946</v>
      </c>
      <c r="I29" s="102">
        <v>132.96600000000001</v>
      </c>
    </row>
    <row r="30" spans="1:9" s="66" customFormat="1" ht="12.75" x14ac:dyDescent="0.2">
      <c r="A30" s="104">
        <f t="shared" si="1"/>
        <v>24</v>
      </c>
      <c r="B30" s="122" t="s">
        <v>52</v>
      </c>
      <c r="C30" s="119" t="s">
        <v>48</v>
      </c>
      <c r="D30" s="120">
        <v>39175</v>
      </c>
      <c r="E30" s="121"/>
      <c r="F30" s="117"/>
      <c r="G30" s="102">
        <v>17.434999999999999</v>
      </c>
      <c r="H30" s="102">
        <v>18.596</v>
      </c>
      <c r="I30" s="102">
        <v>18.599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118.411</v>
      </c>
      <c r="I31" s="127">
        <v>118.435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113.833</v>
      </c>
      <c r="I32" s="127">
        <v>113.839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2.5169999999999999</v>
      </c>
      <c r="I34" s="127">
        <v>2.52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84.994</v>
      </c>
      <c r="I36" s="144">
        <v>84.963999999999999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175.459</v>
      </c>
      <c r="I37" s="36">
        <v>175.488</v>
      </c>
    </row>
    <row r="38" spans="1:9" s="66" customFormat="1" ht="12.75" x14ac:dyDescent="0.2">
      <c r="A38" s="145">
        <f>+A37+1</f>
        <v>30</v>
      </c>
      <c r="B38" s="150" t="s">
        <v>62</v>
      </c>
      <c r="C38" s="151" t="s">
        <v>9</v>
      </c>
      <c r="D38" s="152">
        <v>681</v>
      </c>
      <c r="E38" s="153"/>
      <c r="F38" s="40"/>
      <c r="G38" s="36">
        <v>114.137</v>
      </c>
      <c r="H38" s="36">
        <v>134.00399999999999</v>
      </c>
      <c r="I38" s="36">
        <v>134.03200000000001</v>
      </c>
    </row>
    <row r="39" spans="1:9" s="66" customFormat="1" ht="13.5" thickBot="1" x14ac:dyDescent="0.25">
      <c r="A39" s="154">
        <f>+A38+1</f>
        <v>31</v>
      </c>
      <c r="B39" s="155" t="s">
        <v>63</v>
      </c>
      <c r="C39" s="156" t="s">
        <v>22</v>
      </c>
      <c r="D39" s="157">
        <v>43878</v>
      </c>
      <c r="E39" s="158"/>
      <c r="F39" s="40"/>
      <c r="G39" s="159">
        <v>131.81299999999999</v>
      </c>
      <c r="H39" s="36">
        <v>139.654</v>
      </c>
      <c r="I39" s="36">
        <v>139.678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60">
        <v>32</v>
      </c>
      <c r="B41" s="161" t="s">
        <v>65</v>
      </c>
      <c r="C41" s="162" t="s">
        <v>66</v>
      </c>
      <c r="D41" s="163">
        <v>39540</v>
      </c>
      <c r="E41" s="164"/>
      <c r="F41" s="143"/>
      <c r="G41" s="53">
        <v>167.73599999999999</v>
      </c>
      <c r="H41" s="53">
        <v>200.78700000000001</v>
      </c>
      <c r="I41" s="53">
        <v>201.124</v>
      </c>
    </row>
    <row r="42" spans="1:9" s="66" customFormat="1" ht="12.75" x14ac:dyDescent="0.2">
      <c r="A42" s="145">
        <f t="shared" ref="A42:A53" si="2">A41+1</f>
        <v>33</v>
      </c>
      <c r="B42" s="165" t="s">
        <v>67</v>
      </c>
      <c r="C42" s="162" t="s">
        <v>66</v>
      </c>
      <c r="D42" s="166">
        <v>39540</v>
      </c>
      <c r="E42" s="167"/>
      <c r="F42" s="58"/>
      <c r="G42" s="53">
        <v>628.03300000000002</v>
      </c>
      <c r="H42" s="53">
        <v>723.61199999999997</v>
      </c>
      <c r="I42" s="53">
        <v>724.69399999999996</v>
      </c>
    </row>
    <row r="43" spans="1:9" s="66" customFormat="1" ht="12.75" x14ac:dyDescent="0.2">
      <c r="A43" s="145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53">
        <v>149.42599999999999</v>
      </c>
      <c r="H43" s="53">
        <v>160.745</v>
      </c>
      <c r="I43" s="53">
        <v>160.934</v>
      </c>
    </row>
    <row r="44" spans="1:9" s="66" customFormat="1" ht="12.75" x14ac:dyDescent="0.2">
      <c r="A44" s="145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02">
        <v>208.81700000000001</v>
      </c>
      <c r="H44" s="103">
        <v>227.34</v>
      </c>
      <c r="I44" s="103">
        <v>227.88</v>
      </c>
    </row>
    <row r="45" spans="1:9" s="66" customFormat="1" ht="12.75" x14ac:dyDescent="0.2">
      <c r="A45" s="145">
        <f t="shared" si="2"/>
        <v>36</v>
      </c>
      <c r="B45" s="170" t="s">
        <v>71</v>
      </c>
      <c r="C45" s="171" t="s">
        <v>9</v>
      </c>
      <c r="D45" s="166">
        <v>40427</v>
      </c>
      <c r="E45" s="167"/>
      <c r="F45" s="169"/>
      <c r="G45" s="53">
        <v>115.011</v>
      </c>
      <c r="H45" s="53">
        <v>132.49600000000001</v>
      </c>
      <c r="I45" s="53">
        <v>132.661</v>
      </c>
    </row>
    <row r="46" spans="1:9" s="66" customFormat="1" ht="12.75" x14ac:dyDescent="0.2">
      <c r="A46" s="145">
        <f t="shared" si="2"/>
        <v>37</v>
      </c>
      <c r="B46" s="165" t="s">
        <v>72</v>
      </c>
      <c r="C46" s="172" t="s">
        <v>9</v>
      </c>
      <c r="D46" s="173">
        <v>40672</v>
      </c>
      <c r="E46" s="174"/>
      <c r="F46" s="169"/>
      <c r="G46" s="53">
        <v>162.16399999999999</v>
      </c>
      <c r="H46" s="53">
        <v>190.82900000000001</v>
      </c>
      <c r="I46" s="53">
        <v>190.761</v>
      </c>
    </row>
    <row r="47" spans="1:9" s="66" customFormat="1" ht="12.75" x14ac:dyDescent="0.2">
      <c r="A47" s="145">
        <f t="shared" si="2"/>
        <v>38</v>
      </c>
      <c r="B47" s="175" t="s">
        <v>73</v>
      </c>
      <c r="C47" s="176" t="s">
        <v>42</v>
      </c>
      <c r="D47" s="173">
        <v>42003</v>
      </c>
      <c r="E47" s="174"/>
      <c r="F47" s="169"/>
      <c r="G47" s="102">
        <v>191.26300000000001</v>
      </c>
      <c r="H47" s="102">
        <v>218.71899999999999</v>
      </c>
      <c r="I47" s="102">
        <v>219.47399999999999</v>
      </c>
    </row>
    <row r="48" spans="1:9" s="66" customFormat="1" ht="12.75" x14ac:dyDescent="0.2">
      <c r="A48" s="145">
        <f t="shared" si="2"/>
        <v>39</v>
      </c>
      <c r="B48" s="177" t="s">
        <v>74</v>
      </c>
      <c r="C48" s="178" t="s">
        <v>42</v>
      </c>
      <c r="D48" s="179">
        <v>42003</v>
      </c>
      <c r="E48" s="174"/>
      <c r="F48" s="169"/>
      <c r="G48" s="102">
        <v>174.69900000000001</v>
      </c>
      <c r="H48" s="53">
        <v>200.184</v>
      </c>
      <c r="I48" s="53">
        <v>200.97499999999999</v>
      </c>
    </row>
    <row r="49" spans="1:9" s="66" customFormat="1" ht="12.75" x14ac:dyDescent="0.2">
      <c r="A49" s="145">
        <f t="shared" si="2"/>
        <v>40</v>
      </c>
      <c r="B49" s="180" t="s">
        <v>75</v>
      </c>
      <c r="C49" s="181" t="s">
        <v>9</v>
      </c>
      <c r="D49" s="182">
        <v>39237</v>
      </c>
      <c r="E49" s="183"/>
      <c r="F49" s="112"/>
      <c r="G49" s="102">
        <v>28.699000000000002</v>
      </c>
      <c r="H49" s="102">
        <v>36.081000000000003</v>
      </c>
      <c r="I49" s="102">
        <v>36.045999999999999</v>
      </c>
    </row>
    <row r="50" spans="1:9" s="66" customFormat="1" ht="12.75" x14ac:dyDescent="0.2">
      <c r="A50" s="145">
        <f t="shared" si="2"/>
        <v>41</v>
      </c>
      <c r="B50" s="184" t="s">
        <v>76</v>
      </c>
      <c r="C50" s="41" t="s">
        <v>14</v>
      </c>
      <c r="D50" s="46">
        <v>42388</v>
      </c>
      <c r="E50" s="185"/>
      <c r="F50" s="112"/>
      <c r="G50" s="102">
        <v>107.771</v>
      </c>
      <c r="H50" s="102">
        <v>117.06100000000001</v>
      </c>
      <c r="I50" s="102">
        <v>117.02</v>
      </c>
    </row>
    <row r="51" spans="1:9" s="66" customFormat="1" ht="12.75" x14ac:dyDescent="0.2">
      <c r="A51" s="145">
        <f t="shared" si="2"/>
        <v>42</v>
      </c>
      <c r="B51" s="186" t="s">
        <v>77</v>
      </c>
      <c r="C51" s="187" t="s">
        <v>78</v>
      </c>
      <c r="D51" s="188">
        <v>44680</v>
      </c>
      <c r="E51" s="189"/>
      <c r="F51" s="190"/>
      <c r="G51" s="102">
        <v>1.1910000000000001</v>
      </c>
      <c r="H51" s="102">
        <v>1.375</v>
      </c>
      <c r="I51" s="102">
        <v>1.375</v>
      </c>
    </row>
    <row r="52" spans="1:9" s="66" customFormat="1" ht="12.75" x14ac:dyDescent="0.2">
      <c r="A52" s="145">
        <f t="shared" si="2"/>
        <v>43</v>
      </c>
      <c r="B52" s="191" t="s">
        <v>79</v>
      </c>
      <c r="C52" s="192" t="s">
        <v>78</v>
      </c>
      <c r="D52" s="193">
        <v>44680</v>
      </c>
      <c r="E52" s="194"/>
      <c r="F52" s="190"/>
      <c r="G52" s="102">
        <v>1.236</v>
      </c>
      <c r="H52" s="102">
        <v>1.496</v>
      </c>
      <c r="I52" s="102">
        <v>1.4970000000000001</v>
      </c>
    </row>
    <row r="53" spans="1:9" s="66" customFormat="1" ht="13.5" thickBot="1" x14ac:dyDescent="0.25">
      <c r="A53" s="195">
        <f t="shared" si="2"/>
        <v>44</v>
      </c>
      <c r="B53" s="196" t="s">
        <v>80</v>
      </c>
      <c r="C53" s="197" t="s">
        <v>48</v>
      </c>
      <c r="D53" s="198">
        <v>45743</v>
      </c>
      <c r="E53" s="199"/>
      <c r="F53" s="40"/>
      <c r="G53" s="159" t="s">
        <v>38</v>
      </c>
      <c r="H53" s="102">
        <v>109.73699999999999</v>
      </c>
      <c r="I53" s="102">
        <v>109.819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160">
        <v>45</v>
      </c>
      <c r="B55" s="200" t="s">
        <v>82</v>
      </c>
      <c r="C55" s="162" t="s">
        <v>66</v>
      </c>
      <c r="D55" s="201">
        <v>38022</v>
      </c>
      <c r="E55" s="202"/>
      <c r="F55" s="203"/>
      <c r="G55" s="30">
        <v>2694.5410000000002</v>
      </c>
      <c r="H55" s="30">
        <v>3030.3249999999998</v>
      </c>
      <c r="I55" s="30">
        <v>3036.8919999999998</v>
      </c>
    </row>
    <row r="56" spans="1:9" s="66" customFormat="1" ht="12.75" x14ac:dyDescent="0.2">
      <c r="A56" s="160">
        <f t="shared" ref="A56:A65" si="3">A55+1</f>
        <v>46</v>
      </c>
      <c r="B56" s="204" t="s">
        <v>83</v>
      </c>
      <c r="C56" s="205" t="s">
        <v>69</v>
      </c>
      <c r="D56" s="201">
        <v>39937</v>
      </c>
      <c r="E56" s="202"/>
      <c r="F56" s="206"/>
      <c r="G56" s="102">
        <v>266.27999999999997</v>
      </c>
      <c r="H56" s="102">
        <v>336.512</v>
      </c>
      <c r="I56" s="102">
        <v>335.72199999999998</v>
      </c>
    </row>
    <row r="57" spans="1:9" s="66" customFormat="1" ht="12.75" x14ac:dyDescent="0.2">
      <c r="A57" s="160">
        <f t="shared" si="3"/>
        <v>47</v>
      </c>
      <c r="B57" s="200" t="s">
        <v>84</v>
      </c>
      <c r="C57" s="205" t="s">
        <v>58</v>
      </c>
      <c r="D57" s="201">
        <v>38740</v>
      </c>
      <c r="E57" s="202"/>
      <c r="F57" s="206"/>
      <c r="G57" s="53">
        <v>3.5070000000000001</v>
      </c>
      <c r="H57" s="53">
        <v>4.2249999999999996</v>
      </c>
      <c r="I57" s="53">
        <v>4.2469999999999999</v>
      </c>
    </row>
    <row r="58" spans="1:9" s="66" customFormat="1" ht="12.75" x14ac:dyDescent="0.2">
      <c r="A58" s="160">
        <f t="shared" si="3"/>
        <v>48</v>
      </c>
      <c r="B58" s="200" t="s">
        <v>85</v>
      </c>
      <c r="C58" s="205" t="s">
        <v>58</v>
      </c>
      <c r="D58" s="201">
        <v>38740</v>
      </c>
      <c r="E58" s="202"/>
      <c r="F58" s="206"/>
      <c r="G58" s="53">
        <v>3.1040000000000001</v>
      </c>
      <c r="H58" s="53">
        <v>3.633</v>
      </c>
      <c r="I58" s="53">
        <v>3.6520000000000001</v>
      </c>
    </row>
    <row r="59" spans="1:9" s="66" customFormat="1" ht="12.75" x14ac:dyDescent="0.2">
      <c r="A59" s="160">
        <f t="shared" si="3"/>
        <v>49</v>
      </c>
      <c r="B59" s="207" t="s">
        <v>86</v>
      </c>
      <c r="C59" s="187" t="s">
        <v>46</v>
      </c>
      <c r="D59" s="208">
        <v>41984</v>
      </c>
      <c r="E59" s="209"/>
      <c r="F59" s="210"/>
      <c r="G59" s="53">
        <v>50.085999999999999</v>
      </c>
      <c r="H59" s="53">
        <v>55.353999999999999</v>
      </c>
      <c r="I59" s="53">
        <v>54.423999999999999</v>
      </c>
    </row>
    <row r="60" spans="1:9" s="66" customFormat="1" ht="12.75" x14ac:dyDescent="0.2">
      <c r="A60" s="160">
        <f t="shared" si="3"/>
        <v>50</v>
      </c>
      <c r="B60" s="204" t="s">
        <v>87</v>
      </c>
      <c r="C60" s="41" t="s">
        <v>22</v>
      </c>
      <c r="D60" s="211">
        <v>42087</v>
      </c>
      <c r="E60" s="202"/>
      <c r="F60" s="206"/>
      <c r="G60" s="212">
        <v>1.51</v>
      </c>
      <c r="H60" s="212">
        <v>1.577</v>
      </c>
      <c r="I60" s="212">
        <v>1.577</v>
      </c>
    </row>
    <row r="61" spans="1:9" s="66" customFormat="1" ht="12.75" x14ac:dyDescent="0.2">
      <c r="A61" s="160">
        <f t="shared" si="3"/>
        <v>51</v>
      </c>
      <c r="B61" s="200" t="s">
        <v>88</v>
      </c>
      <c r="C61" s="41" t="s">
        <v>22</v>
      </c>
      <c r="D61" s="211">
        <v>42087</v>
      </c>
      <c r="E61" s="202"/>
      <c r="F61" s="206"/>
      <c r="G61" s="36">
        <v>1.3440000000000001</v>
      </c>
      <c r="H61" s="36">
        <v>1.58</v>
      </c>
      <c r="I61" s="36">
        <v>1.585</v>
      </c>
    </row>
    <row r="62" spans="1:9" s="66" customFormat="1" ht="12.75" x14ac:dyDescent="0.2">
      <c r="A62" s="160">
        <f t="shared" si="3"/>
        <v>52</v>
      </c>
      <c r="B62" s="204" t="s">
        <v>89</v>
      </c>
      <c r="C62" s="41" t="s">
        <v>22</v>
      </c>
      <c r="D62" s="211">
        <v>42087</v>
      </c>
      <c r="E62" s="202"/>
      <c r="F62" s="213"/>
      <c r="G62" s="102">
        <v>1.3660000000000001</v>
      </c>
      <c r="H62" s="102">
        <v>1.6619999999999999</v>
      </c>
      <c r="I62" s="102">
        <v>1.673</v>
      </c>
    </row>
    <row r="63" spans="1:9" s="66" customFormat="1" ht="12.75" x14ac:dyDescent="0.2">
      <c r="A63" s="160">
        <f t="shared" si="3"/>
        <v>53</v>
      </c>
      <c r="B63" s="214" t="s">
        <v>90</v>
      </c>
      <c r="C63" s="215" t="s">
        <v>18</v>
      </c>
      <c r="D63" s="182">
        <v>42874</v>
      </c>
      <c r="E63" s="216"/>
      <c r="F63" s="40"/>
      <c r="G63" s="212">
        <v>17.98</v>
      </c>
      <c r="H63" s="212">
        <v>21.605</v>
      </c>
      <c r="I63" s="212">
        <v>21.777999999999999</v>
      </c>
    </row>
    <row r="64" spans="1:9" s="66" customFormat="1" ht="12.75" x14ac:dyDescent="0.2">
      <c r="A64" s="160">
        <f t="shared" si="3"/>
        <v>54</v>
      </c>
      <c r="B64" s="217" t="s">
        <v>91</v>
      </c>
      <c r="C64" s="171" t="s">
        <v>9</v>
      </c>
      <c r="D64" s="218">
        <v>43045</v>
      </c>
      <c r="E64" s="219"/>
      <c r="F64" s="40"/>
      <c r="G64" s="212">
        <v>13.154</v>
      </c>
      <c r="H64" s="212">
        <v>16.88</v>
      </c>
      <c r="I64" s="212">
        <v>17.145</v>
      </c>
    </row>
    <row r="65" spans="1:9" s="66" customFormat="1" ht="12.75" x14ac:dyDescent="0.2">
      <c r="A65" s="160">
        <f t="shared" si="3"/>
        <v>55</v>
      </c>
      <c r="B65" s="180" t="s">
        <v>92</v>
      </c>
      <c r="C65" s="220" t="s">
        <v>18</v>
      </c>
      <c r="D65" s="221">
        <v>44368</v>
      </c>
      <c r="E65" s="219"/>
      <c r="F65" s="40"/>
      <c r="G65" s="222">
        <v>18.288</v>
      </c>
      <c r="H65" s="222">
        <v>22.09</v>
      </c>
      <c r="I65" s="222">
        <v>22.294</v>
      </c>
    </row>
    <row r="66" spans="1:9" s="66" customFormat="1" ht="12.75" x14ac:dyDescent="0.2">
      <c r="A66" s="160">
        <f>A65+1</f>
        <v>56</v>
      </c>
      <c r="B66" s="113" t="s">
        <v>93</v>
      </c>
      <c r="C66" s="223" t="s">
        <v>9</v>
      </c>
      <c r="D66" s="120">
        <v>45033</v>
      </c>
      <c r="E66" s="219"/>
      <c r="F66" s="224"/>
      <c r="G66" s="222">
        <v>5750.2730000000001</v>
      </c>
      <c r="H66" s="222">
        <v>6545.1729999999998</v>
      </c>
      <c r="I66" s="222">
        <v>6617.4049999999997</v>
      </c>
    </row>
    <row r="67" spans="1:9" s="66" customFormat="1" ht="13.5" thickBot="1" x14ac:dyDescent="0.25">
      <c r="A67" s="160">
        <f>A66+1</f>
        <v>57</v>
      </c>
      <c r="B67" s="184" t="s">
        <v>94</v>
      </c>
      <c r="C67" s="41" t="s">
        <v>22</v>
      </c>
      <c r="D67" s="225">
        <v>40630</v>
      </c>
      <c r="E67" s="226"/>
      <c r="F67" s="227"/>
      <c r="G67" s="228">
        <v>97.168000000000006</v>
      </c>
      <c r="H67" s="228">
        <v>120.28400000000001</v>
      </c>
      <c r="I67" s="228">
        <v>122.02200000000001</v>
      </c>
    </row>
    <row r="68" spans="1:9" s="66" customFormat="1" thickTop="1" thickBot="1" x14ac:dyDescent="0.25">
      <c r="A68" s="21" t="s">
        <v>95</v>
      </c>
      <c r="B68" s="130"/>
      <c r="C68" s="130"/>
      <c r="D68" s="130"/>
      <c r="E68" s="130"/>
      <c r="F68" s="130"/>
      <c r="G68" s="130"/>
      <c r="H68" s="130"/>
      <c r="I68" s="131"/>
    </row>
    <row r="69" spans="1:9" s="66" customFormat="1" ht="14.25" thickTop="1" thickBot="1" x14ac:dyDescent="0.25">
      <c r="A69" s="229">
        <v>58</v>
      </c>
      <c r="B69" s="230" t="s">
        <v>96</v>
      </c>
      <c r="C69" s="134" t="s">
        <v>12</v>
      </c>
      <c r="D69" s="231">
        <v>36626</v>
      </c>
      <c r="E69" s="232"/>
      <c r="F69" s="233"/>
      <c r="G69" s="234">
        <v>105.131</v>
      </c>
      <c r="H69" s="234">
        <v>132.08699999999999</v>
      </c>
      <c r="I69" s="234">
        <v>132.28299999999999</v>
      </c>
    </row>
    <row r="70" spans="1:9" s="66" customFormat="1" thickTop="1" thickBot="1" x14ac:dyDescent="0.25">
      <c r="A70" s="21" t="s">
        <v>97</v>
      </c>
      <c r="B70" s="130"/>
      <c r="C70" s="130"/>
      <c r="D70" s="130"/>
      <c r="E70" s="130"/>
      <c r="F70" s="130"/>
      <c r="G70" s="130"/>
      <c r="H70" s="130"/>
      <c r="I70" s="131"/>
    </row>
    <row r="71" spans="1:9" s="66" customFormat="1" ht="14.25" thickTop="1" thickBot="1" x14ac:dyDescent="0.25">
      <c r="A71" s="235">
        <v>59</v>
      </c>
      <c r="B71" s="236" t="s">
        <v>98</v>
      </c>
      <c r="C71" s="237" t="s">
        <v>58</v>
      </c>
      <c r="D71" s="238">
        <v>40071</v>
      </c>
      <c r="E71" s="239"/>
      <c r="F71" s="240"/>
      <c r="G71" s="241">
        <v>1.4239999999999999</v>
      </c>
      <c r="H71" s="241">
        <v>1.827</v>
      </c>
      <c r="I71" s="241">
        <v>1.843</v>
      </c>
    </row>
    <row r="72" spans="1:9" s="66" customFormat="1" ht="14.25" thickTop="1" thickBot="1" x14ac:dyDescent="0.25">
      <c r="A72" s="242" t="s">
        <v>0</v>
      </c>
      <c r="B72" s="243"/>
      <c r="C72" s="244" t="s">
        <v>1</v>
      </c>
      <c r="D72" s="245" t="s">
        <v>2</v>
      </c>
      <c r="E72" s="246" t="s">
        <v>99</v>
      </c>
      <c r="F72" s="247"/>
      <c r="G72" s="248" t="s">
        <v>3</v>
      </c>
      <c r="H72" s="249" t="s">
        <v>4</v>
      </c>
      <c r="I72" s="250" t="s">
        <v>5</v>
      </c>
    </row>
    <row r="73" spans="1:9" s="66" customFormat="1" ht="12.75" x14ac:dyDescent="0.2">
      <c r="A73" s="251"/>
      <c r="B73" s="252"/>
      <c r="C73" s="253"/>
      <c r="D73" s="254"/>
      <c r="E73" s="255" t="s">
        <v>100</v>
      </c>
      <c r="F73" s="256" t="s">
        <v>101</v>
      </c>
      <c r="G73" s="257"/>
      <c r="H73" s="258"/>
      <c r="I73" s="259"/>
    </row>
    <row r="74" spans="1:9" s="66" customFormat="1" ht="13.5" thickBot="1" x14ac:dyDescent="0.25">
      <c r="A74" s="260"/>
      <c r="B74" s="261"/>
      <c r="C74" s="262"/>
      <c r="D74" s="263"/>
      <c r="E74" s="264"/>
      <c r="F74" s="265"/>
      <c r="G74" s="266"/>
      <c r="H74" s="267"/>
      <c r="I74" s="268"/>
    </row>
    <row r="75" spans="1:9" s="66" customFormat="1" ht="14.25" thickTop="1" thickBot="1" x14ac:dyDescent="0.25">
      <c r="A75" s="269" t="s">
        <v>102</v>
      </c>
      <c r="B75" s="270"/>
      <c r="C75" s="270"/>
      <c r="D75" s="270"/>
      <c r="E75" s="270"/>
      <c r="F75" s="270"/>
      <c r="G75" s="270"/>
      <c r="H75" s="270"/>
      <c r="I75" s="271"/>
    </row>
    <row r="76" spans="1:9" s="66" customFormat="1" thickTop="1" thickBot="1" x14ac:dyDescent="0.25">
      <c r="A76" s="272" t="s">
        <v>103</v>
      </c>
      <c r="B76" s="273"/>
      <c r="C76" s="273"/>
      <c r="D76" s="273"/>
      <c r="E76" s="273"/>
      <c r="F76" s="273"/>
      <c r="G76" s="273"/>
      <c r="H76" s="273"/>
      <c r="I76" s="274"/>
    </row>
    <row r="77" spans="1:9" s="66" customFormat="1" ht="13.5" thickTop="1" x14ac:dyDescent="0.2">
      <c r="A77" s="275">
        <v>60</v>
      </c>
      <c r="B77" s="276" t="s">
        <v>105</v>
      </c>
      <c r="C77" s="63" t="s">
        <v>35</v>
      </c>
      <c r="D77" s="277">
        <v>36831</v>
      </c>
      <c r="E77" s="278">
        <v>45799</v>
      </c>
      <c r="F77" s="279">
        <v>5.07</v>
      </c>
      <c r="G77" s="280">
        <v>114.248</v>
      </c>
      <c r="H77" s="280">
        <v>115.23099999999999</v>
      </c>
      <c r="I77" s="280">
        <v>115.248</v>
      </c>
    </row>
    <row r="78" spans="1:9" s="66" customFormat="1" ht="12.75" x14ac:dyDescent="0.2">
      <c r="A78" s="281">
        <f t="shared" ref="A78:A93" si="4">A77+1</f>
        <v>61</v>
      </c>
      <c r="B78" s="282" t="s">
        <v>106</v>
      </c>
      <c r="C78" s="283" t="s">
        <v>22</v>
      </c>
      <c r="D78" s="284">
        <v>101.60599999999999</v>
      </c>
      <c r="E78" s="285">
        <v>45792</v>
      </c>
      <c r="F78" s="279">
        <v>5.6429999999999998</v>
      </c>
      <c r="G78" s="43">
        <v>102.01300000000001</v>
      </c>
      <c r="H78" s="280">
        <v>102.657</v>
      </c>
      <c r="I78" s="280">
        <v>102.673</v>
      </c>
    </row>
    <row r="79" spans="1:9" s="66" customFormat="1" ht="12.75" x14ac:dyDescent="0.2">
      <c r="A79" s="281">
        <f t="shared" si="4"/>
        <v>62</v>
      </c>
      <c r="B79" s="286" t="s">
        <v>107</v>
      </c>
      <c r="C79" s="287" t="s">
        <v>22</v>
      </c>
      <c r="D79" s="278">
        <v>38847</v>
      </c>
      <c r="E79" s="278">
        <v>45799</v>
      </c>
      <c r="F79" s="279">
        <v>7.4980000000000002</v>
      </c>
      <c r="G79" s="43">
        <v>109.949</v>
      </c>
      <c r="H79" s="280">
        <v>109.572</v>
      </c>
      <c r="I79" s="280">
        <v>109.58499999999999</v>
      </c>
    </row>
    <row r="80" spans="1:9" s="66" customFormat="1" ht="12.75" x14ac:dyDescent="0.2">
      <c r="A80" s="281">
        <f t="shared" si="4"/>
        <v>63</v>
      </c>
      <c r="B80" s="286" t="s">
        <v>108</v>
      </c>
      <c r="C80" s="287" t="s">
        <v>37</v>
      </c>
      <c r="D80" s="278">
        <v>36831</v>
      </c>
      <c r="E80" s="278">
        <v>45796</v>
      </c>
      <c r="F80" s="279">
        <v>6.2409999999999997</v>
      </c>
      <c r="G80" s="43">
        <v>107.369</v>
      </c>
      <c r="H80" s="43">
        <v>106.617</v>
      </c>
      <c r="I80" s="43">
        <v>106.636</v>
      </c>
    </row>
    <row r="81" spans="1:9" s="66" customFormat="1" ht="13.5" customHeight="1" x14ac:dyDescent="0.2">
      <c r="A81" s="281">
        <f t="shared" si="4"/>
        <v>64</v>
      </c>
      <c r="B81" s="286" t="s">
        <v>109</v>
      </c>
      <c r="C81" s="288" t="s">
        <v>66</v>
      </c>
      <c r="D81" s="278">
        <v>37865</v>
      </c>
      <c r="E81" s="278">
        <v>45804</v>
      </c>
      <c r="F81" s="289">
        <v>5.9619999999999997</v>
      </c>
      <c r="G81" s="290">
        <v>113.029</v>
      </c>
      <c r="H81" s="290">
        <v>113.367</v>
      </c>
      <c r="I81" s="290">
        <v>113.377</v>
      </c>
    </row>
    <row r="82" spans="1:9" s="66" customFormat="1" ht="12.75" x14ac:dyDescent="0.2">
      <c r="A82" s="291">
        <f t="shared" si="4"/>
        <v>65</v>
      </c>
      <c r="B82" s="292" t="s">
        <v>110</v>
      </c>
      <c r="C82" s="215" t="s">
        <v>48</v>
      </c>
      <c r="D82" s="278">
        <v>35436</v>
      </c>
      <c r="E82" s="293">
        <v>45805</v>
      </c>
      <c r="F82" s="294">
        <v>6.8979999999999997</v>
      </c>
      <c r="G82" s="290">
        <v>108.63500000000001</v>
      </c>
      <c r="H82" s="290">
        <v>108.669</v>
      </c>
      <c r="I82" s="290">
        <v>108.688</v>
      </c>
    </row>
    <row r="83" spans="1:9" s="66" customFormat="1" ht="12.75" x14ac:dyDescent="0.2">
      <c r="A83" s="291">
        <f t="shared" si="4"/>
        <v>66</v>
      </c>
      <c r="B83" s="292" t="s">
        <v>111</v>
      </c>
      <c r="C83" s="171" t="s">
        <v>9</v>
      </c>
      <c r="D83" s="278">
        <v>35464</v>
      </c>
      <c r="E83" s="295">
        <v>45804</v>
      </c>
      <c r="F83" s="294">
        <v>6.81</v>
      </c>
      <c r="G83" s="290">
        <v>105.621</v>
      </c>
      <c r="H83" s="290">
        <v>105.089</v>
      </c>
      <c r="I83" s="290">
        <v>105.093</v>
      </c>
    </row>
    <row r="84" spans="1:9" s="66" customFormat="1" ht="12.75" x14ac:dyDescent="0.2">
      <c r="A84" s="291">
        <f t="shared" si="4"/>
        <v>67</v>
      </c>
      <c r="B84" s="292" t="s">
        <v>112</v>
      </c>
      <c r="C84" s="215" t="s">
        <v>12</v>
      </c>
      <c r="D84" s="278">
        <v>37242</v>
      </c>
      <c r="E84" s="296">
        <v>45807</v>
      </c>
      <c r="F84" s="294">
        <v>6.3360000000000003</v>
      </c>
      <c r="G84" s="290">
        <v>109.9</v>
      </c>
      <c r="H84" s="297">
        <v>110.39</v>
      </c>
      <c r="I84" s="297">
        <v>110.411</v>
      </c>
    </row>
    <row r="85" spans="1:9" s="66" customFormat="1" ht="12.75" x14ac:dyDescent="0.2">
      <c r="A85" s="291">
        <f t="shared" si="4"/>
        <v>68</v>
      </c>
      <c r="B85" s="298" t="s">
        <v>113</v>
      </c>
      <c r="C85" s="215" t="s">
        <v>18</v>
      </c>
      <c r="D85" s="278">
        <v>37396</v>
      </c>
      <c r="E85" s="202">
        <v>45806</v>
      </c>
      <c r="F85" s="294">
        <v>7.3780000000000001</v>
      </c>
      <c r="G85" s="297">
        <v>110.285</v>
      </c>
      <c r="H85" s="297">
        <v>109.78700000000001</v>
      </c>
      <c r="I85" s="297">
        <v>109.81</v>
      </c>
    </row>
    <row r="86" spans="1:9" s="66" customFormat="1" ht="12.75" x14ac:dyDescent="0.2">
      <c r="A86" s="291">
        <f t="shared" si="4"/>
        <v>69</v>
      </c>
      <c r="B86" s="298" t="s">
        <v>114</v>
      </c>
      <c r="C86" s="215" t="s">
        <v>69</v>
      </c>
      <c r="D86" s="299">
        <v>40211</v>
      </c>
      <c r="E86" s="202">
        <v>45806</v>
      </c>
      <c r="F86" s="294">
        <v>6.21</v>
      </c>
      <c r="G86" s="290">
        <v>108.149</v>
      </c>
      <c r="H86" s="290">
        <v>107.461</v>
      </c>
      <c r="I86" s="290">
        <v>107.47799999999999</v>
      </c>
    </row>
    <row r="87" spans="1:9" s="66" customFormat="1" ht="12.75" x14ac:dyDescent="0.2">
      <c r="A87" s="291">
        <f t="shared" si="4"/>
        <v>70</v>
      </c>
      <c r="B87" s="292" t="s">
        <v>115</v>
      </c>
      <c r="C87" s="187" t="s">
        <v>33</v>
      </c>
      <c r="D87" s="278">
        <v>33910</v>
      </c>
      <c r="E87" s="278">
        <v>45730</v>
      </c>
      <c r="F87" s="294">
        <v>6.8049999999999997</v>
      </c>
      <c r="G87" s="297">
        <v>108.191</v>
      </c>
      <c r="H87" s="297">
        <v>107.85299999999999</v>
      </c>
      <c r="I87" s="297">
        <v>107.87</v>
      </c>
    </row>
    <row r="88" spans="1:9" s="66" customFormat="1" ht="12.75" x14ac:dyDescent="0.2">
      <c r="A88" s="291">
        <f t="shared" si="4"/>
        <v>71</v>
      </c>
      <c r="B88" s="217" t="s">
        <v>116</v>
      </c>
      <c r="C88" s="215" t="s">
        <v>24</v>
      </c>
      <c r="D88" s="300">
        <v>35744</v>
      </c>
      <c r="E88" s="295">
        <v>45807</v>
      </c>
      <c r="F88" s="294">
        <v>7.282</v>
      </c>
      <c r="G88" s="290">
        <v>106.86199999999999</v>
      </c>
      <c r="H88" s="36">
        <v>106.748</v>
      </c>
      <c r="I88" s="36">
        <v>106.768</v>
      </c>
    </row>
    <row r="89" spans="1:9" s="66" customFormat="1" ht="12.75" x14ac:dyDescent="0.2">
      <c r="A89" s="301">
        <f t="shared" si="4"/>
        <v>72</v>
      </c>
      <c r="B89" s="302" t="s">
        <v>117</v>
      </c>
      <c r="C89" s="283" t="s">
        <v>69</v>
      </c>
      <c r="D89" s="278">
        <v>39604</v>
      </c>
      <c r="E89" s="202">
        <v>45806</v>
      </c>
      <c r="F89" s="303">
        <v>5.3070000000000004</v>
      </c>
      <c r="G89" s="290">
        <v>110.373</v>
      </c>
      <c r="H89" s="304">
        <v>110.916</v>
      </c>
      <c r="I89" s="304">
        <v>110.93300000000001</v>
      </c>
    </row>
    <row r="90" spans="1:9" s="66" customFormat="1" ht="12.75" x14ac:dyDescent="0.2">
      <c r="A90" s="301">
        <f t="shared" si="4"/>
        <v>73</v>
      </c>
      <c r="B90" s="292" t="s">
        <v>118</v>
      </c>
      <c r="C90" s="283" t="s">
        <v>14</v>
      </c>
      <c r="D90" s="278">
        <v>35481</v>
      </c>
      <c r="E90" s="278">
        <v>45797</v>
      </c>
      <c r="F90" s="303">
        <v>6.4859999999999998</v>
      </c>
      <c r="G90" s="290">
        <v>106.425</v>
      </c>
      <c r="H90" s="290">
        <v>106.455</v>
      </c>
      <c r="I90" s="290">
        <v>106.47</v>
      </c>
    </row>
    <row r="91" spans="1:9" s="66" customFormat="1" ht="12.75" x14ac:dyDescent="0.2">
      <c r="A91" s="301">
        <f t="shared" si="4"/>
        <v>74</v>
      </c>
      <c r="B91" s="305" t="s">
        <v>119</v>
      </c>
      <c r="C91" s="306" t="s">
        <v>44</v>
      </c>
      <c r="D91" s="307">
        <v>39706</v>
      </c>
      <c r="E91" s="278">
        <v>45441</v>
      </c>
      <c r="F91" s="303">
        <v>4.3129999999999997</v>
      </c>
      <c r="G91" s="290">
        <v>103.32299999999999</v>
      </c>
      <c r="H91" s="308">
        <v>106.324</v>
      </c>
      <c r="I91" s="308">
        <v>106.33</v>
      </c>
    </row>
    <row r="92" spans="1:9" s="66" customFormat="1" ht="12.75" x14ac:dyDescent="0.2">
      <c r="A92" s="301">
        <f t="shared" si="4"/>
        <v>75</v>
      </c>
      <c r="B92" s="309" t="s">
        <v>120</v>
      </c>
      <c r="C92" s="310" t="s">
        <v>9</v>
      </c>
      <c r="D92" s="311">
        <v>38565</v>
      </c>
      <c r="E92" s="311">
        <v>45804</v>
      </c>
      <c r="F92" s="312">
        <v>5.8479999999999999</v>
      </c>
      <c r="G92" s="313">
        <v>110.492</v>
      </c>
      <c r="H92" s="290">
        <v>110.488</v>
      </c>
      <c r="I92" s="290">
        <v>110.504</v>
      </c>
    </row>
    <row r="93" spans="1:9" s="66" customFormat="1" ht="13.5" thickBot="1" x14ac:dyDescent="0.25">
      <c r="A93" s="301">
        <f t="shared" si="4"/>
        <v>76</v>
      </c>
      <c r="B93" s="314" t="s">
        <v>121</v>
      </c>
      <c r="C93" s="315" t="s">
        <v>12</v>
      </c>
      <c r="D93" s="316">
        <v>34288</v>
      </c>
      <c r="E93" s="317">
        <v>45770</v>
      </c>
      <c r="F93" s="312">
        <v>6.4820000000000002</v>
      </c>
      <c r="G93" s="36">
        <v>105.97</v>
      </c>
      <c r="H93" s="36">
        <v>105.812</v>
      </c>
      <c r="I93" s="36">
        <v>105.82899999999999</v>
      </c>
    </row>
    <row r="94" spans="1:9" s="66" customFormat="1" thickTop="1" thickBot="1" x14ac:dyDescent="0.25">
      <c r="A94" s="272" t="s">
        <v>39</v>
      </c>
      <c r="B94" s="273"/>
      <c r="C94" s="273"/>
      <c r="D94" s="273"/>
      <c r="E94" s="273"/>
      <c r="F94" s="273"/>
      <c r="G94" s="273"/>
      <c r="H94" s="273"/>
      <c r="I94" s="274"/>
    </row>
    <row r="95" spans="1:9" s="66" customFormat="1" ht="13.5" thickTop="1" x14ac:dyDescent="0.2">
      <c r="A95" s="318">
        <f>+A93+1</f>
        <v>77</v>
      </c>
      <c r="B95" s="319" t="s">
        <v>122</v>
      </c>
      <c r="C95" s="288" t="s">
        <v>66</v>
      </c>
      <c r="D95" s="320">
        <v>39762</v>
      </c>
      <c r="E95" s="321">
        <v>45792</v>
      </c>
      <c r="F95" s="312">
        <v>5.6619999999999999</v>
      </c>
      <c r="G95" s="322">
        <v>115.67</v>
      </c>
      <c r="H95" s="322">
        <v>117.05</v>
      </c>
      <c r="I95" s="322">
        <v>117.069</v>
      </c>
    </row>
    <row r="96" spans="1:9" s="66" customFormat="1" ht="12.75" x14ac:dyDescent="0.2">
      <c r="A96" s="323">
        <f t="shared" ref="A96:A101" si="5">A95+1</f>
        <v>78</v>
      </c>
      <c r="B96" s="324" t="s">
        <v>123</v>
      </c>
      <c r="C96" s="325" t="s">
        <v>124</v>
      </c>
      <c r="D96" s="326">
        <v>40543</v>
      </c>
      <c r="E96" s="327">
        <v>45807</v>
      </c>
      <c r="F96" s="328">
        <v>6.4560000000000004</v>
      </c>
      <c r="G96" s="322">
        <v>107.952</v>
      </c>
      <c r="H96" s="322">
        <v>109.13</v>
      </c>
      <c r="I96" s="322">
        <v>109.131</v>
      </c>
    </row>
    <row r="97" spans="1:9" s="66" customFormat="1" ht="12.75" x14ac:dyDescent="0.2">
      <c r="A97" s="329">
        <f t="shared" si="5"/>
        <v>79</v>
      </c>
      <c r="B97" s="330" t="s">
        <v>125</v>
      </c>
      <c r="C97" s="331" t="s">
        <v>14</v>
      </c>
      <c r="D97" s="332">
        <v>42024</v>
      </c>
      <c r="E97" s="333">
        <v>45807</v>
      </c>
      <c r="F97" s="328">
        <v>5.64</v>
      </c>
      <c r="G97" s="334">
        <v>112.925</v>
      </c>
      <c r="H97" s="334">
        <v>113.23699999999999</v>
      </c>
      <c r="I97" s="334">
        <v>113.256</v>
      </c>
    </row>
    <row r="98" spans="1:9" s="66" customFormat="1" ht="12.75" x14ac:dyDescent="0.2">
      <c r="A98" s="329">
        <f t="shared" si="5"/>
        <v>80</v>
      </c>
      <c r="B98" s="335" t="s">
        <v>126</v>
      </c>
      <c r="C98" s="336" t="s">
        <v>50</v>
      </c>
      <c r="D98" s="337">
        <v>44998</v>
      </c>
      <c r="E98" s="338">
        <v>45742</v>
      </c>
      <c r="F98" s="328">
        <v>6.9160000000000004</v>
      </c>
      <c r="G98" s="334">
        <v>108.59</v>
      </c>
      <c r="H98" s="334">
        <v>109.11499999999999</v>
      </c>
      <c r="I98" s="334">
        <v>109.11</v>
      </c>
    </row>
    <row r="99" spans="1:9" s="66" customFormat="1" ht="12.75" x14ac:dyDescent="0.2">
      <c r="A99" s="339">
        <f t="shared" si="5"/>
        <v>81</v>
      </c>
      <c r="B99" s="340" t="s">
        <v>127</v>
      </c>
      <c r="C99" s="341" t="s">
        <v>78</v>
      </c>
      <c r="D99" s="342">
        <v>45169</v>
      </c>
      <c r="E99" s="343">
        <v>45798</v>
      </c>
      <c r="F99" s="328">
        <v>79.600999999999999</v>
      </c>
      <c r="G99" s="36">
        <v>1083.461</v>
      </c>
      <c r="H99" s="36">
        <v>1070.1790000000001</v>
      </c>
      <c r="I99" s="36">
        <v>1070.1859999999999</v>
      </c>
    </row>
    <row r="100" spans="1:9" s="66" customFormat="1" ht="12.75" x14ac:dyDescent="0.2">
      <c r="A100" s="329">
        <f t="shared" si="5"/>
        <v>82</v>
      </c>
      <c r="B100" s="335" t="s">
        <v>128</v>
      </c>
      <c r="C100" s="336" t="s">
        <v>50</v>
      </c>
      <c r="D100" s="337">
        <v>45320</v>
      </c>
      <c r="E100" s="343">
        <v>45798</v>
      </c>
      <c r="F100" s="328">
        <v>684.03499999999997</v>
      </c>
      <c r="G100" s="334">
        <v>10779.263000000001</v>
      </c>
      <c r="H100" s="334">
        <v>10819.933999999999</v>
      </c>
      <c r="I100" s="334">
        <v>10820.013000000001</v>
      </c>
    </row>
    <row r="101" spans="1:9" s="66" customFormat="1" ht="13.5" thickBot="1" x14ac:dyDescent="0.25">
      <c r="A101" s="78">
        <f t="shared" si="5"/>
        <v>83</v>
      </c>
      <c r="B101" s="79" t="s">
        <v>129</v>
      </c>
      <c r="C101" s="80" t="s">
        <v>55</v>
      </c>
      <c r="D101" s="81">
        <v>45407</v>
      </c>
      <c r="E101" s="344">
        <v>45792</v>
      </c>
      <c r="F101" s="328">
        <v>5.99</v>
      </c>
      <c r="G101" s="345">
        <v>105.974</v>
      </c>
      <c r="H101" s="345">
        <v>107.65900000000001</v>
      </c>
      <c r="I101" s="345">
        <v>107.65900000000001</v>
      </c>
    </row>
    <row r="102" spans="1:9" s="66" customFormat="1" thickTop="1" thickBot="1" x14ac:dyDescent="0.25">
      <c r="A102" s="272" t="s">
        <v>130</v>
      </c>
      <c r="B102" s="273"/>
      <c r="C102" s="273"/>
      <c r="D102" s="273"/>
      <c r="E102" s="273"/>
      <c r="F102" s="273"/>
      <c r="G102" s="273"/>
      <c r="H102" s="273"/>
      <c r="I102" s="274"/>
    </row>
    <row r="103" spans="1:9" s="66" customFormat="1" ht="13.5" thickTop="1" x14ac:dyDescent="0.2">
      <c r="A103" s="346">
        <v>84</v>
      </c>
      <c r="B103" s="347" t="s">
        <v>131</v>
      </c>
      <c r="C103" s="348" t="s">
        <v>124</v>
      </c>
      <c r="D103" s="349">
        <v>45282</v>
      </c>
      <c r="E103" s="350">
        <v>45807</v>
      </c>
      <c r="F103" s="328">
        <v>7.5590000000000002</v>
      </c>
      <c r="G103" s="351">
        <v>107.643</v>
      </c>
      <c r="H103" s="352">
        <v>109.461</v>
      </c>
      <c r="I103" s="352">
        <v>109.65</v>
      </c>
    </row>
    <row r="104" spans="1:9" s="66" customFormat="1" ht="13.5" thickBot="1" x14ac:dyDescent="0.25">
      <c r="A104" s="353">
        <f>+A103+1</f>
        <v>85</v>
      </c>
      <c r="B104" s="354" t="s">
        <v>132</v>
      </c>
      <c r="C104" s="355" t="s">
        <v>124</v>
      </c>
      <c r="D104" s="356">
        <v>45800</v>
      </c>
      <c r="E104" s="357" t="s">
        <v>38</v>
      </c>
      <c r="F104" s="358" t="s">
        <v>38</v>
      </c>
      <c r="G104" s="359" t="s">
        <v>38</v>
      </c>
      <c r="H104" s="360">
        <v>103.56399999999999</v>
      </c>
      <c r="I104" s="360">
        <v>103.736</v>
      </c>
    </row>
    <row r="105" spans="1:9" s="66" customFormat="1" thickTop="1" thickBot="1" x14ac:dyDescent="0.25">
      <c r="A105" s="272"/>
      <c r="B105" s="273"/>
      <c r="C105" s="273"/>
      <c r="D105" s="273"/>
      <c r="E105" s="273"/>
      <c r="F105" s="273"/>
      <c r="G105" s="273"/>
      <c r="H105" s="273"/>
      <c r="I105" s="274"/>
    </row>
    <row r="106" spans="1:9" s="66" customFormat="1" ht="13.5" thickTop="1" x14ac:dyDescent="0.2">
      <c r="A106" s="339">
        <f>+A104+1</f>
        <v>86</v>
      </c>
      <c r="B106" s="361" t="s">
        <v>133</v>
      </c>
      <c r="C106" s="362" t="s">
        <v>35</v>
      </c>
      <c r="D106" s="363">
        <v>34561</v>
      </c>
      <c r="E106" s="364">
        <v>45799</v>
      </c>
      <c r="F106" s="365">
        <v>1.101</v>
      </c>
      <c r="G106" s="366">
        <v>69.397000000000006</v>
      </c>
      <c r="H106" s="366">
        <v>78.353999999999999</v>
      </c>
      <c r="I106" s="366">
        <v>78.67</v>
      </c>
    </row>
    <row r="107" spans="1:9" s="66" customFormat="1" ht="12.75" x14ac:dyDescent="0.2">
      <c r="A107" s="367">
        <f t="shared" ref="A107:A113" si="6">A106+1</f>
        <v>87</v>
      </c>
      <c r="B107" s="368" t="s">
        <v>134</v>
      </c>
      <c r="C107" s="369" t="s">
        <v>48</v>
      </c>
      <c r="D107" s="370">
        <v>105.764</v>
      </c>
      <c r="E107" s="344">
        <v>45805</v>
      </c>
      <c r="F107" s="371">
        <v>4.7409999999999997</v>
      </c>
      <c r="G107" s="372">
        <v>121.639</v>
      </c>
      <c r="H107" s="372">
        <v>154.89500000000001</v>
      </c>
      <c r="I107" s="372">
        <v>155.239</v>
      </c>
    </row>
    <row r="108" spans="1:9" s="66" customFormat="1" ht="12.75" x14ac:dyDescent="0.2">
      <c r="A108" s="373">
        <f t="shared" si="6"/>
        <v>88</v>
      </c>
      <c r="B108" s="368" t="s">
        <v>135</v>
      </c>
      <c r="C108" s="369" t="s">
        <v>12</v>
      </c>
      <c r="D108" s="370">
        <v>36367</v>
      </c>
      <c r="E108" s="374">
        <v>45807</v>
      </c>
      <c r="F108" s="190">
        <v>0.81699999999999995</v>
      </c>
      <c r="G108" s="372">
        <v>17.981000000000002</v>
      </c>
      <c r="H108" s="375">
        <v>18.216999999999999</v>
      </c>
      <c r="I108" s="375">
        <v>18.225999999999999</v>
      </c>
    </row>
    <row r="109" spans="1:9" s="66" customFormat="1" ht="12.75" x14ac:dyDescent="0.2">
      <c r="A109" s="373">
        <f t="shared" si="6"/>
        <v>89</v>
      </c>
      <c r="B109" s="368" t="s">
        <v>136</v>
      </c>
      <c r="C109" s="369" t="s">
        <v>33</v>
      </c>
      <c r="D109" s="370">
        <v>36857</v>
      </c>
      <c r="E109" s="278">
        <v>45730</v>
      </c>
      <c r="F109" s="376">
        <v>17.797999999999998</v>
      </c>
      <c r="G109" s="351">
        <v>347.73099999999999</v>
      </c>
      <c r="H109" s="351">
        <v>399.13099999999997</v>
      </c>
      <c r="I109" s="351">
        <v>400.08600000000001</v>
      </c>
    </row>
    <row r="110" spans="1:9" s="66" customFormat="1" ht="12.75" x14ac:dyDescent="0.2">
      <c r="A110" s="373">
        <f t="shared" si="6"/>
        <v>90</v>
      </c>
      <c r="B110" s="368" t="s">
        <v>137</v>
      </c>
      <c r="C110" s="377" t="s">
        <v>50</v>
      </c>
      <c r="D110" s="370">
        <v>38777</v>
      </c>
      <c r="E110" s="350">
        <v>45804</v>
      </c>
      <c r="F110" s="376">
        <v>51.780999999999999</v>
      </c>
      <c r="G110" s="375">
        <v>2470.3310000000001</v>
      </c>
      <c r="H110" s="378">
        <v>2886.2689999999998</v>
      </c>
      <c r="I110" s="378">
        <v>2885.846</v>
      </c>
    </row>
    <row r="111" spans="1:9" s="66" customFormat="1" ht="12.75" x14ac:dyDescent="0.2">
      <c r="A111" s="367">
        <f t="shared" si="6"/>
        <v>91</v>
      </c>
      <c r="B111" s="368" t="s">
        <v>138</v>
      </c>
      <c r="C111" s="283" t="s">
        <v>14</v>
      </c>
      <c r="D111" s="370">
        <v>34423</v>
      </c>
      <c r="E111" s="278">
        <v>45800</v>
      </c>
      <c r="F111" s="376">
        <v>2.4769999999999999</v>
      </c>
      <c r="G111" s="372">
        <v>69.738</v>
      </c>
      <c r="H111" s="379">
        <v>69.734999999999999</v>
      </c>
      <c r="I111" s="379">
        <v>69.679000000000002</v>
      </c>
    </row>
    <row r="112" spans="1:9" s="66" customFormat="1" ht="12.75" x14ac:dyDescent="0.2">
      <c r="A112" s="373">
        <f t="shared" si="6"/>
        <v>92</v>
      </c>
      <c r="B112" s="380" t="s">
        <v>139</v>
      </c>
      <c r="C112" s="283" t="s">
        <v>14</v>
      </c>
      <c r="D112" s="370">
        <v>34731</v>
      </c>
      <c r="E112" s="278">
        <v>45790</v>
      </c>
      <c r="F112" s="381">
        <v>2.1110000000000002</v>
      </c>
      <c r="G112" s="372">
        <v>55.723999999999997</v>
      </c>
      <c r="H112" s="382">
        <v>55.512999999999998</v>
      </c>
      <c r="I112" s="382">
        <v>55.506999999999998</v>
      </c>
    </row>
    <row r="113" spans="1:9" s="66" customFormat="1" ht="13.5" thickBot="1" x14ac:dyDescent="0.25">
      <c r="A113" s="353">
        <f t="shared" si="6"/>
        <v>93</v>
      </c>
      <c r="B113" s="354" t="s">
        <v>140</v>
      </c>
      <c r="C113" s="355" t="s">
        <v>12</v>
      </c>
      <c r="D113" s="356">
        <v>36297</v>
      </c>
      <c r="E113" s="317">
        <v>45770</v>
      </c>
      <c r="F113" s="383">
        <v>2.0550000000000002</v>
      </c>
      <c r="G113" s="384">
        <v>110.197</v>
      </c>
      <c r="H113" s="385">
        <v>117.741</v>
      </c>
      <c r="I113" s="385">
        <v>117.761</v>
      </c>
    </row>
    <row r="114" spans="1:9" s="66" customFormat="1" ht="15" customHeight="1" thickTop="1" thickBot="1" x14ac:dyDescent="0.25">
      <c r="A114" s="86" t="s">
        <v>141</v>
      </c>
      <c r="B114" s="386"/>
      <c r="C114" s="386"/>
      <c r="D114" s="386"/>
      <c r="E114" s="386"/>
      <c r="F114" s="386"/>
      <c r="G114" s="386"/>
      <c r="H114" s="386"/>
      <c r="I114" s="387"/>
    </row>
    <row r="115" spans="1:9" s="66" customFormat="1" ht="13.5" customHeight="1" thickTop="1" x14ac:dyDescent="0.2">
      <c r="A115" s="388">
        <f>A113+1</f>
        <v>94</v>
      </c>
      <c r="B115" s="319" t="s">
        <v>142</v>
      </c>
      <c r="C115" s="283" t="s">
        <v>35</v>
      </c>
      <c r="D115" s="278">
        <v>1867429</v>
      </c>
      <c r="E115" s="278">
        <v>45799</v>
      </c>
      <c r="F115" s="389">
        <v>0.104</v>
      </c>
      <c r="G115" s="390">
        <v>11.125999999999999</v>
      </c>
      <c r="H115" s="391" t="s">
        <v>143</v>
      </c>
      <c r="I115" s="391" t="s">
        <v>143</v>
      </c>
    </row>
    <row r="116" spans="1:9" s="66" customFormat="1" ht="13.5" customHeight="1" x14ac:dyDescent="0.2">
      <c r="A116" s="388">
        <f t="shared" ref="A116:A126" si="7">A115+1</f>
        <v>95</v>
      </c>
      <c r="B116" s="392" t="s">
        <v>144</v>
      </c>
      <c r="C116" s="393" t="s">
        <v>35</v>
      </c>
      <c r="D116" s="394">
        <v>39084</v>
      </c>
      <c r="E116" s="278">
        <v>45799</v>
      </c>
      <c r="F116" s="389">
        <v>0.999</v>
      </c>
      <c r="G116" s="395">
        <v>17.949000000000002</v>
      </c>
      <c r="H116" s="396">
        <v>21.971</v>
      </c>
      <c r="I116" s="396">
        <v>22.062000000000001</v>
      </c>
    </row>
    <row r="117" spans="1:9" s="66" customFormat="1" ht="13.5" customHeight="1" x14ac:dyDescent="0.2">
      <c r="A117" s="388">
        <f t="shared" si="7"/>
        <v>96</v>
      </c>
      <c r="B117" s="397" t="s">
        <v>145</v>
      </c>
      <c r="C117" s="398" t="s">
        <v>37</v>
      </c>
      <c r="D117" s="394">
        <v>39994</v>
      </c>
      <c r="E117" s="278">
        <v>45789</v>
      </c>
      <c r="F117" s="389">
        <v>0.46800000000000003</v>
      </c>
      <c r="G117" s="399">
        <v>19.242999999999999</v>
      </c>
      <c r="H117" s="399">
        <v>22.041</v>
      </c>
      <c r="I117" s="399">
        <v>22.096</v>
      </c>
    </row>
    <row r="118" spans="1:9" s="66" customFormat="1" ht="15.75" customHeight="1" x14ac:dyDescent="0.2">
      <c r="A118" s="388">
        <f t="shared" si="7"/>
        <v>97</v>
      </c>
      <c r="B118" s="400" t="s">
        <v>146</v>
      </c>
      <c r="C118" s="401" t="s">
        <v>37</v>
      </c>
      <c r="D118" s="402">
        <v>40848</v>
      </c>
      <c r="E118" s="278">
        <v>45789</v>
      </c>
      <c r="F118" s="389">
        <v>0.50700000000000001</v>
      </c>
      <c r="G118" s="399">
        <v>16.771000000000001</v>
      </c>
      <c r="H118" s="399">
        <v>18.802</v>
      </c>
      <c r="I118" s="399">
        <v>18.841000000000001</v>
      </c>
    </row>
    <row r="119" spans="1:9" s="66" customFormat="1" ht="15.75" customHeight="1" x14ac:dyDescent="0.2">
      <c r="A119" s="388">
        <f t="shared" si="7"/>
        <v>98</v>
      </c>
      <c r="B119" s="403" t="s">
        <v>147</v>
      </c>
      <c r="C119" s="283" t="s">
        <v>14</v>
      </c>
      <c r="D119" s="402">
        <v>39699</v>
      </c>
      <c r="E119" s="278">
        <v>45807</v>
      </c>
      <c r="F119" s="404">
        <v>3.5449999999999999</v>
      </c>
      <c r="G119" s="399">
        <v>104.941</v>
      </c>
      <c r="H119" s="399">
        <v>110.434</v>
      </c>
      <c r="I119" s="399">
        <v>110.25</v>
      </c>
    </row>
    <row r="120" spans="1:9" s="66" customFormat="1" ht="15.75" customHeight="1" x14ac:dyDescent="0.2">
      <c r="A120" s="388">
        <f t="shared" si="7"/>
        <v>99</v>
      </c>
      <c r="B120" s="400" t="s">
        <v>148</v>
      </c>
      <c r="C120" s="405" t="s">
        <v>44</v>
      </c>
      <c r="D120" s="402">
        <v>40725</v>
      </c>
      <c r="E120" s="278">
        <v>45407</v>
      </c>
      <c r="F120" s="404">
        <v>2.3149999999999999</v>
      </c>
      <c r="G120" s="399">
        <v>92.840999999999994</v>
      </c>
      <c r="H120" s="406">
        <v>100.94499999999999</v>
      </c>
      <c r="I120" s="406">
        <v>101.193</v>
      </c>
    </row>
    <row r="121" spans="1:9" s="66" customFormat="1" ht="16.5" customHeight="1" x14ac:dyDescent="0.2">
      <c r="A121" s="388">
        <f t="shared" si="7"/>
        <v>100</v>
      </c>
      <c r="B121" s="400" t="s">
        <v>149</v>
      </c>
      <c r="C121" s="405" t="s">
        <v>44</v>
      </c>
      <c r="D121" s="407">
        <v>40725</v>
      </c>
      <c r="E121" s="408">
        <v>45419</v>
      </c>
      <c r="F121" s="404">
        <v>2.2519999999999998</v>
      </c>
      <c r="G121" s="399">
        <v>96.021000000000001</v>
      </c>
      <c r="H121" s="406">
        <v>106.887</v>
      </c>
      <c r="I121" s="406">
        <v>107.059</v>
      </c>
    </row>
    <row r="122" spans="1:9" s="66" customFormat="1" ht="12.75" x14ac:dyDescent="0.2">
      <c r="A122" s="388">
        <f t="shared" si="7"/>
        <v>101</v>
      </c>
      <c r="B122" s="409" t="s">
        <v>150</v>
      </c>
      <c r="C122" s="410" t="s">
        <v>46</v>
      </c>
      <c r="D122" s="411">
        <v>40910</v>
      </c>
      <c r="E122" s="278">
        <v>46016</v>
      </c>
      <c r="F122" s="328">
        <v>8.1859999999999999</v>
      </c>
      <c r="G122" s="399">
        <v>113.771</v>
      </c>
      <c r="H122" s="406">
        <v>115.015</v>
      </c>
      <c r="I122" s="406">
        <v>115.04600000000001</v>
      </c>
    </row>
    <row r="123" spans="1:9" s="66" customFormat="1" ht="12.75" x14ac:dyDescent="0.2">
      <c r="A123" s="388">
        <f t="shared" si="7"/>
        <v>102</v>
      </c>
      <c r="B123" s="412" t="s">
        <v>151</v>
      </c>
      <c r="C123" s="413" t="s">
        <v>12</v>
      </c>
      <c r="D123" s="414">
        <v>41904</v>
      </c>
      <c r="E123" s="415">
        <v>45764</v>
      </c>
      <c r="F123" s="416">
        <v>3.8849999999999998</v>
      </c>
      <c r="G123" s="399">
        <v>105.845</v>
      </c>
      <c r="H123" s="417">
        <v>123.542</v>
      </c>
      <c r="I123" s="417">
        <v>123.649</v>
      </c>
    </row>
    <row r="124" spans="1:9" s="66" customFormat="1" ht="12.75" x14ac:dyDescent="0.2">
      <c r="A124" s="388">
        <f t="shared" si="7"/>
        <v>103</v>
      </c>
      <c r="B124" s="409" t="s">
        <v>152</v>
      </c>
      <c r="C124" s="413" t="s">
        <v>50</v>
      </c>
      <c r="D124" s="418">
        <v>42741</v>
      </c>
      <c r="E124" s="419">
        <v>45750</v>
      </c>
      <c r="F124" s="389">
        <v>0.22800000000000001</v>
      </c>
      <c r="G124" s="399">
        <v>12.287000000000001</v>
      </c>
      <c r="H124" s="420">
        <v>15.146000000000001</v>
      </c>
      <c r="I124" s="420">
        <v>15.178000000000001</v>
      </c>
    </row>
    <row r="125" spans="1:9" s="66" customFormat="1" ht="12.75" x14ac:dyDescent="0.2">
      <c r="A125" s="388">
        <f t="shared" si="7"/>
        <v>104</v>
      </c>
      <c r="B125" s="421" t="s">
        <v>153</v>
      </c>
      <c r="C125" s="422" t="s">
        <v>24</v>
      </c>
      <c r="D125" s="423">
        <v>43087</v>
      </c>
      <c r="E125" s="424">
        <v>45712</v>
      </c>
      <c r="F125" s="425">
        <v>4.6559999999999997</v>
      </c>
      <c r="G125" s="399">
        <v>105.749</v>
      </c>
      <c r="H125" s="399">
        <v>123.206</v>
      </c>
      <c r="I125" s="399">
        <v>123.541</v>
      </c>
    </row>
    <row r="126" spans="1:9" s="66" customFormat="1" ht="13.5" thickBot="1" x14ac:dyDescent="0.25">
      <c r="A126" s="426">
        <f t="shared" si="7"/>
        <v>105</v>
      </c>
      <c r="B126" s="427" t="s">
        <v>154</v>
      </c>
      <c r="C126" s="428" t="s">
        <v>9</v>
      </c>
      <c r="D126" s="307">
        <v>39097</v>
      </c>
      <c r="E126" s="429">
        <v>45803</v>
      </c>
      <c r="F126" s="430">
        <v>1.5</v>
      </c>
      <c r="G126" s="431">
        <v>84.284000000000006</v>
      </c>
      <c r="H126" s="432">
        <v>101.657</v>
      </c>
      <c r="I126" s="432">
        <v>101.52500000000001</v>
      </c>
    </row>
    <row r="127" spans="1:9" s="66" customFormat="1" thickTop="1" thickBot="1" x14ac:dyDescent="0.25">
      <c r="A127" s="272" t="s">
        <v>81</v>
      </c>
      <c r="B127" s="273"/>
      <c r="C127" s="273"/>
      <c r="D127" s="273"/>
      <c r="E127" s="273"/>
      <c r="F127" s="433"/>
      <c r="G127" s="433"/>
      <c r="H127" s="433"/>
      <c r="I127" s="434"/>
    </row>
    <row r="128" spans="1:9" s="66" customFormat="1" ht="13.5" thickTop="1" x14ac:dyDescent="0.2">
      <c r="A128" s="435">
        <v>106</v>
      </c>
      <c r="B128" s="436" t="s">
        <v>155</v>
      </c>
      <c r="C128" s="437" t="s">
        <v>156</v>
      </c>
      <c r="D128" s="438">
        <v>40543</v>
      </c>
      <c r="E128" s="439">
        <v>45807</v>
      </c>
      <c r="F128" s="440">
        <v>2.899</v>
      </c>
      <c r="G128" s="441">
        <v>128.126</v>
      </c>
      <c r="H128" s="441">
        <v>138.28100000000001</v>
      </c>
      <c r="I128" s="441">
        <v>139.21100000000001</v>
      </c>
    </row>
    <row r="129" spans="1:9" s="66" customFormat="1" ht="12.75" x14ac:dyDescent="0.2">
      <c r="A129" s="435">
        <f t="shared" ref="A129:A147" si="8">A128+1</f>
        <v>107</v>
      </c>
      <c r="B129" s="397" t="s">
        <v>157</v>
      </c>
      <c r="C129" s="442" t="s">
        <v>156</v>
      </c>
      <c r="D129" s="394">
        <v>40543</v>
      </c>
      <c r="E129" s="443">
        <v>44708</v>
      </c>
      <c r="F129" s="444">
        <v>0.96299999999999997</v>
      </c>
      <c r="G129" s="441">
        <v>161.94900000000001</v>
      </c>
      <c r="H129" s="441">
        <v>190.649</v>
      </c>
      <c r="I129" s="441">
        <v>193.08</v>
      </c>
    </row>
    <row r="130" spans="1:9" s="66" customFormat="1" ht="12.75" x14ac:dyDescent="0.2">
      <c r="A130" s="435">
        <f t="shared" si="8"/>
        <v>108</v>
      </c>
      <c r="B130" s="445" t="s">
        <v>158</v>
      </c>
      <c r="C130" s="446" t="s">
        <v>48</v>
      </c>
      <c r="D130" s="394">
        <v>39745</v>
      </c>
      <c r="E130" s="202">
        <v>45806</v>
      </c>
      <c r="F130" s="440">
        <v>7.55</v>
      </c>
      <c r="G130" s="36">
        <v>164.06100000000001</v>
      </c>
      <c r="H130" s="441">
        <v>191.94399999999999</v>
      </c>
      <c r="I130" s="441">
        <v>192.13</v>
      </c>
    </row>
    <row r="131" spans="1:9" s="66" customFormat="1" ht="12.75" x14ac:dyDescent="0.2">
      <c r="A131" s="435">
        <f t="shared" si="8"/>
        <v>109</v>
      </c>
      <c r="B131" s="392" t="s">
        <v>159</v>
      </c>
      <c r="C131" s="447" t="s">
        <v>18</v>
      </c>
      <c r="D131" s="448">
        <v>38671</v>
      </c>
      <c r="E131" s="449">
        <v>45803</v>
      </c>
      <c r="F131" s="440">
        <v>4.407</v>
      </c>
      <c r="G131" s="36">
        <v>220.30799999999999</v>
      </c>
      <c r="H131" s="450">
        <v>240.322</v>
      </c>
      <c r="I131" s="450">
        <v>242.02699999999999</v>
      </c>
    </row>
    <row r="132" spans="1:9" s="66" customFormat="1" ht="12.75" x14ac:dyDescent="0.2">
      <c r="A132" s="435">
        <f t="shared" si="8"/>
        <v>110</v>
      </c>
      <c r="B132" s="451" t="s">
        <v>160</v>
      </c>
      <c r="C132" s="452" t="s">
        <v>18</v>
      </c>
      <c r="D132" s="453">
        <v>38671</v>
      </c>
      <c r="E132" s="454">
        <v>45803</v>
      </c>
      <c r="F132" s="440">
        <v>5.0270000000000001</v>
      </c>
      <c r="G132" s="36">
        <v>202.935</v>
      </c>
      <c r="H132" s="36">
        <v>217.92</v>
      </c>
      <c r="I132" s="36">
        <v>219.12</v>
      </c>
    </row>
    <row r="133" spans="1:9" s="66" customFormat="1" ht="12.75" x14ac:dyDescent="0.2">
      <c r="A133" s="435">
        <f t="shared" si="8"/>
        <v>111</v>
      </c>
      <c r="B133" s="451" t="s">
        <v>161</v>
      </c>
      <c r="C133" s="452" t="s">
        <v>18</v>
      </c>
      <c r="D133" s="453">
        <v>38671</v>
      </c>
      <c r="E133" s="454">
        <v>45803</v>
      </c>
      <c r="F133" s="440">
        <v>6.9089999999999998</v>
      </c>
      <c r="G133" s="36">
        <v>199.12200000000001</v>
      </c>
      <c r="H133" s="36">
        <v>214.262</v>
      </c>
      <c r="I133" s="36">
        <v>215.17099999999999</v>
      </c>
    </row>
    <row r="134" spans="1:9" s="66" customFormat="1" ht="12.75" x14ac:dyDescent="0.2">
      <c r="A134" s="435">
        <f t="shared" si="8"/>
        <v>112</v>
      </c>
      <c r="B134" s="455" t="s">
        <v>162</v>
      </c>
      <c r="C134" s="452" t="s">
        <v>18</v>
      </c>
      <c r="D134" s="453">
        <v>40014</v>
      </c>
      <c r="E134" s="456">
        <v>45803</v>
      </c>
      <c r="F134" s="440">
        <v>0.61399999999999999</v>
      </c>
      <c r="G134" s="457">
        <v>29.858000000000001</v>
      </c>
      <c r="H134" s="36">
        <v>36.637999999999998</v>
      </c>
      <c r="I134" s="36">
        <v>37.314999999999998</v>
      </c>
    </row>
    <row r="135" spans="1:9" s="66" customFormat="1" ht="12.75" x14ac:dyDescent="0.2">
      <c r="A135" s="435">
        <f t="shared" si="8"/>
        <v>113</v>
      </c>
      <c r="B135" s="455" t="s">
        <v>163</v>
      </c>
      <c r="C135" s="452" t="s">
        <v>18</v>
      </c>
      <c r="D135" s="453">
        <v>44942</v>
      </c>
      <c r="E135" s="458">
        <v>45763</v>
      </c>
      <c r="F135" s="459">
        <v>681.18700000000001</v>
      </c>
      <c r="G135" s="457">
        <v>11520.927</v>
      </c>
      <c r="H135" s="457">
        <v>12914.976000000001</v>
      </c>
      <c r="I135" s="457">
        <v>13009.996999999999</v>
      </c>
    </row>
    <row r="136" spans="1:9" s="66" customFormat="1" ht="12.75" x14ac:dyDescent="0.2">
      <c r="A136" s="435">
        <f t="shared" si="8"/>
        <v>114</v>
      </c>
      <c r="B136" s="460" t="s">
        <v>164</v>
      </c>
      <c r="C136" s="461" t="s">
        <v>22</v>
      </c>
      <c r="D136" s="462">
        <v>42920</v>
      </c>
      <c r="E136" s="463">
        <v>45792</v>
      </c>
      <c r="F136" s="464">
        <v>4.633</v>
      </c>
      <c r="G136" s="457">
        <v>104.44799999999999</v>
      </c>
      <c r="H136" s="457">
        <v>127.181</v>
      </c>
      <c r="I136" s="457">
        <v>128.45400000000001</v>
      </c>
    </row>
    <row r="137" spans="1:9" s="66" customFormat="1" ht="12.75" x14ac:dyDescent="0.2">
      <c r="A137" s="435">
        <f t="shared" si="8"/>
        <v>115</v>
      </c>
      <c r="B137" s="460" t="s">
        <v>165</v>
      </c>
      <c r="C137" s="465" t="s">
        <v>9</v>
      </c>
      <c r="D137" s="466">
        <v>43416</v>
      </c>
      <c r="E137" s="439">
        <v>45807</v>
      </c>
      <c r="F137" s="440">
        <v>77.513999999999996</v>
      </c>
      <c r="G137" s="457">
        <v>5640.9279999999999</v>
      </c>
      <c r="H137" s="457">
        <v>6898.9660000000003</v>
      </c>
      <c r="I137" s="457">
        <v>6892.8249999999998</v>
      </c>
    </row>
    <row r="138" spans="1:9" s="66" customFormat="1" ht="12.75" x14ac:dyDescent="0.2">
      <c r="A138" s="435">
        <f t="shared" si="8"/>
        <v>116</v>
      </c>
      <c r="B138" s="191" t="s">
        <v>166</v>
      </c>
      <c r="C138" s="467" t="s">
        <v>33</v>
      </c>
      <c r="D138" s="468">
        <v>43507</v>
      </c>
      <c r="E138" s="469">
        <v>45750</v>
      </c>
      <c r="F138" s="440">
        <v>0.47499999999999998</v>
      </c>
      <c r="G138" s="457">
        <v>11.494999999999999</v>
      </c>
      <c r="H138" s="457">
        <v>13.308999999999999</v>
      </c>
      <c r="I138" s="457">
        <v>13.365</v>
      </c>
    </row>
    <row r="139" spans="1:9" s="66" customFormat="1" ht="12.75" x14ac:dyDescent="0.2">
      <c r="A139" s="435">
        <f t="shared" si="8"/>
        <v>117</v>
      </c>
      <c r="B139" s="470" t="s">
        <v>167</v>
      </c>
      <c r="C139" s="471" t="s">
        <v>48</v>
      </c>
      <c r="D139" s="472">
        <v>39748</v>
      </c>
      <c r="E139" s="473">
        <v>45806</v>
      </c>
      <c r="F139" s="474">
        <v>11.714</v>
      </c>
      <c r="G139" s="457">
        <v>181.07300000000001</v>
      </c>
      <c r="H139" s="36">
        <v>199.09200000000001</v>
      </c>
      <c r="I139" s="36">
        <v>199.905</v>
      </c>
    </row>
    <row r="140" spans="1:9" s="66" customFormat="1" ht="12.75" x14ac:dyDescent="0.2">
      <c r="A140" s="475">
        <f t="shared" si="8"/>
        <v>118</v>
      </c>
      <c r="B140" s="470" t="s">
        <v>168</v>
      </c>
      <c r="C140" s="471" t="s">
        <v>9</v>
      </c>
      <c r="D140" s="476">
        <v>42506</v>
      </c>
      <c r="E140" s="477">
        <v>45803</v>
      </c>
      <c r="F140" s="478">
        <v>371.673</v>
      </c>
      <c r="G140" s="457">
        <v>12473.115</v>
      </c>
      <c r="H140" s="457">
        <v>14595.210999999999</v>
      </c>
      <c r="I140" s="457">
        <v>14784.4</v>
      </c>
    </row>
    <row r="141" spans="1:9" s="66" customFormat="1" ht="12.75" x14ac:dyDescent="0.2">
      <c r="A141" s="475">
        <f t="shared" si="8"/>
        <v>119</v>
      </c>
      <c r="B141" s="479" t="s">
        <v>169</v>
      </c>
      <c r="C141" s="480" t="s">
        <v>78</v>
      </c>
      <c r="D141" s="481">
        <v>44680</v>
      </c>
      <c r="E141" s="482">
        <v>45798</v>
      </c>
      <c r="F141" s="478">
        <v>450.839</v>
      </c>
      <c r="G141" s="457">
        <v>11297.464</v>
      </c>
      <c r="H141" s="457">
        <v>13066.057000000001</v>
      </c>
      <c r="I141" s="457">
        <v>13088.107</v>
      </c>
    </row>
    <row r="142" spans="1:9" s="66" customFormat="1" ht="12.75" x14ac:dyDescent="0.2">
      <c r="A142" s="475">
        <f t="shared" si="8"/>
        <v>120</v>
      </c>
      <c r="B142" s="483" t="s">
        <v>170</v>
      </c>
      <c r="C142" s="484" t="s">
        <v>69</v>
      </c>
      <c r="D142" s="485">
        <v>44998</v>
      </c>
      <c r="E142" s="486">
        <v>45775</v>
      </c>
      <c r="F142" s="487">
        <v>752.40499999999997</v>
      </c>
      <c r="G142" s="457">
        <v>10843.923000000001</v>
      </c>
      <c r="H142" s="457">
        <v>11559.451999999999</v>
      </c>
      <c r="I142" s="457">
        <v>11616.258</v>
      </c>
    </row>
    <row r="143" spans="1:9" s="66" customFormat="1" ht="12.75" x14ac:dyDescent="0.2">
      <c r="A143" s="475">
        <f t="shared" si="8"/>
        <v>121</v>
      </c>
      <c r="B143" s="488" t="s">
        <v>171</v>
      </c>
      <c r="C143" s="489" t="s">
        <v>18</v>
      </c>
      <c r="D143" s="490">
        <v>45054</v>
      </c>
      <c r="E143" s="486">
        <v>45763</v>
      </c>
      <c r="F143" s="491">
        <v>677.81299999999999</v>
      </c>
      <c r="G143" s="492">
        <v>11344.004999999999</v>
      </c>
      <c r="H143" s="457">
        <v>12774.13</v>
      </c>
      <c r="I143" s="457">
        <v>12861.388999999999</v>
      </c>
    </row>
    <row r="144" spans="1:9" s="66" customFormat="1" ht="12.75" x14ac:dyDescent="0.2">
      <c r="A144" s="475">
        <f t="shared" si="8"/>
        <v>122</v>
      </c>
      <c r="B144" s="493" t="s">
        <v>172</v>
      </c>
      <c r="C144" s="494" t="s">
        <v>69</v>
      </c>
      <c r="D144" s="490">
        <v>45103</v>
      </c>
      <c r="E144" s="486">
        <v>45775</v>
      </c>
      <c r="F144" s="495">
        <v>772.74</v>
      </c>
      <c r="G144" s="457">
        <v>10896.061</v>
      </c>
      <c r="H144" s="457">
        <v>11719.66</v>
      </c>
      <c r="I144" s="457">
        <v>11789.352999999999</v>
      </c>
    </row>
    <row r="145" spans="1:9" s="66" customFormat="1" ht="12.75" x14ac:dyDescent="0.2">
      <c r="A145" s="496">
        <f t="shared" si="8"/>
        <v>123</v>
      </c>
      <c r="B145" s="497" t="s">
        <v>173</v>
      </c>
      <c r="C145" s="498" t="s">
        <v>27</v>
      </c>
      <c r="D145" s="499">
        <v>45334</v>
      </c>
      <c r="E145" s="500">
        <v>45806</v>
      </c>
      <c r="F145" s="495">
        <v>0.47799999999999998</v>
      </c>
      <c r="G145" s="492">
        <v>11.151999999999999</v>
      </c>
      <c r="H145" s="492">
        <v>13.205</v>
      </c>
      <c r="I145" s="492">
        <v>13.205</v>
      </c>
    </row>
    <row r="146" spans="1:9" s="66" customFormat="1" ht="12.75" x14ac:dyDescent="0.2">
      <c r="A146" s="496">
        <f t="shared" si="8"/>
        <v>124</v>
      </c>
      <c r="B146" s="501" t="s">
        <v>174</v>
      </c>
      <c r="C146" s="498" t="s">
        <v>18</v>
      </c>
      <c r="D146" s="499">
        <v>45425</v>
      </c>
      <c r="E146" s="486">
        <v>45763</v>
      </c>
      <c r="F146" s="491">
        <v>1.113</v>
      </c>
      <c r="G146" s="492">
        <v>111.35899999999999</v>
      </c>
      <c r="H146" s="492">
        <v>131.62899999999999</v>
      </c>
      <c r="I146" s="492">
        <v>132.79300000000001</v>
      </c>
    </row>
    <row r="147" spans="1:9" s="66" customFormat="1" ht="13.5" thickBot="1" x14ac:dyDescent="0.25">
      <c r="A147" s="502">
        <f t="shared" si="8"/>
        <v>125</v>
      </c>
      <c r="B147" s="503" t="s">
        <v>175</v>
      </c>
      <c r="C147" s="504" t="s">
        <v>176</v>
      </c>
      <c r="D147" s="505">
        <v>45644</v>
      </c>
      <c r="E147" s="506" t="s">
        <v>38</v>
      </c>
      <c r="F147" s="507" t="s">
        <v>38</v>
      </c>
      <c r="G147" s="384">
        <v>100.084</v>
      </c>
      <c r="H147" s="384">
        <v>120.658</v>
      </c>
      <c r="I147" s="384">
        <v>121.17100000000001</v>
      </c>
    </row>
    <row r="148" spans="1:9" s="66" customFormat="1" thickTop="1" thickBot="1" x14ac:dyDescent="0.25">
      <c r="A148" s="272" t="s">
        <v>177</v>
      </c>
      <c r="B148" s="273"/>
      <c r="C148" s="273"/>
      <c r="D148" s="273"/>
      <c r="E148" s="273"/>
      <c r="F148" s="273"/>
      <c r="G148" s="273"/>
      <c r="H148" s="273"/>
      <c r="I148" s="274"/>
    </row>
    <row r="149" spans="1:9" s="66" customFormat="1" ht="14.25" thickTop="1" thickBot="1" x14ac:dyDescent="0.25">
      <c r="A149" s="475">
        <v>126</v>
      </c>
      <c r="B149" s="508" t="s">
        <v>178</v>
      </c>
      <c r="C149" s="509" t="s">
        <v>14</v>
      </c>
      <c r="D149" s="510">
        <v>42024</v>
      </c>
      <c r="E149" s="511">
        <v>45807</v>
      </c>
      <c r="F149" s="491">
        <v>6.0640000000000001</v>
      </c>
      <c r="G149" s="512">
        <v>129.208</v>
      </c>
      <c r="H149" s="512">
        <v>138.1</v>
      </c>
      <c r="I149" s="512">
        <v>138.173</v>
      </c>
    </row>
    <row r="150" spans="1:9" s="66" customFormat="1" thickTop="1" thickBot="1" x14ac:dyDescent="0.25">
      <c r="A150" s="272"/>
      <c r="B150" s="273"/>
      <c r="C150" s="273"/>
      <c r="D150" s="273"/>
      <c r="E150" s="273"/>
      <c r="F150" s="273"/>
      <c r="G150" s="273"/>
      <c r="H150" s="273"/>
      <c r="I150" s="274"/>
    </row>
    <row r="151" spans="1:9" s="66" customFormat="1" ht="14.25" thickTop="1" thickBot="1" x14ac:dyDescent="0.25">
      <c r="A151" s="513">
        <v>127</v>
      </c>
      <c r="B151" s="514" t="s">
        <v>179</v>
      </c>
      <c r="C151" s="515" t="s">
        <v>50</v>
      </c>
      <c r="D151" s="510">
        <v>44929</v>
      </c>
      <c r="E151" s="516">
        <v>45758</v>
      </c>
      <c r="F151" s="517">
        <v>37.984999999999999</v>
      </c>
      <c r="G151" s="512">
        <v>1116.8779999999999</v>
      </c>
      <c r="H151" s="512">
        <v>1351.49</v>
      </c>
      <c r="I151" s="512">
        <v>1357.067</v>
      </c>
    </row>
    <row r="152" spans="1:9" s="66" customFormat="1" ht="15.75" thickTop="1" x14ac:dyDescent="0.25">
      <c r="A152"/>
      <c r="B152"/>
      <c r="C152"/>
      <c r="D152"/>
      <c r="E152"/>
      <c r="F152"/>
      <c r="G152"/>
      <c r="H152"/>
      <c r="I152"/>
    </row>
    <row r="153" spans="1:9" s="66" customFormat="1" x14ac:dyDescent="0.25">
      <c r="D153"/>
      <c r="E153"/>
      <c r="F153"/>
      <c r="G153"/>
      <c r="H153"/>
      <c r="I153"/>
    </row>
    <row r="154" spans="1:9" s="66" customFormat="1" ht="42.6" customHeight="1" x14ac:dyDescent="0.25">
      <c r="A154" s="518" t="s">
        <v>180</v>
      </c>
      <c r="B154" s="518"/>
      <c r="C154" s="518"/>
      <c r="D154" s="518"/>
      <c r="E154"/>
      <c r="F154" t="s">
        <v>181</v>
      </c>
      <c r="G154"/>
      <c r="H154"/>
      <c r="I154"/>
    </row>
    <row r="155" spans="1:9" s="66" customFormat="1" x14ac:dyDescent="0.25">
      <c r="A155" s="519" t="s">
        <v>182</v>
      </c>
      <c r="B155" s="191"/>
      <c r="C155" s="191" t="s">
        <v>104</v>
      </c>
      <c r="D155"/>
      <c r="E155"/>
      <c r="F155"/>
      <c r="G155"/>
      <c r="H155"/>
      <c r="I155"/>
    </row>
    <row r="156" spans="1:9" s="66" customFormat="1" x14ac:dyDescent="0.25">
      <c r="A156" s="520"/>
      <c r="B156" s="520"/>
      <c r="C156" s="520"/>
      <c r="D156"/>
      <c r="E156"/>
      <c r="F156"/>
      <c r="G156"/>
      <c r="H156"/>
      <c r="I156"/>
    </row>
    <row r="157" spans="1:9" s="66" customFormat="1" x14ac:dyDescent="0.25">
      <c r="A157"/>
      <c r="B157"/>
      <c r="C157"/>
      <c r="D157"/>
      <c r="E157"/>
      <c r="F157"/>
      <c r="G157"/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D162"/>
      <c r="E162"/>
      <c r="F162"/>
      <c r="G162"/>
      <c r="H162"/>
      <c r="I162"/>
    </row>
    <row r="163" spans="1:9" s="66" customFormat="1" x14ac:dyDescent="0.25">
      <c r="A163"/>
      <c r="B163"/>
      <c r="C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</sheetData>
  <mergeCells count="35">
    <mergeCell ref="A156:C156"/>
    <mergeCell ref="A105:I105"/>
    <mergeCell ref="A114:I114"/>
    <mergeCell ref="A127:I127"/>
    <mergeCell ref="A148:I148"/>
    <mergeCell ref="A150:I150"/>
    <mergeCell ref="A154:D154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30-12-25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2025-12-30T15:01:00Z</dcterms:created>
  <dcterms:modified xsi:type="dcterms:W3CDTF">2025-12-30T15:03:23Z</dcterms:modified>
</cp:coreProperties>
</file>