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07-2019" sheetId="1" r:id="rId1"/>
  </sheets>
  <definedNames>
    <definedName name="_xlnm._FilterDatabase" localSheetId="0" hidden="1">'29-07-2019'!$A$6:$N$150</definedName>
    <definedName name="_xlnm.Print_Area" localSheetId="0">'29-07-2019'!$B$1:$N$146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<sst xmlns="http://schemas.openxmlformats.org/spreadsheetml/2006/main" count="338" uniqueCount="198">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</sst>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9" fillId="0" borderId="44" xfId="2" applyNumberFormat="1" applyFont="1" applyFill="1" applyBorder="1"/>
    <xf numFmtId="1" fontId="6" fillId="0" borderId="20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5" fillId="0" borderId="210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1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0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5" fontId="15" fillId="0" borderId="241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4" xfId="2" applyFont="1" applyBorder="1"/>
    <xf numFmtId="0" fontId="6" fillId="0" borderId="242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10" fillId="2" borderId="242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0" xfId="3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5" xfId="2" applyNumberFormat="1" applyFont="1" applyBorder="1"/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242" xfId="3" applyFont="1" applyBorder="1" applyAlignment="1">
      <alignment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53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27" workbookViewId="0">
      <selection activeCell="P8" sqref="P8"/>
    </sheetView>
  </sheetViews>
  <sheetFormatPr baseColWidth="10" defaultColWidth="11.42578125" defaultRowHeight="15"/>
  <cols>
    <col min="1" max="1" width="3.5703125" style="10" customWidth="1"/>
    <col min="2" max="2" width="4.5703125" style="503" customWidth="1"/>
    <col min="3" max="3" width="38.140625" style="498" customWidth="1"/>
    <col min="4" max="4" width="30.2851562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184.35300000000001</v>
      </c>
      <c r="J6" s="39">
        <v>184.43100000000001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125.71899999999999</v>
      </c>
      <c r="J7" s="48">
        <v>125.776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106.46299999999999</v>
      </c>
      <c r="J8" s="48">
        <v>106.506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111.081</v>
      </c>
      <c r="J9" s="48">
        <v>111.14400000000001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110.276</v>
      </c>
      <c r="J10" s="62">
        <v>110.31399999999999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105.43899999999999</v>
      </c>
      <c r="J11" s="66">
        <v>105.5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106.95399999999999</v>
      </c>
      <c r="J12" s="62">
        <v>106.998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44.238</v>
      </c>
      <c r="J13" s="76">
        <v>44.253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30.553999999999998</v>
      </c>
      <c r="J14" s="80">
        <v>30.564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16.34</v>
      </c>
      <c r="J16" s="90">
        <v>16.344999999999999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119.33</v>
      </c>
      <c r="J17" s="80">
        <v>119.371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1.1479999999999999</v>
      </c>
      <c r="J18" s="80">
        <v>1.1479999999999999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108.97199999999999</v>
      </c>
      <c r="J19" s="107">
        <v>109.051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10.805999999999999</v>
      </c>
      <c r="J20" s="112">
        <v>10.81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151.67500000000001</v>
      </c>
      <c r="J21" s="121">
        <v>151.77099999999999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10.96</v>
      </c>
      <c r="J22" s="127">
        <v>10.962999999999999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1.6919999999999999</v>
      </c>
      <c r="J24" s="135">
        <v>1.6950000000000001</v>
      </c>
      <c r="K24" s="101" t="s">
        <v>45</v>
      </c>
      <c r="L24" s="40"/>
      <c r="M24" s="41">
        <f>+(J24-I24)/I24</f>
        <v>1.7730496453901381E-3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59.832999999999998</v>
      </c>
      <c r="J26" s="140">
        <v>59.853999999999999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129.21299999999999</v>
      </c>
      <c r="J27" s="147">
        <v>129.334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117.554</v>
      </c>
      <c r="J28" s="147">
        <v>117.765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136.48500000000001</v>
      </c>
      <c r="J30" s="90">
        <v>136.643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502.80500000000001</v>
      </c>
      <c r="J31" s="147">
        <v>503.291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7" t="s">
        <v>54</v>
      </c>
      <c r="D32" s="168" t="s">
        <v>55</v>
      </c>
      <c r="E32" s="163">
        <v>39736</v>
      </c>
      <c r="F32" s="164"/>
      <c r="G32" s="169"/>
      <c r="H32" s="48">
        <v>129.12899999999999</v>
      </c>
      <c r="I32" s="48">
        <v>130.68199999999999</v>
      </c>
      <c r="J32" s="48">
        <v>131.33199999999999</v>
      </c>
      <c r="K32" s="40"/>
      <c r="L32" s="40"/>
      <c r="M32" s="41"/>
      <c r="N32" s="40"/>
    </row>
    <row r="33" spans="1:14" s="170" customFormat="1" ht="17.25" customHeight="1" thickTop="1" thickBot="1">
      <c r="B33" s="166">
        <f t="shared" si="2"/>
        <v>24</v>
      </c>
      <c r="C33" s="167" t="s">
        <v>56</v>
      </c>
      <c r="D33" s="168" t="s">
        <v>55</v>
      </c>
      <c r="E33" s="163">
        <v>39736</v>
      </c>
      <c r="F33" s="164"/>
      <c r="G33" s="169"/>
      <c r="H33" s="48">
        <v>135.786</v>
      </c>
      <c r="I33" s="48">
        <v>136.37299999999999</v>
      </c>
      <c r="J33" s="48">
        <v>136.73699999999999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7" t="s">
        <v>57</v>
      </c>
      <c r="D34" s="171" t="s">
        <v>55</v>
      </c>
      <c r="E34" s="163">
        <v>39736</v>
      </c>
      <c r="F34" s="164"/>
      <c r="G34" s="169"/>
      <c r="H34" s="48">
        <v>133.54499999999999</v>
      </c>
      <c r="I34" s="48">
        <v>132.517</v>
      </c>
      <c r="J34" s="48">
        <v>132.80199999999999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7" t="s">
        <v>58</v>
      </c>
      <c r="D35" s="172" t="s">
        <v>55</v>
      </c>
      <c r="E35" s="173">
        <v>39951</v>
      </c>
      <c r="F35" s="174"/>
      <c r="G35" s="175"/>
      <c r="H35" s="48">
        <v>113.488</v>
      </c>
      <c r="I35" s="48">
        <v>113.038</v>
      </c>
      <c r="J35" s="48">
        <v>113.342</v>
      </c>
      <c r="K35" s="40"/>
      <c r="L35" s="40"/>
      <c r="M35" s="41"/>
      <c r="N35" s="40"/>
    </row>
    <row r="36" spans="1:14" ht="17.25" customHeight="1" thickTop="1" thickBot="1">
      <c r="B36" s="166">
        <f t="shared" si="2"/>
        <v>27</v>
      </c>
      <c r="C36" s="176" t="s">
        <v>59</v>
      </c>
      <c r="D36" s="177" t="s">
        <v>55</v>
      </c>
      <c r="E36" s="178">
        <v>40109</v>
      </c>
      <c r="F36" s="174"/>
      <c r="G36" s="175"/>
      <c r="H36" s="48">
        <v>115.76300000000001</v>
      </c>
      <c r="I36" s="48">
        <v>111.488</v>
      </c>
      <c r="J36" s="48">
        <v>111.535</v>
      </c>
      <c r="K36" s="40"/>
      <c r="L36" s="40"/>
      <c r="M36" s="41"/>
      <c r="N36" s="40"/>
    </row>
    <row r="37" spans="1:14" ht="17.25" customHeight="1" thickTop="1" thickBot="1">
      <c r="B37" s="166">
        <f t="shared" si="2"/>
        <v>28</v>
      </c>
      <c r="C37" s="176" t="s">
        <v>60</v>
      </c>
      <c r="D37" s="177" t="s">
        <v>36</v>
      </c>
      <c r="E37" s="178">
        <v>39657</v>
      </c>
      <c r="F37" s="174"/>
      <c r="G37" s="175"/>
      <c r="H37" s="48">
        <v>168.881</v>
      </c>
      <c r="I37" s="48">
        <v>173.21299999999999</v>
      </c>
      <c r="J37" s="48">
        <v>173.28800000000001</v>
      </c>
      <c r="K37" s="40"/>
      <c r="L37" s="40"/>
      <c r="M37" s="41"/>
      <c r="N37" s="40"/>
    </row>
    <row r="38" spans="1:14" ht="17.25" customHeight="1" thickTop="1" thickBot="1">
      <c r="B38" s="166">
        <f t="shared" si="2"/>
        <v>29</v>
      </c>
      <c r="C38" s="179" t="s">
        <v>61</v>
      </c>
      <c r="D38" s="177" t="s">
        <v>10</v>
      </c>
      <c r="E38" s="178">
        <v>40427</v>
      </c>
      <c r="F38" s="174"/>
      <c r="G38" s="180"/>
      <c r="H38" s="48">
        <v>98.012</v>
      </c>
      <c r="I38" s="48">
        <v>100.748</v>
      </c>
      <c r="J38" s="48">
        <v>101.03700000000001</v>
      </c>
      <c r="K38" s="40"/>
      <c r="L38" s="41"/>
      <c r="M38" s="40"/>
      <c r="N38" s="181"/>
    </row>
    <row r="39" spans="1:14" ht="17.25" customHeight="1" thickTop="1" thickBot="1">
      <c r="B39" s="166">
        <f t="shared" si="2"/>
        <v>30</v>
      </c>
      <c r="C39" s="182" t="s">
        <v>62</v>
      </c>
      <c r="D39" s="183" t="s">
        <v>10</v>
      </c>
      <c r="E39" s="178" t="s">
        <v>63</v>
      </c>
      <c r="F39" s="174"/>
      <c r="G39" s="180"/>
      <c r="H39" s="48">
        <v>110.044</v>
      </c>
      <c r="I39" s="147">
        <v>116.869</v>
      </c>
      <c r="J39" s="147">
        <v>116.925</v>
      </c>
      <c r="K39" s="40"/>
      <c r="L39" s="41"/>
      <c r="M39" s="40"/>
      <c r="N39" s="184"/>
    </row>
    <row r="40" spans="1:14" s="97" customFormat="1" ht="17.25" customHeight="1" thickTop="1" thickBot="1">
      <c r="B40" s="166">
        <f t="shared" si="2"/>
        <v>31</v>
      </c>
      <c r="C40" s="182" t="s">
        <v>64</v>
      </c>
      <c r="D40" s="183" t="s">
        <v>32</v>
      </c>
      <c r="E40" s="178">
        <v>42003</v>
      </c>
      <c r="F40" s="174"/>
      <c r="G40" s="185"/>
      <c r="H40" s="147">
        <v>171.822</v>
      </c>
      <c r="I40" s="48">
        <v>176.08</v>
      </c>
      <c r="J40" s="48">
        <v>176.434</v>
      </c>
      <c r="K40" s="40"/>
      <c r="L40" s="40"/>
      <c r="M40" s="41"/>
      <c r="N40" s="40"/>
    </row>
    <row r="41" spans="1:14" s="97" customFormat="1" ht="15" customHeight="1" thickTop="1" thickBot="1">
      <c r="B41" s="166">
        <f t="shared" si="2"/>
        <v>32</v>
      </c>
      <c r="C41" s="176" t="s">
        <v>65</v>
      </c>
      <c r="D41" s="186" t="s">
        <v>32</v>
      </c>
      <c r="E41" s="187" t="s">
        <v>66</v>
      </c>
      <c r="F41" s="174"/>
      <c r="G41" s="188"/>
      <c r="H41" s="48">
        <v>149.18899999999999</v>
      </c>
      <c r="I41" s="48">
        <v>149.15299999999999</v>
      </c>
      <c r="J41" s="48">
        <v>149.358</v>
      </c>
      <c r="K41" s="40"/>
      <c r="L41" s="40"/>
      <c r="M41" s="41"/>
      <c r="N41" s="40"/>
    </row>
    <row r="42" spans="1:14" ht="15" customHeight="1" thickTop="1" thickBot="1">
      <c r="B42" s="166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109.256</v>
      </c>
      <c r="J42" s="48">
        <v>109.46899999999999</v>
      </c>
      <c r="K42" s="40"/>
      <c r="L42" s="40"/>
      <c r="M42" s="41"/>
      <c r="N42" s="40"/>
    </row>
    <row r="43" spans="1:14" ht="15.75" customHeight="1" thickTop="1" thickBot="1">
      <c r="B43" s="166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48">
        <v>23.19</v>
      </c>
      <c r="J43" s="48">
        <v>23.196999999999999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2052.3200000000002</v>
      </c>
      <c r="J45" s="206">
        <v>2049.9490000000001</v>
      </c>
      <c r="K45" s="207" t="s">
        <v>72</v>
      </c>
      <c r="M45" s="208">
        <f t="shared" ref="M45" si="3">+(J45-I45)/I45</f>
        <v>-1.155277929367786E-3</v>
      </c>
    </row>
    <row r="46" spans="1:14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127.431</v>
      </c>
      <c r="J46" s="147">
        <v>127.435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48">
        <v>163.566</v>
      </c>
      <c r="I47" s="48">
        <v>164.45099999999999</v>
      </c>
      <c r="J47" s="48">
        <v>164.77699999999999</v>
      </c>
      <c r="K47" s="212" t="s">
        <v>74</v>
      </c>
      <c r="M47" s="208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48">
        <v>198.66800000000001</v>
      </c>
      <c r="I48" s="48">
        <v>208.25700000000001</v>
      </c>
      <c r="J48" s="48">
        <v>207.81399999999999</v>
      </c>
      <c r="K48" s="212" t="s">
        <v>74</v>
      </c>
      <c r="M48" s="208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48">
        <v>18.47</v>
      </c>
      <c r="I49" s="48">
        <v>18.594000000000001</v>
      </c>
      <c r="J49" s="48">
        <v>18.474</v>
      </c>
      <c r="K49" s="212" t="s">
        <v>74</v>
      </c>
      <c r="M49" s="208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1">
        <v>2.8010000000000002</v>
      </c>
      <c r="I50" s="121">
        <v>2.8410000000000002</v>
      </c>
      <c r="J50" s="121">
        <v>2.8250000000000002</v>
      </c>
      <c r="K50" s="212"/>
      <c r="M50" s="208">
        <f t="shared" ref="M50:M51" si="5">+(J50-I50)/I50</f>
        <v>-5.6318197817669877E-3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48">
        <v>2.44</v>
      </c>
      <c r="I51" s="48">
        <v>2.4769999999999999</v>
      </c>
      <c r="J51" s="48">
        <v>2.4740000000000002</v>
      </c>
      <c r="K51" s="214" t="s">
        <v>45</v>
      </c>
      <c r="M51" s="208">
        <f t="shared" si="5"/>
        <v>-1.2111425111020063E-3</v>
      </c>
    </row>
    <row r="52" spans="1:14" s="8" customFormat="1" ht="17.25" customHeight="1" thickTop="1" thickBot="1">
      <c r="A52" s="10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5">
        <v>75.459999999999994</v>
      </c>
      <c r="I52" s="220">
        <v>76.397999999999996</v>
      </c>
      <c r="J52" s="220">
        <v>75.664000000000001</v>
      </c>
      <c r="K52" s="212" t="s">
        <v>74</v>
      </c>
      <c r="M52" s="208">
        <f>+(J52-I52)/I52</f>
        <v>-9.6075813502970592E-3</v>
      </c>
    </row>
    <row r="53" spans="1:14" s="8" customFormat="1" ht="17.25" customHeight="1" thickTop="1" thickBot="1">
      <c r="A53" s="10"/>
      <c r="B53" s="221">
        <f t="shared" si="4"/>
        <v>43</v>
      </c>
      <c r="C53" s="176" t="s">
        <v>82</v>
      </c>
      <c r="D53" s="222" t="s">
        <v>44</v>
      </c>
      <c r="E53" s="223">
        <v>40071</v>
      </c>
      <c r="F53" s="224"/>
      <c r="G53" s="205"/>
      <c r="H53" s="48">
        <v>1.2070000000000001</v>
      </c>
      <c r="I53" s="225">
        <v>1.2250000000000001</v>
      </c>
      <c r="J53" s="225">
        <v>1.218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0"/>
      <c r="B54" s="221">
        <f t="shared" si="4"/>
        <v>44</v>
      </c>
      <c r="C54" s="176" t="s">
        <v>84</v>
      </c>
      <c r="D54" s="227" t="s">
        <v>24</v>
      </c>
      <c r="E54" s="228">
        <v>42087</v>
      </c>
      <c r="F54" s="224"/>
      <c r="G54" s="205"/>
      <c r="H54" s="229">
        <v>1.171</v>
      </c>
      <c r="I54" s="229">
        <v>1.2</v>
      </c>
      <c r="J54" s="229">
        <v>1.2010000000000001</v>
      </c>
      <c r="K54" s="226"/>
      <c r="M54" s="230">
        <f t="shared" ref="M54:M61" si="6">+(J54-I54)/I54</f>
        <v>8.3333333333342663E-4</v>
      </c>
    </row>
    <row r="55" spans="1:14" s="8" customFormat="1" ht="16.5" customHeight="1">
      <c r="A55" s="10"/>
      <c r="B55" s="231">
        <f t="shared" si="4"/>
        <v>45</v>
      </c>
      <c r="C55" s="213" t="s">
        <v>85</v>
      </c>
      <c r="D55" s="227" t="s">
        <v>24</v>
      </c>
      <c r="E55" s="228">
        <v>42087</v>
      </c>
      <c r="F55" s="224"/>
      <c r="G55" s="205"/>
      <c r="H55" s="147">
        <v>1.173</v>
      </c>
      <c r="I55" s="147">
        <v>1.173</v>
      </c>
      <c r="J55" s="147">
        <v>1.17</v>
      </c>
      <c r="K55" s="226"/>
      <c r="M55" s="230">
        <f t="shared" si="6"/>
        <v>-2.557544757033345E-3</v>
      </c>
    </row>
    <row r="56" spans="1:14" s="8" customFormat="1" ht="16.5" customHeight="1">
      <c r="A56" s="10"/>
      <c r="B56" s="231">
        <f t="shared" si="4"/>
        <v>46</v>
      </c>
      <c r="C56" s="209" t="s">
        <v>86</v>
      </c>
      <c r="D56" s="232" t="s">
        <v>24</v>
      </c>
      <c r="E56" s="228">
        <v>42087</v>
      </c>
      <c r="F56" s="224"/>
      <c r="G56" s="233"/>
      <c r="H56" s="234">
        <v>1.167</v>
      </c>
      <c r="I56" s="234">
        <v>1.153</v>
      </c>
      <c r="J56" s="234">
        <v>1.149</v>
      </c>
      <c r="K56" s="226"/>
      <c r="M56" s="230">
        <f t="shared" si="6"/>
        <v>-3.469210754553342E-3</v>
      </c>
    </row>
    <row r="57" spans="1:14" s="8" customFormat="1" ht="16.5" customHeight="1">
      <c r="A57" s="10"/>
      <c r="B57" s="231">
        <f t="shared" si="4"/>
        <v>47</v>
      </c>
      <c r="C57" s="209" t="s">
        <v>87</v>
      </c>
      <c r="D57" s="232" t="s">
        <v>20</v>
      </c>
      <c r="E57" s="228">
        <v>42317</v>
      </c>
      <c r="F57" s="204"/>
      <c r="G57" s="235"/>
      <c r="H57" s="236">
        <v>123.892</v>
      </c>
      <c r="I57" s="236">
        <v>124.501</v>
      </c>
      <c r="J57" s="236">
        <v>124.22499999999999</v>
      </c>
      <c r="K57" s="226"/>
      <c r="M57" s="230">
        <f t="shared" si="6"/>
        <v>-2.2168496638582057E-3</v>
      </c>
    </row>
    <row r="58" spans="1:14" s="8" customFormat="1" ht="16.5" customHeight="1">
      <c r="A58" s="10"/>
      <c r="B58" s="237">
        <f t="shared" si="4"/>
        <v>48</v>
      </c>
      <c r="C58" s="238" t="s">
        <v>88</v>
      </c>
      <c r="D58" s="239" t="s">
        <v>34</v>
      </c>
      <c r="E58" s="240">
        <v>39503</v>
      </c>
      <c r="F58" s="241"/>
      <c r="G58" s="242"/>
      <c r="H58" s="147">
        <v>126.408</v>
      </c>
      <c r="I58" s="243">
        <v>130.429</v>
      </c>
      <c r="J58" s="243">
        <v>130.297</v>
      </c>
      <c r="K58" s="226"/>
      <c r="M58" s="230">
        <f t="shared" si="6"/>
        <v>-1.0120448673224896E-3</v>
      </c>
    </row>
    <row r="59" spans="1:14" s="8" customFormat="1" ht="16.5" customHeight="1">
      <c r="A59" s="10"/>
      <c r="B59" s="237">
        <f t="shared" si="4"/>
        <v>49</v>
      </c>
      <c r="C59" s="238" t="s">
        <v>89</v>
      </c>
      <c r="D59" s="239" t="s">
        <v>90</v>
      </c>
      <c r="E59" s="244">
        <v>42842</v>
      </c>
      <c r="F59" s="245"/>
      <c r="G59" s="246"/>
      <c r="H59" s="48">
        <v>1095.846</v>
      </c>
      <c r="I59" s="48">
        <v>1170.306</v>
      </c>
      <c r="J59" s="48">
        <v>1154.212</v>
      </c>
      <c r="K59" s="226"/>
      <c r="M59" s="230" t="e">
        <f>+(I59-#REF!)/#REF!</f>
        <v>#REF!</v>
      </c>
    </row>
    <row r="60" spans="1:14" s="8" customFormat="1" ht="16.5" customHeight="1">
      <c r="A60" s="10"/>
      <c r="B60" s="237">
        <f t="shared" si="4"/>
        <v>50</v>
      </c>
      <c r="C60" s="247" t="s">
        <v>91</v>
      </c>
      <c r="D60" s="248" t="s">
        <v>20</v>
      </c>
      <c r="E60" s="249">
        <v>42874</v>
      </c>
      <c r="F60" s="250"/>
      <c r="G60" s="246"/>
      <c r="H60" s="147">
        <v>11.353</v>
      </c>
      <c r="I60" s="251">
        <v>12.138</v>
      </c>
      <c r="J60" s="251">
        <v>12.108000000000001</v>
      </c>
      <c r="K60" s="226"/>
      <c r="M60" s="230">
        <f t="shared" si="6"/>
        <v>-2.4715768660404812E-3</v>
      </c>
    </row>
    <row r="61" spans="1:14" s="8" customFormat="1" ht="16.5" customHeight="1" thickBot="1">
      <c r="A61" s="10"/>
      <c r="B61" s="237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10.694000000000001</v>
      </c>
      <c r="J61" s="258">
        <v>10.683</v>
      </c>
      <c r="K61" s="259"/>
      <c r="L61" s="260"/>
      <c r="M61" s="261">
        <f t="shared" si="6"/>
        <v>-1.0286141761736496E-3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129"/>
      <c r="K62" s="226"/>
      <c r="M62" s="230"/>
    </row>
    <row r="63" spans="1:14" s="8" customFormat="1" ht="16.5" customHeight="1" thickTop="1" thickBot="1">
      <c r="A63" s="10"/>
      <c r="B63" s="262">
        <v>52</v>
      </c>
      <c r="C63" s="263" t="s">
        <v>94</v>
      </c>
      <c r="D63" s="264" t="s">
        <v>14</v>
      </c>
      <c r="E63" s="265">
        <v>36626</v>
      </c>
      <c r="F63" s="266"/>
      <c r="G63" s="267"/>
      <c r="H63" s="199">
        <v>102.764</v>
      </c>
      <c r="I63" s="199">
        <v>97.774000000000001</v>
      </c>
      <c r="J63" s="199">
        <v>98.072999999999993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8" t="s">
        <v>95</v>
      </c>
      <c r="C64" s="269"/>
      <c r="D64" s="269"/>
      <c r="E64" s="269"/>
      <c r="F64" s="269"/>
      <c r="G64" s="269"/>
      <c r="H64" s="269"/>
      <c r="I64" s="269"/>
      <c r="J64" s="270"/>
      <c r="M64" s="9"/>
    </row>
    <row r="65" spans="1:14" s="8" customFormat="1" ht="14.25" customHeight="1" thickTop="1" thickBot="1">
      <c r="A65" s="10"/>
      <c r="B65" s="272" t="s">
        <v>0</v>
      </c>
      <c r="C65" s="273"/>
      <c r="D65" s="274" t="s">
        <v>1</v>
      </c>
      <c r="E65" s="275" t="s">
        <v>2</v>
      </c>
      <c r="F65" s="276" t="s">
        <v>96</v>
      </c>
      <c r="G65" s="277"/>
      <c r="H65" s="278" t="s">
        <v>3</v>
      </c>
      <c r="I65" s="279" t="s">
        <v>4</v>
      </c>
      <c r="J65" s="280" t="s">
        <v>5</v>
      </c>
    </row>
    <row r="66" spans="1:14" s="8" customFormat="1" ht="13.5" customHeight="1">
      <c r="A66" s="10"/>
      <c r="B66" s="11"/>
      <c r="C66" s="12"/>
      <c r="D66" s="13"/>
      <c r="E66" s="281"/>
      <c r="F66" s="282" t="s">
        <v>97</v>
      </c>
      <c r="G66" s="282" t="s">
        <v>98</v>
      </c>
      <c r="H66" s="283"/>
      <c r="I66" s="284"/>
      <c r="J66" s="285"/>
    </row>
    <row r="67" spans="1:14" s="8" customFormat="1" ht="16.5" customHeight="1" thickBot="1">
      <c r="A67" s="10"/>
      <c r="B67" s="18"/>
      <c r="C67" s="286"/>
      <c r="D67" s="20"/>
      <c r="E67" s="287"/>
      <c r="F67" s="288"/>
      <c r="G67" s="288"/>
      <c r="H67" s="289"/>
      <c r="I67" s="290"/>
      <c r="J67" s="291"/>
    </row>
    <row r="68" spans="1:14" s="8" customFormat="1" ht="12" customHeight="1" thickTop="1" thickBot="1">
      <c r="A68" s="10"/>
      <c r="B68" s="292" t="s">
        <v>99</v>
      </c>
      <c r="C68" s="293"/>
      <c r="D68" s="293"/>
      <c r="E68" s="293"/>
      <c r="F68" s="293"/>
      <c r="G68" s="293"/>
      <c r="H68" s="293"/>
      <c r="I68" s="293"/>
      <c r="J68" s="294"/>
    </row>
    <row r="69" spans="1:14" s="8" customFormat="1" ht="17.25" customHeight="1" thickTop="1" thickBot="1">
      <c r="A69" s="10"/>
      <c r="B69" s="295">
        <v>53</v>
      </c>
      <c r="C69" s="296" t="s">
        <v>100</v>
      </c>
      <c r="D69" s="297" t="s">
        <v>30</v>
      </c>
      <c r="E69" s="298">
        <v>36831</v>
      </c>
      <c r="F69" s="299">
        <v>43606</v>
      </c>
      <c r="G69" s="300">
        <v>5.2</v>
      </c>
      <c r="H69" s="301">
        <v>109.43899999999999</v>
      </c>
      <c r="I69" s="301">
        <v>107.28700000000001</v>
      </c>
      <c r="J69" s="301">
        <v>107.33</v>
      </c>
      <c r="K69" s="40"/>
      <c r="L69" s="41"/>
      <c r="M69" s="40"/>
      <c r="N69" s="302"/>
    </row>
    <row r="70" spans="1:14" s="8" customFormat="1" ht="16.5" customHeight="1" thickTop="1" thickBot="1">
      <c r="A70" s="10"/>
      <c r="B70" s="303">
        <f>B69+1</f>
        <v>54</v>
      </c>
      <c r="C70" s="304" t="s">
        <v>101</v>
      </c>
      <c r="D70" s="305" t="s">
        <v>24</v>
      </c>
      <c r="E70" s="298">
        <v>101.60599999999999</v>
      </c>
      <c r="F70" s="306">
        <v>43615</v>
      </c>
      <c r="G70" s="307">
        <v>4.3019999999999996</v>
      </c>
      <c r="H70" s="48">
        <v>103.334</v>
      </c>
      <c r="I70" s="48">
        <v>101.29600000000001</v>
      </c>
      <c r="J70" s="48">
        <v>101.325</v>
      </c>
      <c r="K70" s="40"/>
      <c r="L70" s="41"/>
      <c r="M70" s="40"/>
      <c r="N70" s="308"/>
    </row>
    <row r="71" spans="1:14" s="8" customFormat="1" ht="16.5" customHeight="1" thickTop="1" thickBot="1">
      <c r="A71" s="10"/>
      <c r="B71" s="303">
        <f t="shared" ref="B71:B90" si="7">B70+1</f>
        <v>55</v>
      </c>
      <c r="C71" s="309" t="s">
        <v>102</v>
      </c>
      <c r="D71" s="305" t="s">
        <v>24</v>
      </c>
      <c r="E71" s="298">
        <v>38847</v>
      </c>
      <c r="F71" s="310">
        <v>43608</v>
      </c>
      <c r="G71" s="307">
        <v>5.0179999999999998</v>
      </c>
      <c r="H71" s="48">
        <v>105.807</v>
      </c>
      <c r="I71" s="48">
        <v>103.919</v>
      </c>
      <c r="J71" s="48">
        <v>103.962</v>
      </c>
      <c r="K71" s="40"/>
      <c r="L71" s="41"/>
      <c r="M71" s="40"/>
      <c r="N71" s="308"/>
    </row>
    <row r="72" spans="1:14" s="8" customFormat="1" ht="16.5" customHeight="1" thickTop="1" thickBot="1">
      <c r="A72" s="10"/>
      <c r="B72" s="303">
        <f t="shared" si="7"/>
        <v>56</v>
      </c>
      <c r="C72" s="311" t="s">
        <v>103</v>
      </c>
      <c r="D72" s="305" t="s">
        <v>104</v>
      </c>
      <c r="E72" s="298">
        <v>36831</v>
      </c>
      <c r="F72" s="298">
        <v>43605</v>
      </c>
      <c r="G72" s="307">
        <v>4.8540000000000001</v>
      </c>
      <c r="H72" s="48">
        <v>103.871</v>
      </c>
      <c r="I72" s="48">
        <v>102.223</v>
      </c>
      <c r="J72" s="48">
        <v>102.27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3">
        <f t="shared" si="7"/>
        <v>57</v>
      </c>
      <c r="C73" s="309" t="s">
        <v>105</v>
      </c>
      <c r="D73" s="305" t="s">
        <v>106</v>
      </c>
      <c r="E73" s="298">
        <v>39209</v>
      </c>
      <c r="F73" s="298">
        <v>43566</v>
      </c>
      <c r="G73" s="307">
        <v>5.5049999999999999</v>
      </c>
      <c r="H73" s="48">
        <v>105.483</v>
      </c>
      <c r="I73" s="48">
        <v>103.727</v>
      </c>
      <c r="J73" s="48">
        <v>103.783</v>
      </c>
      <c r="K73" s="40"/>
      <c r="L73" s="41"/>
      <c r="M73" s="40"/>
      <c r="N73" s="184"/>
    </row>
    <row r="74" spans="1:14" s="8" customFormat="1" ht="16.5" customHeight="1" thickTop="1" thickBot="1">
      <c r="A74" s="10"/>
      <c r="B74" s="303">
        <f t="shared" si="7"/>
        <v>58</v>
      </c>
      <c r="C74" s="309" t="s">
        <v>107</v>
      </c>
      <c r="D74" s="202" t="s">
        <v>52</v>
      </c>
      <c r="E74" s="298">
        <v>37865</v>
      </c>
      <c r="F74" s="310">
        <v>43615</v>
      </c>
      <c r="G74" s="307">
        <v>4.5019999999999998</v>
      </c>
      <c r="H74" s="48">
        <v>108.002</v>
      </c>
      <c r="I74" s="48">
        <v>106.23099999999999</v>
      </c>
      <c r="J74" s="48">
        <v>106.27200000000001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3">
        <f t="shared" si="7"/>
        <v>59</v>
      </c>
      <c r="C75" s="304" t="s">
        <v>108</v>
      </c>
      <c r="D75" s="305" t="s">
        <v>40</v>
      </c>
      <c r="E75" s="298">
        <v>35436</v>
      </c>
      <c r="F75" s="298">
        <v>43585</v>
      </c>
      <c r="G75" s="307">
        <v>5.3650000000000002</v>
      </c>
      <c r="H75" s="48">
        <v>105.907</v>
      </c>
      <c r="I75" s="48">
        <v>103.79600000000001</v>
      </c>
      <c r="J75" s="48">
        <v>103.84099999999999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3">
        <f t="shared" si="7"/>
        <v>60</v>
      </c>
      <c r="C76" s="304" t="s">
        <v>109</v>
      </c>
      <c r="D76" s="305" t="s">
        <v>12</v>
      </c>
      <c r="E76" s="298">
        <v>35464</v>
      </c>
      <c r="F76" s="298">
        <v>43580</v>
      </c>
      <c r="G76" s="307">
        <v>4.1630000000000003</v>
      </c>
      <c r="H76" s="48">
        <v>102.369</v>
      </c>
      <c r="I76" s="48">
        <v>101.023</v>
      </c>
      <c r="J76" s="48">
        <v>101.068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3">
        <f t="shared" si="7"/>
        <v>61</v>
      </c>
      <c r="C77" s="304" t="s">
        <v>110</v>
      </c>
      <c r="D77" s="305" t="s">
        <v>34</v>
      </c>
      <c r="E77" s="298">
        <v>37207</v>
      </c>
      <c r="F77" s="298">
        <v>43609</v>
      </c>
      <c r="G77" s="307">
        <v>3.62</v>
      </c>
      <c r="H77" s="48">
        <v>104.04900000000001</v>
      </c>
      <c r="I77" s="48">
        <v>102.13200000000001</v>
      </c>
      <c r="J77" s="48">
        <v>102.157</v>
      </c>
      <c r="K77" s="40"/>
      <c r="L77" s="41"/>
      <c r="M77" s="40"/>
      <c r="N77" s="302"/>
    </row>
    <row r="78" spans="1:14" s="8" customFormat="1" ht="16.5" customHeight="1" thickTop="1" thickBot="1">
      <c r="A78" s="10"/>
      <c r="B78" s="303">
        <f t="shared" si="7"/>
        <v>62</v>
      </c>
      <c r="C78" s="304" t="s">
        <v>111</v>
      </c>
      <c r="D78" s="305" t="s">
        <v>112</v>
      </c>
      <c r="E78" s="298">
        <v>37242</v>
      </c>
      <c r="F78" s="298">
        <v>43584</v>
      </c>
      <c r="G78" s="307">
        <v>4.9790000000000001</v>
      </c>
      <c r="H78" s="48">
        <v>105.467</v>
      </c>
      <c r="I78" s="48">
        <v>104.381</v>
      </c>
      <c r="J78" s="48">
        <v>104.426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3">
        <f t="shared" si="7"/>
        <v>63</v>
      </c>
      <c r="C79" s="309" t="s">
        <v>113</v>
      </c>
      <c r="D79" s="305" t="s">
        <v>114</v>
      </c>
      <c r="E79" s="298">
        <v>36075</v>
      </c>
      <c r="F79" s="306">
        <v>43571</v>
      </c>
      <c r="G79" s="307">
        <v>5.4960000000000004</v>
      </c>
      <c r="H79" s="48">
        <v>108.15300000000001</v>
      </c>
      <c r="I79" s="48">
        <v>106.331</v>
      </c>
      <c r="J79" s="48">
        <v>106.386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3">
        <f t="shared" si="7"/>
        <v>64</v>
      </c>
      <c r="C80" s="309" t="s">
        <v>115</v>
      </c>
      <c r="D80" s="305" t="s">
        <v>20</v>
      </c>
      <c r="E80" s="298">
        <v>37396</v>
      </c>
      <c r="F80" s="310">
        <v>43613</v>
      </c>
      <c r="G80" s="307">
        <v>4.274</v>
      </c>
      <c r="H80" s="48">
        <v>105.732</v>
      </c>
      <c r="I80" s="48">
        <v>104.026</v>
      </c>
      <c r="J80" s="48">
        <v>104.062</v>
      </c>
      <c r="K80" s="32"/>
      <c r="L80" s="313"/>
      <c r="M80" s="32"/>
      <c r="N80" s="314"/>
    </row>
    <row r="81" spans="1:14" ht="16.5" customHeight="1" thickTop="1" thickBot="1">
      <c r="B81" s="303">
        <f t="shared" si="7"/>
        <v>65</v>
      </c>
      <c r="C81" s="309" t="s">
        <v>116</v>
      </c>
      <c r="D81" s="305" t="s">
        <v>55</v>
      </c>
      <c r="E81" s="315">
        <v>40211</v>
      </c>
      <c r="F81" s="310">
        <v>43615</v>
      </c>
      <c r="G81" s="316">
        <v>3.5430000000000001</v>
      </c>
      <c r="H81" s="48">
        <v>104.336</v>
      </c>
      <c r="I81" s="48">
        <v>103.08199999999999</v>
      </c>
      <c r="J81" s="48">
        <v>103.116</v>
      </c>
      <c r="K81" s="40"/>
      <c r="L81" s="41"/>
      <c r="M81" s="40"/>
      <c r="N81" s="184"/>
    </row>
    <row r="82" spans="1:14" ht="16.5" customHeight="1" thickTop="1" thickBot="1">
      <c r="B82" s="303">
        <f t="shared" si="7"/>
        <v>66</v>
      </c>
      <c r="C82" s="304" t="s">
        <v>117</v>
      </c>
      <c r="D82" s="317" t="s">
        <v>118</v>
      </c>
      <c r="E82" s="298">
        <v>33910</v>
      </c>
      <c r="F82" s="298">
        <v>43553</v>
      </c>
      <c r="G82" s="307">
        <v>4.5739999999999998</v>
      </c>
      <c r="H82" s="48">
        <v>104.017</v>
      </c>
      <c r="I82" s="48">
        <v>102.49299999999999</v>
      </c>
      <c r="J82" s="48">
        <v>102.538</v>
      </c>
      <c r="K82" s="40"/>
      <c r="L82" s="41"/>
      <c r="M82" s="40"/>
      <c r="N82" s="181"/>
    </row>
    <row r="83" spans="1:14" ht="14.25" customHeight="1" thickTop="1" thickBot="1">
      <c r="B83" s="303">
        <f t="shared" si="7"/>
        <v>67</v>
      </c>
      <c r="C83" s="309" t="s">
        <v>119</v>
      </c>
      <c r="D83" s="318" t="s">
        <v>120</v>
      </c>
      <c r="E83" s="298">
        <v>36815</v>
      </c>
      <c r="F83" s="306">
        <v>43609</v>
      </c>
      <c r="G83" s="307">
        <v>4.4249999999999998</v>
      </c>
      <c r="H83" s="48">
        <v>105.041</v>
      </c>
      <c r="I83" s="48">
        <v>103.18899999999999</v>
      </c>
      <c r="J83" s="48">
        <v>103.22199999999999</v>
      </c>
      <c r="K83" s="40"/>
      <c r="L83" s="41"/>
      <c r="M83" s="40"/>
      <c r="N83" s="70"/>
    </row>
    <row r="84" spans="1:14" s="97" customFormat="1" ht="16.5" customHeight="1" thickTop="1" thickBot="1">
      <c r="A84" s="319"/>
      <c r="B84" s="303">
        <f t="shared" si="7"/>
        <v>68</v>
      </c>
      <c r="C84" s="320" t="s">
        <v>121</v>
      </c>
      <c r="D84" s="305" t="s">
        <v>26</v>
      </c>
      <c r="E84" s="321">
        <v>35744</v>
      </c>
      <c r="F84" s="322">
        <v>43612</v>
      </c>
      <c r="G84" s="307">
        <v>5.52</v>
      </c>
      <c r="H84" s="48">
        <v>103.95399999999999</v>
      </c>
      <c r="I84" s="48">
        <v>101.879</v>
      </c>
      <c r="J84" s="48">
        <v>101.928</v>
      </c>
      <c r="K84" s="40"/>
      <c r="L84" s="41"/>
      <c r="M84" s="40"/>
      <c r="N84" s="181"/>
    </row>
    <row r="85" spans="1:14" ht="16.5" customHeight="1" thickTop="1" thickBot="1">
      <c r="B85" s="303">
        <f t="shared" si="7"/>
        <v>69</v>
      </c>
      <c r="C85" s="323" t="s">
        <v>122</v>
      </c>
      <c r="D85" s="305" t="s">
        <v>26</v>
      </c>
      <c r="E85" s="324">
        <v>40000</v>
      </c>
      <c r="F85" s="310">
        <v>43608</v>
      </c>
      <c r="G85" s="325">
        <v>4.7560000000000002</v>
      </c>
      <c r="H85" s="147">
        <v>104.881</v>
      </c>
      <c r="I85" s="147">
        <v>103.45099999999999</v>
      </c>
      <c r="J85" s="147">
        <v>103.467</v>
      </c>
      <c r="K85" s="40"/>
      <c r="L85" s="41"/>
      <c r="M85" s="40"/>
      <c r="N85" s="184"/>
    </row>
    <row r="86" spans="1:14" ht="16.5" customHeight="1" thickTop="1" thickBot="1">
      <c r="B86" s="303">
        <f t="shared" si="7"/>
        <v>70</v>
      </c>
      <c r="C86" s="326" t="s">
        <v>123</v>
      </c>
      <c r="D86" s="297" t="s">
        <v>68</v>
      </c>
      <c r="E86" s="298">
        <v>39604</v>
      </c>
      <c r="F86" s="310">
        <v>43615</v>
      </c>
      <c r="G86" s="300">
        <v>3.847</v>
      </c>
      <c r="H86" s="48">
        <v>106.127</v>
      </c>
      <c r="I86" s="147">
        <v>104.739</v>
      </c>
      <c r="J86" s="147">
        <v>104.77200000000001</v>
      </c>
      <c r="K86" s="40"/>
      <c r="L86" s="41"/>
      <c r="M86" s="40"/>
      <c r="N86" s="184"/>
    </row>
    <row r="87" spans="1:14" ht="16.5" customHeight="1" thickTop="1" thickBot="1">
      <c r="B87" s="303">
        <f t="shared" si="7"/>
        <v>71</v>
      </c>
      <c r="C87" s="304" t="s">
        <v>124</v>
      </c>
      <c r="D87" s="305" t="s">
        <v>16</v>
      </c>
      <c r="E87" s="298">
        <v>35481</v>
      </c>
      <c r="F87" s="298">
        <v>43612</v>
      </c>
      <c r="G87" s="307">
        <v>5.274</v>
      </c>
      <c r="H87" s="48">
        <v>103.956</v>
      </c>
      <c r="I87" s="48">
        <v>102.099</v>
      </c>
      <c r="J87" s="48">
        <v>102.148</v>
      </c>
      <c r="K87" s="40"/>
      <c r="L87" s="41"/>
      <c r="M87" s="40"/>
      <c r="N87" s="70"/>
    </row>
    <row r="88" spans="1:14" ht="16.5" customHeight="1" thickTop="1" thickBot="1">
      <c r="B88" s="303">
        <f t="shared" si="7"/>
        <v>72</v>
      </c>
      <c r="C88" s="309" t="s">
        <v>125</v>
      </c>
      <c r="D88" s="305" t="s">
        <v>36</v>
      </c>
      <c r="E88" s="298">
        <v>39706</v>
      </c>
      <c r="F88" s="310">
        <v>43614</v>
      </c>
      <c r="G88" s="307">
        <v>4.859</v>
      </c>
      <c r="H88" s="48">
        <v>103.658</v>
      </c>
      <c r="I88" s="48">
        <v>101.68300000000001</v>
      </c>
      <c r="J88" s="48">
        <v>101.72199999999999</v>
      </c>
      <c r="K88" s="40"/>
      <c r="L88" s="41"/>
      <c r="M88" s="40"/>
      <c r="N88" s="70"/>
    </row>
    <row r="89" spans="1:14" ht="16.5" customHeight="1" thickTop="1" thickBot="1">
      <c r="B89" s="303">
        <f t="shared" si="7"/>
        <v>73</v>
      </c>
      <c r="C89" s="327" t="s">
        <v>126</v>
      </c>
      <c r="D89" s="328" t="s">
        <v>10</v>
      </c>
      <c r="E89" s="298">
        <v>38565</v>
      </c>
      <c r="F89" s="298">
        <v>43616</v>
      </c>
      <c r="G89" s="307">
        <v>3.952</v>
      </c>
      <c r="H89" s="48">
        <v>106.318</v>
      </c>
      <c r="I89" s="329">
        <v>104.883</v>
      </c>
      <c r="J89" s="329">
        <v>104.92</v>
      </c>
      <c r="K89" s="40"/>
      <c r="L89" s="41"/>
      <c r="M89" s="40"/>
      <c r="N89" s="184"/>
    </row>
    <row r="90" spans="1:14" ht="16.5" customHeight="1" thickTop="1" thickBot="1">
      <c r="B90" s="330">
        <f t="shared" si="7"/>
        <v>74</v>
      </c>
      <c r="C90" s="331" t="s">
        <v>127</v>
      </c>
      <c r="D90" s="328" t="s">
        <v>14</v>
      </c>
      <c r="E90" s="332">
        <v>34288</v>
      </c>
      <c r="F90" s="298">
        <v>43593</v>
      </c>
      <c r="G90" s="333">
        <v>4.0140000000000002</v>
      </c>
      <c r="H90" s="199">
        <v>103.125</v>
      </c>
      <c r="I90" s="199">
        <v>101.494</v>
      </c>
      <c r="J90" s="199">
        <v>101.52800000000001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2" t="s">
        <v>128</v>
      </c>
      <c r="C91" s="293"/>
      <c r="D91" s="293"/>
      <c r="E91" s="293"/>
      <c r="F91" s="293"/>
      <c r="G91" s="293"/>
      <c r="H91" s="293"/>
      <c r="I91" s="293"/>
      <c r="J91" s="334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6">
        <v>75</v>
      </c>
      <c r="C92" s="337" t="s">
        <v>129</v>
      </c>
      <c r="D92" s="202" t="s">
        <v>52</v>
      </c>
      <c r="E92" s="338">
        <v>39762</v>
      </c>
      <c r="F92" s="322">
        <v>43607</v>
      </c>
      <c r="G92" s="307">
        <v>3.7629999999999999</v>
      </c>
      <c r="H92" s="339">
        <v>104.096</v>
      </c>
      <c r="I92" s="340">
        <v>102.621</v>
      </c>
      <c r="J92" s="340">
        <v>102.654</v>
      </c>
      <c r="L92" s="208"/>
      <c r="M92" s="8"/>
      <c r="N92" s="128"/>
    </row>
    <row r="93" spans="1:14" ht="16.5" customHeight="1" thickTop="1" thickBot="1">
      <c r="B93" s="336">
        <f t="shared" ref="B93:B94" si="8">B92+1</f>
        <v>76</v>
      </c>
      <c r="C93" s="341" t="s">
        <v>130</v>
      </c>
      <c r="D93" s="342" t="s">
        <v>131</v>
      </c>
      <c r="E93" s="343">
        <v>40543</v>
      </c>
      <c r="F93" s="298">
        <v>43609</v>
      </c>
      <c r="G93" s="333">
        <v>5.0279999999999996</v>
      </c>
      <c r="H93" s="344">
        <v>104.66</v>
      </c>
      <c r="I93" s="62">
        <v>103.01900000000001</v>
      </c>
      <c r="J93" s="62">
        <v>103.06699999999999</v>
      </c>
      <c r="K93" s="40"/>
      <c r="L93" s="41"/>
      <c r="M93" s="40"/>
      <c r="N93" s="70"/>
    </row>
    <row r="94" spans="1:14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43616</v>
      </c>
      <c r="G94" s="350">
        <v>4.4610000000000003</v>
      </c>
      <c r="H94" s="351">
        <v>105.717</v>
      </c>
      <c r="I94" s="352">
        <v>104.276</v>
      </c>
      <c r="J94" s="352">
        <v>104.31699999999999</v>
      </c>
      <c r="K94" s="40"/>
      <c r="L94" s="41"/>
      <c r="M94" s="40"/>
      <c r="N94" s="353"/>
    </row>
    <row r="95" spans="1:14" s="8" customFormat="1" ht="16.5" customHeight="1" thickTop="1" thickBot="1">
      <c r="A95" s="10"/>
      <c r="B95" s="354" t="s">
        <v>134</v>
      </c>
      <c r="C95" s="81"/>
      <c r="D95" s="81"/>
      <c r="E95" s="81"/>
      <c r="F95" s="81"/>
      <c r="G95" s="81"/>
      <c r="H95" s="81"/>
      <c r="I95" s="81"/>
      <c r="J95" s="355"/>
      <c r="K95" s="40"/>
      <c r="L95" s="356"/>
      <c r="M95" s="40"/>
      <c r="N95" s="83"/>
    </row>
    <row r="96" spans="1:14" s="8" customFormat="1" ht="16.5" customHeight="1" thickTop="1" thickBot="1">
      <c r="A96" s="10"/>
      <c r="B96" s="357">
        <v>78</v>
      </c>
      <c r="C96" s="358" t="s">
        <v>135</v>
      </c>
      <c r="D96" s="359" t="s">
        <v>131</v>
      </c>
      <c r="E96" s="360">
        <v>43350</v>
      </c>
      <c r="F96" s="361" t="s">
        <v>136</v>
      </c>
      <c r="G96" s="362" t="s">
        <v>136</v>
      </c>
      <c r="H96" s="363">
        <v>101.002</v>
      </c>
      <c r="I96" s="363">
        <v>107.633</v>
      </c>
      <c r="J96" s="363">
        <v>107.777</v>
      </c>
      <c r="K96" s="40"/>
      <c r="L96" s="41"/>
      <c r="M96" s="40"/>
      <c r="N96" s="353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0"/>
      <c r="M97" s="131"/>
      <c r="N97" s="40"/>
    </row>
    <row r="98" spans="1:14" s="8" customFormat="1" ht="16.5" customHeight="1" thickTop="1" thickBot="1">
      <c r="A98" s="10"/>
      <c r="B98" s="366">
        <v>79</v>
      </c>
      <c r="C98" s="367" t="s">
        <v>138</v>
      </c>
      <c r="D98" s="368" t="s">
        <v>30</v>
      </c>
      <c r="E98" s="369">
        <v>34561</v>
      </c>
      <c r="F98" s="370">
        <v>43606</v>
      </c>
      <c r="G98" s="371">
        <v>0.81899999999999995</v>
      </c>
      <c r="H98" s="301">
        <v>60.686</v>
      </c>
      <c r="I98" s="301">
        <v>59.716999999999999</v>
      </c>
      <c r="J98" s="301">
        <v>59.835999999999999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09" t="s">
        <v>139</v>
      </c>
      <c r="D99" s="373" t="s">
        <v>104</v>
      </c>
      <c r="E99" s="298">
        <v>34415</v>
      </c>
      <c r="F99" s="298">
        <v>42877</v>
      </c>
      <c r="G99" s="300" t="s">
        <v>140</v>
      </c>
      <c r="H99" s="374" t="s">
        <v>141</v>
      </c>
      <c r="I99" s="374" t="s">
        <v>141</v>
      </c>
      <c r="J99" s="374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7" si="9">B99+1</f>
        <v>81</v>
      </c>
      <c r="C100" s="309" t="s">
        <v>142</v>
      </c>
      <c r="D100" s="305" t="s">
        <v>104</v>
      </c>
      <c r="E100" s="375">
        <v>34415</v>
      </c>
      <c r="F100" s="298">
        <v>42877</v>
      </c>
      <c r="G100" s="307" t="s">
        <v>143</v>
      </c>
      <c r="H100" s="374" t="s">
        <v>141</v>
      </c>
      <c r="I100" s="374" t="s">
        <v>141</v>
      </c>
      <c r="J100" s="374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si="9"/>
        <v>82</v>
      </c>
      <c r="C101" s="309" t="s">
        <v>144</v>
      </c>
      <c r="D101" s="376" t="s">
        <v>40</v>
      </c>
      <c r="E101" s="375">
        <v>105.764</v>
      </c>
      <c r="F101" s="298">
        <v>43585</v>
      </c>
      <c r="G101" s="307">
        <v>1.42</v>
      </c>
      <c r="H101" s="48">
        <v>100.97799999999999</v>
      </c>
      <c r="I101" s="48">
        <v>97.739000000000004</v>
      </c>
      <c r="J101" s="48">
        <v>98.007999999999996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2">
        <f t="shared" si="9"/>
        <v>83</v>
      </c>
      <c r="C102" s="309" t="s">
        <v>145</v>
      </c>
      <c r="D102" s="376" t="s">
        <v>112</v>
      </c>
      <c r="E102" s="375">
        <v>36367</v>
      </c>
      <c r="F102" s="298">
        <v>43584</v>
      </c>
      <c r="G102" s="307">
        <v>0.61199999999999999</v>
      </c>
      <c r="H102" s="48">
        <v>18.577999999999999</v>
      </c>
      <c r="I102" s="48">
        <v>18.376000000000001</v>
      </c>
      <c r="J102" s="48">
        <v>18.384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2">
        <f t="shared" si="9"/>
        <v>84</v>
      </c>
      <c r="C103" s="309" t="s">
        <v>146</v>
      </c>
      <c r="D103" s="376" t="s">
        <v>118</v>
      </c>
      <c r="E103" s="375">
        <v>36857</v>
      </c>
      <c r="F103" s="298">
        <v>43553</v>
      </c>
      <c r="G103" s="307">
        <v>9.1170000000000009</v>
      </c>
      <c r="H103" s="48">
        <v>310.92399999999998</v>
      </c>
      <c r="I103" s="48">
        <v>299.83800000000002</v>
      </c>
      <c r="J103" s="48">
        <v>299.815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2">
        <f t="shared" si="9"/>
        <v>85</v>
      </c>
      <c r="C104" s="309" t="s">
        <v>147</v>
      </c>
      <c r="D104" s="305" t="s">
        <v>68</v>
      </c>
      <c r="E104" s="375">
        <v>38777</v>
      </c>
      <c r="F104" s="298">
        <v>43616</v>
      </c>
      <c r="G104" s="307">
        <v>33.006999999999998</v>
      </c>
      <c r="H104" s="147">
        <v>2484.413</v>
      </c>
      <c r="I104" s="147">
        <v>2492.37</v>
      </c>
      <c r="J104" s="147">
        <v>2490.2669999999998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2">
        <f t="shared" si="9"/>
        <v>86</v>
      </c>
      <c r="C105" s="309" t="s">
        <v>148</v>
      </c>
      <c r="D105" s="305" t="s">
        <v>16</v>
      </c>
      <c r="E105" s="375">
        <v>34423</v>
      </c>
      <c r="F105" s="298">
        <v>43602</v>
      </c>
      <c r="G105" s="307">
        <v>2.9729999999999999</v>
      </c>
      <c r="H105" s="48">
        <v>77.578000000000003</v>
      </c>
      <c r="I105" s="48">
        <v>73.593000000000004</v>
      </c>
      <c r="J105" s="48">
        <v>73.963999999999999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2">
        <f t="shared" si="9"/>
        <v>87</v>
      </c>
      <c r="C106" s="309" t="s">
        <v>149</v>
      </c>
      <c r="D106" s="305" t="s">
        <v>16</v>
      </c>
      <c r="E106" s="375">
        <v>34731</v>
      </c>
      <c r="F106" s="322">
        <v>43601</v>
      </c>
      <c r="G106" s="307">
        <v>2.6179999999999999</v>
      </c>
      <c r="H106" s="48">
        <v>58.052999999999997</v>
      </c>
      <c r="I106" s="48">
        <v>56.505000000000003</v>
      </c>
      <c r="J106" s="48">
        <v>56.575000000000003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7">
        <f t="shared" si="9"/>
        <v>88</v>
      </c>
      <c r="C107" s="378" t="s">
        <v>150</v>
      </c>
      <c r="D107" s="379" t="s">
        <v>14</v>
      </c>
      <c r="E107" s="380">
        <v>36297</v>
      </c>
      <c r="F107" s="381">
        <v>43593</v>
      </c>
      <c r="G107" s="382">
        <v>0.73699999999999999</v>
      </c>
      <c r="H107" s="199">
        <v>117.754</v>
      </c>
      <c r="I107" s="199">
        <v>115.794</v>
      </c>
      <c r="J107" s="199">
        <v>116.07599999999999</v>
      </c>
      <c r="K107" s="383"/>
      <c r="L107" s="383"/>
      <c r="M107" s="41"/>
      <c r="N107" s="383"/>
    </row>
    <row r="108" spans="1:14" s="8" customFormat="1" ht="18" customHeight="1" thickTop="1" thickBot="1">
      <c r="A108" s="10"/>
      <c r="B108" s="354" t="s">
        <v>151</v>
      </c>
      <c r="C108" s="81"/>
      <c r="D108" s="81"/>
      <c r="E108" s="81"/>
      <c r="F108" s="81"/>
      <c r="G108" s="81"/>
      <c r="H108" s="81"/>
      <c r="I108" s="81"/>
      <c r="J108" s="355"/>
      <c r="M108" s="200"/>
    </row>
    <row r="109" spans="1:14" s="8" customFormat="1" ht="16.5" customHeight="1" thickTop="1" thickBot="1">
      <c r="A109" s="10"/>
      <c r="B109" s="384">
        <v>89</v>
      </c>
      <c r="C109" s="385" t="s">
        <v>152</v>
      </c>
      <c r="D109" s="297" t="s">
        <v>30</v>
      </c>
      <c r="E109" s="298">
        <v>39084</v>
      </c>
      <c r="F109" s="298">
        <v>43228</v>
      </c>
      <c r="G109" s="300">
        <v>0.22800000000000001</v>
      </c>
      <c r="H109" s="386" t="s">
        <v>141</v>
      </c>
      <c r="I109" s="386" t="s">
        <v>141</v>
      </c>
      <c r="J109" s="386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7">
        <f>B109+1</f>
        <v>90</v>
      </c>
      <c r="C110" s="388" t="s">
        <v>153</v>
      </c>
      <c r="D110" s="389" t="s">
        <v>30</v>
      </c>
      <c r="E110" s="390">
        <v>1867429</v>
      </c>
      <c r="F110" s="298">
        <v>43613</v>
      </c>
      <c r="G110" s="391">
        <v>0.255</v>
      </c>
      <c r="H110" s="392">
        <v>11.641</v>
      </c>
      <c r="I110" s="392">
        <v>11.513</v>
      </c>
      <c r="J110" s="392">
        <v>11.532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7">
        <f t="shared" ref="B111:B125" si="10">B110+1</f>
        <v>91</v>
      </c>
      <c r="C111" s="388" t="s">
        <v>154</v>
      </c>
      <c r="D111" s="389" t="s">
        <v>30</v>
      </c>
      <c r="E111" s="390">
        <v>735</v>
      </c>
      <c r="F111" s="298">
        <v>43228</v>
      </c>
      <c r="G111" s="391">
        <v>1.4E-2</v>
      </c>
      <c r="H111" s="386" t="s">
        <v>141</v>
      </c>
      <c r="I111" s="386" t="s">
        <v>141</v>
      </c>
      <c r="J111" s="386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3"/>
      <c r="B112" s="387">
        <f t="shared" si="10"/>
        <v>92</v>
      </c>
      <c r="C112" s="388" t="s">
        <v>155</v>
      </c>
      <c r="D112" s="389" t="s">
        <v>30</v>
      </c>
      <c r="E112" s="390">
        <v>39084</v>
      </c>
      <c r="F112" s="298">
        <v>43613</v>
      </c>
      <c r="G112" s="391">
        <v>0.35299999999999998</v>
      </c>
      <c r="H112" s="392">
        <v>14.496</v>
      </c>
      <c r="I112" s="392">
        <v>14.114000000000001</v>
      </c>
      <c r="J112" s="392">
        <v>14.180999999999999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7">
        <f t="shared" si="10"/>
        <v>93</v>
      </c>
      <c r="C113" s="394" t="s">
        <v>156</v>
      </c>
      <c r="D113" s="395" t="s">
        <v>104</v>
      </c>
      <c r="E113" s="390">
        <v>39994</v>
      </c>
      <c r="F113" s="298">
        <v>43605</v>
      </c>
      <c r="G113" s="391">
        <v>0.29699999999999999</v>
      </c>
      <c r="H113" s="392">
        <v>16.364999999999998</v>
      </c>
      <c r="I113" s="392">
        <v>16.626000000000001</v>
      </c>
      <c r="J113" s="392">
        <v>16.693000000000001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7">
        <f t="shared" si="10"/>
        <v>94</v>
      </c>
      <c r="C114" s="394" t="s">
        <v>157</v>
      </c>
      <c r="D114" s="389" t="s">
        <v>104</v>
      </c>
      <c r="E114" s="390">
        <v>40848</v>
      </c>
      <c r="F114" s="298">
        <v>43605</v>
      </c>
      <c r="G114" s="391">
        <v>0.153</v>
      </c>
      <c r="H114" s="392">
        <v>14.055</v>
      </c>
      <c r="I114" s="392">
        <v>14.279</v>
      </c>
      <c r="J114" s="392">
        <v>14.327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7">
        <f t="shared" si="10"/>
        <v>95</v>
      </c>
      <c r="C115" s="396" t="s">
        <v>158</v>
      </c>
      <c r="D115" s="395" t="s">
        <v>40</v>
      </c>
      <c r="E115" s="390">
        <v>39175</v>
      </c>
      <c r="F115" s="298">
        <v>43615</v>
      </c>
      <c r="G115" s="391">
        <v>4.83</v>
      </c>
      <c r="H115" s="392">
        <v>158.18899999999999</v>
      </c>
      <c r="I115" s="236">
        <v>153.83799999999999</v>
      </c>
      <c r="J115" s="236">
        <v>153.768</v>
      </c>
      <c r="K115" s="40"/>
      <c r="L115" s="397"/>
      <c r="M115" s="40"/>
      <c r="N115" s="101"/>
    </row>
    <row r="116" spans="1:14" s="97" customFormat="1" ht="16.5" customHeight="1" thickTop="1" thickBot="1">
      <c r="B116" s="398">
        <f t="shared" si="10"/>
        <v>96</v>
      </c>
      <c r="C116" s="399" t="s">
        <v>159</v>
      </c>
      <c r="D116" s="400" t="s">
        <v>34</v>
      </c>
      <c r="E116" s="390">
        <v>40708</v>
      </c>
      <c r="F116" s="401">
        <v>43616</v>
      </c>
      <c r="G116" s="402">
        <v>7.0000000000000007E-2</v>
      </c>
      <c r="H116" s="403">
        <v>8.8710000000000004</v>
      </c>
      <c r="I116" s="403">
        <v>8.984</v>
      </c>
      <c r="J116" s="403">
        <v>8.9789999999999992</v>
      </c>
      <c r="K116" s="40"/>
      <c r="L116" s="41"/>
      <c r="M116" s="40"/>
      <c r="N116" s="101"/>
    </row>
    <row r="117" spans="1:14" ht="16.5" customHeight="1" thickTop="1" thickBot="1">
      <c r="B117" s="398">
        <f t="shared" si="10"/>
        <v>97</v>
      </c>
      <c r="C117" s="404" t="s">
        <v>160</v>
      </c>
      <c r="D117" s="227" t="s">
        <v>16</v>
      </c>
      <c r="E117" s="390">
        <v>39699</v>
      </c>
      <c r="F117" s="401">
        <v>43613</v>
      </c>
      <c r="G117" s="402">
        <v>4.7640000000000002</v>
      </c>
      <c r="H117" s="392">
        <v>125.596</v>
      </c>
      <c r="I117" s="392">
        <v>115.229</v>
      </c>
      <c r="J117" s="392">
        <v>116.265</v>
      </c>
      <c r="K117" s="40"/>
      <c r="L117" s="41"/>
      <c r="M117" s="40"/>
      <c r="N117" s="101"/>
    </row>
    <row r="118" spans="1:14" ht="16.5" customHeight="1" thickTop="1" thickBot="1">
      <c r="B118" s="398">
        <f t="shared" si="10"/>
        <v>98</v>
      </c>
      <c r="C118" s="394" t="s">
        <v>161</v>
      </c>
      <c r="D118" s="389" t="s">
        <v>36</v>
      </c>
      <c r="E118" s="390">
        <v>40725</v>
      </c>
      <c r="F118" s="405">
        <v>43579</v>
      </c>
      <c r="G118" s="406">
        <v>0.42799999999999999</v>
      </c>
      <c r="H118" s="392">
        <v>86.052000000000007</v>
      </c>
      <c r="I118" s="392">
        <v>85.685000000000002</v>
      </c>
      <c r="J118" s="392">
        <v>85.825999999999993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8">
        <f t="shared" si="10"/>
        <v>99</v>
      </c>
      <c r="C119" s="394" t="s">
        <v>162</v>
      </c>
      <c r="D119" s="389" t="s">
        <v>36</v>
      </c>
      <c r="E119" s="407">
        <v>40725</v>
      </c>
      <c r="F119" s="405">
        <v>43250</v>
      </c>
      <c r="G119" s="408">
        <v>0.59899999999999998</v>
      </c>
      <c r="H119" s="403">
        <v>87.477000000000004</v>
      </c>
      <c r="I119" s="403">
        <v>88.436999999999998</v>
      </c>
      <c r="J119" s="403">
        <v>88.744</v>
      </c>
      <c r="K119" s="40"/>
      <c r="L119" s="40"/>
      <c r="M119" s="41"/>
      <c r="N119" s="40"/>
    </row>
    <row r="120" spans="1:14" s="97" customFormat="1" ht="16.5" customHeight="1" thickTop="1">
      <c r="B120" s="398">
        <f t="shared" si="10"/>
        <v>100</v>
      </c>
      <c r="C120" s="409" t="s">
        <v>163</v>
      </c>
      <c r="D120" s="410" t="s">
        <v>38</v>
      </c>
      <c r="E120" s="411">
        <v>40910</v>
      </c>
      <c r="F120" s="401">
        <v>43613</v>
      </c>
      <c r="G120" s="412">
        <v>3.7170000000000001</v>
      </c>
      <c r="H120" s="403">
        <v>100.297</v>
      </c>
      <c r="I120" s="403">
        <v>97.382000000000005</v>
      </c>
      <c r="J120" s="403">
        <v>97.578999999999994</v>
      </c>
      <c r="K120" s="413"/>
      <c r="L120" s="414"/>
      <c r="M120" s="413"/>
      <c r="N120" s="415"/>
    </row>
    <row r="121" spans="1:14" ht="16.5" customHeight="1">
      <c r="B121" s="398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43571</v>
      </c>
      <c r="G121" s="412">
        <v>0.72199999999999998</v>
      </c>
      <c r="H121" s="392">
        <v>108.902</v>
      </c>
      <c r="I121" s="392">
        <v>103.235</v>
      </c>
      <c r="J121" s="392">
        <v>103.72</v>
      </c>
      <c r="K121" s="419"/>
      <c r="L121" s="420"/>
      <c r="M121" s="419"/>
      <c r="N121" s="421"/>
    </row>
    <row r="122" spans="1:14" ht="16.5" customHeight="1">
      <c r="B122" s="398">
        <f t="shared" si="10"/>
        <v>102</v>
      </c>
      <c r="C122" s="422" t="s">
        <v>165</v>
      </c>
      <c r="D122" s="423" t="s">
        <v>16</v>
      </c>
      <c r="E122" s="424">
        <v>42388</v>
      </c>
      <c r="F122" s="405">
        <v>43614</v>
      </c>
      <c r="G122" s="425">
        <v>1.1779999999999999</v>
      </c>
      <c r="H122" s="392">
        <v>97.713999999999999</v>
      </c>
      <c r="I122" s="392">
        <v>93.204999999999998</v>
      </c>
      <c r="J122" s="392">
        <v>93.260999999999996</v>
      </c>
      <c r="K122" s="419"/>
      <c r="L122" s="420"/>
      <c r="M122" s="419"/>
      <c r="N122" s="421"/>
    </row>
    <row r="123" spans="1:14" ht="16.5" customHeight="1">
      <c r="B123" s="398">
        <f t="shared" si="10"/>
        <v>103</v>
      </c>
      <c r="C123" s="422" t="s">
        <v>166</v>
      </c>
      <c r="D123" s="423" t="s">
        <v>34</v>
      </c>
      <c r="E123" s="424">
        <v>42741</v>
      </c>
      <c r="F123" s="426" t="s">
        <v>136</v>
      </c>
      <c r="G123" s="427" t="s">
        <v>136</v>
      </c>
      <c r="H123" s="392">
        <v>10.234</v>
      </c>
      <c r="I123" s="392">
        <v>10.439</v>
      </c>
      <c r="J123" s="392">
        <v>10.445</v>
      </c>
      <c r="K123" s="428"/>
      <c r="L123" s="420"/>
      <c r="M123" s="428"/>
      <c r="N123" s="421"/>
    </row>
    <row r="124" spans="1:14" ht="16.5" customHeight="1">
      <c r="B124" s="429">
        <f t="shared" si="10"/>
        <v>104</v>
      </c>
      <c r="C124" s="430" t="s">
        <v>167</v>
      </c>
      <c r="D124" s="431" t="s">
        <v>26</v>
      </c>
      <c r="E124" s="432">
        <v>43087</v>
      </c>
      <c r="F124" s="433">
        <v>43570</v>
      </c>
      <c r="G124" s="434">
        <v>1.3560000000000001</v>
      </c>
      <c r="H124" s="403">
        <v>100.04900000000001</v>
      </c>
      <c r="I124" s="403">
        <v>97.027000000000001</v>
      </c>
      <c r="J124" s="403">
        <v>97.367999999999995</v>
      </c>
      <c r="K124" s="435"/>
      <c r="L124" s="436"/>
      <c r="M124" s="435"/>
      <c r="N124" s="437"/>
    </row>
    <row r="125" spans="1:14" ht="16.5" customHeight="1" thickBot="1">
      <c r="B125" s="438">
        <f t="shared" si="10"/>
        <v>105</v>
      </c>
      <c r="C125" s="439" t="s">
        <v>168</v>
      </c>
      <c r="D125" s="195" t="s">
        <v>12</v>
      </c>
      <c r="E125" s="381">
        <v>39097</v>
      </c>
      <c r="F125" s="440">
        <v>43584</v>
      </c>
      <c r="G125" s="441">
        <v>2.7309999999999999</v>
      </c>
      <c r="H125" s="199">
        <v>162.32400000000001</v>
      </c>
      <c r="I125" s="199">
        <v>160.25700000000001</v>
      </c>
      <c r="J125" s="199">
        <v>160.60900000000001</v>
      </c>
      <c r="K125" s="442"/>
      <c r="L125" s="443"/>
      <c r="M125" s="444"/>
      <c r="N125" s="443"/>
    </row>
    <row r="126" spans="1:14" ht="13.5" customHeight="1" thickTop="1" thickBot="1">
      <c r="B126" s="354" t="s">
        <v>169</v>
      </c>
      <c r="C126" s="81"/>
      <c r="D126" s="81"/>
      <c r="E126" s="81"/>
      <c r="F126" s="81"/>
      <c r="G126" s="81"/>
      <c r="H126" s="81"/>
      <c r="I126" s="81"/>
      <c r="J126" s="355"/>
      <c r="M126" s="200"/>
    </row>
    <row r="127" spans="1:14" ht="16.5" customHeight="1" thickTop="1" thickBot="1">
      <c r="B127" s="445">
        <v>106</v>
      </c>
      <c r="C127" s="446" t="s">
        <v>170</v>
      </c>
      <c r="D127" s="389" t="s">
        <v>24</v>
      </c>
      <c r="E127" s="390">
        <v>40630</v>
      </c>
      <c r="F127" s="405">
        <v>43616</v>
      </c>
      <c r="G127" s="434">
        <v>0.96299999999999997</v>
      </c>
      <c r="H127" s="447">
        <v>111.307</v>
      </c>
      <c r="I127" s="448">
        <v>112.512</v>
      </c>
      <c r="J127" s="448">
        <v>111.389</v>
      </c>
      <c r="K127" s="226" t="s">
        <v>83</v>
      </c>
      <c r="M127" s="208">
        <f>+(J127-I127)/I127</f>
        <v>-9.9811575654152867E-3</v>
      </c>
    </row>
    <row r="128" spans="1:14" s="8" customFormat="1" ht="16.5" customHeight="1" thickTop="1" thickBot="1">
      <c r="A128" s="10"/>
      <c r="B128" s="445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3">
        <v>112.31699999999999</v>
      </c>
      <c r="I128" s="403">
        <v>113.223</v>
      </c>
      <c r="J128" s="403">
        <v>112.88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0"/>
      <c r="B129" s="445">
        <f t="shared" ref="B129:B142" si="11">B128+1</f>
        <v>108</v>
      </c>
      <c r="C129" s="394" t="s">
        <v>173</v>
      </c>
      <c r="D129" s="454" t="s">
        <v>172</v>
      </c>
      <c r="E129" s="407">
        <v>40543</v>
      </c>
      <c r="F129" s="452">
        <v>43245</v>
      </c>
      <c r="G129" s="455">
        <v>0.83299999999999996</v>
      </c>
      <c r="H129" s="403">
        <v>120.15600000000001</v>
      </c>
      <c r="I129" s="403">
        <v>121.056</v>
      </c>
      <c r="J129" s="403">
        <v>120.627</v>
      </c>
      <c r="K129" s="207" t="s">
        <v>72</v>
      </c>
      <c r="M129" s="208">
        <f t="shared" ref="M129:M134" si="12">+(J129-I129)/I129</f>
        <v>-3.5438144329897076E-3</v>
      </c>
    </row>
    <row r="130" spans="1:14" s="8" customFormat="1" ht="17.25" customHeight="1" thickTop="1" thickBot="1">
      <c r="A130" s="10"/>
      <c r="B130" s="445">
        <f t="shared" si="11"/>
        <v>109</v>
      </c>
      <c r="C130" s="456" t="s">
        <v>174</v>
      </c>
      <c r="D130" s="389" t="s">
        <v>20</v>
      </c>
      <c r="E130" s="407">
        <v>38671</v>
      </c>
      <c r="F130" s="452">
        <v>43605</v>
      </c>
      <c r="G130" s="453">
        <v>5.0839999999999996</v>
      </c>
      <c r="H130" s="457">
        <v>206.41</v>
      </c>
      <c r="I130" s="457">
        <v>200.57599999999999</v>
      </c>
      <c r="J130" s="457">
        <v>200.28100000000001</v>
      </c>
      <c r="K130" s="212" t="s">
        <v>74</v>
      </c>
      <c r="M130" s="208">
        <f t="shared" si="12"/>
        <v>-1.4707641991065108E-3</v>
      </c>
    </row>
    <row r="131" spans="1:14" s="8" customFormat="1" ht="16.5" customHeight="1" thickTop="1" thickBot="1">
      <c r="A131" s="10"/>
      <c r="B131" s="445">
        <f t="shared" si="11"/>
        <v>110</v>
      </c>
      <c r="C131" s="456" t="s">
        <v>175</v>
      </c>
      <c r="D131" s="389" t="s">
        <v>20</v>
      </c>
      <c r="E131" s="407">
        <v>38671</v>
      </c>
      <c r="F131" s="452">
        <v>43605</v>
      </c>
      <c r="G131" s="412">
        <v>5.4729999999999999</v>
      </c>
      <c r="H131" s="403">
        <v>187.875</v>
      </c>
      <c r="I131" s="448">
        <v>183.386</v>
      </c>
      <c r="J131" s="448">
        <v>183.56800000000001</v>
      </c>
      <c r="K131" s="101" t="s">
        <v>74</v>
      </c>
      <c r="L131" s="40"/>
      <c r="M131" s="41">
        <f t="shared" si="12"/>
        <v>9.9244217115819293E-4</v>
      </c>
      <c r="N131" s="40"/>
    </row>
    <row r="132" spans="1:14" s="8" customFormat="1" ht="16.5" customHeight="1" thickTop="1" thickBot="1">
      <c r="A132" s="10"/>
      <c r="B132" s="445">
        <f t="shared" si="11"/>
        <v>111</v>
      </c>
      <c r="C132" s="388" t="s">
        <v>176</v>
      </c>
      <c r="D132" s="389" t="s">
        <v>20</v>
      </c>
      <c r="E132" s="407">
        <v>38671</v>
      </c>
      <c r="F132" s="452">
        <v>43605</v>
      </c>
      <c r="G132" s="412">
        <v>6.4169999999999998</v>
      </c>
      <c r="H132" s="403">
        <v>163.505</v>
      </c>
      <c r="I132" s="448">
        <v>159.07499999999999</v>
      </c>
      <c r="J132" s="448">
        <v>158.982</v>
      </c>
      <c r="K132" s="101" t="s">
        <v>74</v>
      </c>
      <c r="L132" s="40"/>
      <c r="M132" s="41">
        <f t="shared" si="12"/>
        <v>-5.846298915605175E-4</v>
      </c>
      <c r="N132" s="40"/>
    </row>
    <row r="133" spans="1:14" s="8" customFormat="1" ht="16.5" customHeight="1" thickTop="1" thickBot="1">
      <c r="A133" s="10"/>
      <c r="B133" s="445">
        <f t="shared" si="11"/>
        <v>112</v>
      </c>
      <c r="C133" s="394" t="s">
        <v>177</v>
      </c>
      <c r="D133" s="389" t="s">
        <v>20</v>
      </c>
      <c r="E133" s="407">
        <v>40014</v>
      </c>
      <c r="F133" s="458" t="s">
        <v>178</v>
      </c>
      <c r="G133" s="408" t="s">
        <v>178</v>
      </c>
      <c r="H133" s="403">
        <v>24.302</v>
      </c>
      <c r="I133" s="448">
        <v>24.623000000000001</v>
      </c>
      <c r="J133" s="448">
        <v>24.523</v>
      </c>
      <c r="K133" s="212" t="s">
        <v>74</v>
      </c>
      <c r="M133" s="208">
        <f t="shared" si="12"/>
        <v>-4.0612435527759179E-3</v>
      </c>
    </row>
    <row r="134" spans="1:14" s="8" customFormat="1" ht="16.5" customHeight="1" thickTop="1" thickBot="1">
      <c r="A134" s="10"/>
      <c r="B134" s="445">
        <f t="shared" si="11"/>
        <v>113</v>
      </c>
      <c r="C134" s="394" t="s">
        <v>179</v>
      </c>
      <c r="D134" s="389" t="s">
        <v>20</v>
      </c>
      <c r="E134" s="407">
        <v>40455</v>
      </c>
      <c r="F134" s="418" t="s">
        <v>178</v>
      </c>
      <c r="G134" s="408" t="s">
        <v>178</v>
      </c>
      <c r="H134" s="403">
        <v>145.46299999999999</v>
      </c>
      <c r="I134" s="448">
        <v>149.38800000000001</v>
      </c>
      <c r="J134" s="448">
        <v>149.11699999999999</v>
      </c>
      <c r="K134" s="212" t="s">
        <v>74</v>
      </c>
      <c r="M134" s="208">
        <f t="shared" si="12"/>
        <v>-1.8140680643693938E-3</v>
      </c>
    </row>
    <row r="135" spans="1:14" s="8" customFormat="1" ht="16.5" customHeight="1" thickTop="1" thickBot="1">
      <c r="A135" s="10"/>
      <c r="B135" s="445">
        <f t="shared" si="11"/>
        <v>114</v>
      </c>
      <c r="C135" s="394" t="s">
        <v>180</v>
      </c>
      <c r="D135" s="389" t="s">
        <v>181</v>
      </c>
      <c r="E135" s="407">
        <v>40240</v>
      </c>
      <c r="F135" s="405">
        <v>43600</v>
      </c>
      <c r="G135" s="408">
        <v>1.7370000000000001</v>
      </c>
      <c r="H135" s="403">
        <v>128.46</v>
      </c>
      <c r="I135" s="448">
        <v>143.66399999999999</v>
      </c>
      <c r="J135" s="448">
        <v>139.84899999999999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0"/>
      <c r="B136" s="445">
        <f t="shared" si="11"/>
        <v>115</v>
      </c>
      <c r="C136" s="409" t="s">
        <v>182</v>
      </c>
      <c r="D136" s="410" t="s">
        <v>38</v>
      </c>
      <c r="E136" s="459">
        <v>40147</v>
      </c>
      <c r="F136" s="418">
        <v>43613</v>
      </c>
      <c r="G136" s="412">
        <v>80.346000000000004</v>
      </c>
      <c r="H136" s="403">
        <v>9549.0889999999999</v>
      </c>
      <c r="I136" s="448">
        <v>9160.67</v>
      </c>
      <c r="J136" s="448">
        <v>9155.5429999999997</v>
      </c>
      <c r="K136" s="460" t="s">
        <v>74</v>
      </c>
      <c r="L136" s="461"/>
      <c r="M136" s="462">
        <f t="shared" ref="M136:M140" si="13">+(J136-I136)/I136</f>
        <v>-5.5967522026231786E-4</v>
      </c>
      <c r="N136" s="461"/>
    </row>
    <row r="137" spans="1:14" s="8" customFormat="1" ht="16.5" customHeight="1" thickTop="1">
      <c r="A137" s="10"/>
      <c r="B137" s="445">
        <f t="shared" si="11"/>
        <v>116</v>
      </c>
      <c r="C137" s="463" t="s">
        <v>183</v>
      </c>
      <c r="D137" s="417" t="s">
        <v>68</v>
      </c>
      <c r="E137" s="464">
        <v>42170</v>
      </c>
      <c r="F137" s="452">
        <v>43601</v>
      </c>
      <c r="G137" s="465">
        <v>13.765000000000001</v>
      </c>
      <c r="H137" s="403">
        <v>1047.4490000000001</v>
      </c>
      <c r="I137" s="403">
        <v>1089.116</v>
      </c>
      <c r="J137" s="403">
        <v>1084.3610000000001</v>
      </c>
      <c r="K137" s="212"/>
      <c r="M137" s="230">
        <f t="shared" si="13"/>
        <v>-4.3659261272443722E-3</v>
      </c>
    </row>
    <row r="138" spans="1:14" s="8" customFormat="1" ht="16.5" customHeight="1">
      <c r="A138" s="10"/>
      <c r="B138" s="445">
        <f t="shared" si="11"/>
        <v>117</v>
      </c>
      <c r="C138" s="466" t="s">
        <v>184</v>
      </c>
      <c r="D138" s="417" t="s">
        <v>10</v>
      </c>
      <c r="E138" s="411">
        <v>42352</v>
      </c>
      <c r="F138" s="452">
        <v>43616</v>
      </c>
      <c r="G138" s="465">
        <v>101.82299999999999</v>
      </c>
      <c r="H138" s="403">
        <v>5956.6819999999998</v>
      </c>
      <c r="I138" s="403">
        <v>6050.1890000000003</v>
      </c>
      <c r="J138" s="403">
        <v>6016.3140000000003</v>
      </c>
      <c r="K138" s="212"/>
      <c r="M138" s="230">
        <f t="shared" si="13"/>
        <v>-5.5989986428523139E-3</v>
      </c>
    </row>
    <row r="139" spans="1:14" s="8" customFormat="1" ht="16.5" customHeight="1">
      <c r="A139" s="10"/>
      <c r="B139" s="445">
        <f t="shared" si="11"/>
        <v>118</v>
      </c>
      <c r="C139" s="467" t="s">
        <v>185</v>
      </c>
      <c r="D139" s="468" t="s">
        <v>34</v>
      </c>
      <c r="E139" s="469">
        <v>42580</v>
      </c>
      <c r="F139" s="452">
        <v>43616</v>
      </c>
      <c r="G139" s="408">
        <v>110.30500000000001</v>
      </c>
      <c r="H139" s="403">
        <v>5259.8339999999998</v>
      </c>
      <c r="I139" s="470">
        <v>5358.4520000000002</v>
      </c>
      <c r="J139" s="470">
        <v>5350.2960000000003</v>
      </c>
      <c r="K139" s="471"/>
      <c r="L139" s="472"/>
      <c r="M139" s="473">
        <f t="shared" si="13"/>
        <v>-1.5220813772335647E-3</v>
      </c>
      <c r="N139" s="472"/>
    </row>
    <row r="140" spans="1:14" s="8" customFormat="1" ht="16.5" customHeight="1">
      <c r="A140" s="10"/>
      <c r="B140" s="445">
        <f t="shared" si="11"/>
        <v>119</v>
      </c>
      <c r="C140" s="474" t="s">
        <v>186</v>
      </c>
      <c r="D140" s="475" t="s">
        <v>24</v>
      </c>
      <c r="E140" s="476">
        <v>42920</v>
      </c>
      <c r="F140" s="405">
        <v>43614</v>
      </c>
      <c r="G140" s="434">
        <v>1.883</v>
      </c>
      <c r="H140" s="403">
        <v>91.894000000000005</v>
      </c>
      <c r="I140" s="470">
        <v>94.085999999999999</v>
      </c>
      <c r="J140" s="470">
        <v>93.629000000000005</v>
      </c>
      <c r="K140" s="477"/>
      <c r="L140" s="478"/>
      <c r="M140" s="479">
        <f t="shared" si="13"/>
        <v>-4.8572582530875333E-3</v>
      </c>
      <c r="N140" s="478"/>
    </row>
    <row r="141" spans="1:14" s="8" customFormat="1" ht="16.5" customHeight="1">
      <c r="A141" s="10"/>
      <c r="B141" s="445">
        <f t="shared" si="11"/>
        <v>120</v>
      </c>
      <c r="C141" s="474" t="s">
        <v>187</v>
      </c>
      <c r="D141" s="417" t="s">
        <v>10</v>
      </c>
      <c r="E141" s="480">
        <v>43416</v>
      </c>
      <c r="F141" s="405" t="s">
        <v>136</v>
      </c>
      <c r="G141" s="434" t="s">
        <v>136</v>
      </c>
      <c r="H141" s="140">
        <v>5000</v>
      </c>
      <c r="I141" s="481">
        <v>5162.5770000000002</v>
      </c>
      <c r="J141" s="481">
        <v>5149.0050000000001</v>
      </c>
      <c r="K141" s="471"/>
      <c r="L141" s="472"/>
      <c r="M141" s="473">
        <f>+(J141-I141)/I141</f>
        <v>-2.6289196267678169E-3</v>
      </c>
      <c r="N141" s="472"/>
    </row>
    <row r="142" spans="1:14" s="8" customFormat="1" ht="16.5" customHeight="1" thickBot="1">
      <c r="A142" s="10"/>
      <c r="B142" s="445">
        <f t="shared" si="11"/>
        <v>121</v>
      </c>
      <c r="C142" s="466" t="s">
        <v>188</v>
      </c>
      <c r="D142" s="417" t="s">
        <v>118</v>
      </c>
      <c r="E142" s="482">
        <v>43507</v>
      </c>
      <c r="F142" s="405" t="s">
        <v>136</v>
      </c>
      <c r="G142" s="434" t="s">
        <v>136</v>
      </c>
      <c r="H142" s="483" t="s">
        <v>136</v>
      </c>
      <c r="I142" s="484">
        <v>10.308</v>
      </c>
      <c r="J142" s="484">
        <v>10.253</v>
      </c>
      <c r="K142" s="477"/>
      <c r="L142" s="478"/>
      <c r="M142" s="479">
        <f>+(J142-I142)/I142</f>
        <v>-5.3356616220411055E-3</v>
      </c>
      <c r="N142" s="478"/>
    </row>
    <row r="143" spans="1:14" s="8" customFormat="1" ht="13.5" customHeight="1" thickTop="1" thickBot="1">
      <c r="A143" s="10"/>
      <c r="B143" s="485" t="s">
        <v>189</v>
      </c>
      <c r="C143" s="293"/>
      <c r="D143" s="293"/>
      <c r="E143" s="293"/>
      <c r="F143" s="293"/>
      <c r="G143" s="293"/>
      <c r="H143" s="293"/>
      <c r="I143" s="293"/>
      <c r="J143" s="294"/>
      <c r="K143" s="335"/>
      <c r="L143" s="335"/>
      <c r="M143" s="200"/>
      <c r="N143" s="335"/>
    </row>
    <row r="144" spans="1:14" s="8" customFormat="1" ht="16.5" customHeight="1" thickTop="1" thickBot="1">
      <c r="A144" s="10"/>
      <c r="B144" s="486">
        <v>122</v>
      </c>
      <c r="C144" s="487" t="s">
        <v>190</v>
      </c>
      <c r="D144" s="359" t="s">
        <v>133</v>
      </c>
      <c r="E144" s="488">
        <v>42024</v>
      </c>
      <c r="F144" s="489">
        <v>43616</v>
      </c>
      <c r="G144" s="490">
        <v>3.8290000000000002</v>
      </c>
      <c r="H144" s="491">
        <v>123.003</v>
      </c>
      <c r="I144" s="491">
        <v>119.52</v>
      </c>
      <c r="J144" s="491">
        <v>119.995</v>
      </c>
      <c r="K144" s="271"/>
      <c r="L144" s="32"/>
      <c r="M144" s="492"/>
      <c r="N144" s="32"/>
    </row>
    <row r="145" spans="1:13" s="8" customFormat="1" ht="16.5" customHeight="1" thickTop="1" thickBot="1">
      <c r="A145" s="10"/>
      <c r="B145" s="354" t="s">
        <v>191</v>
      </c>
      <c r="C145" s="81"/>
      <c r="D145" s="81"/>
      <c r="E145" s="81"/>
      <c r="F145" s="81"/>
      <c r="G145" s="81"/>
      <c r="H145" s="81"/>
      <c r="I145" s="81"/>
      <c r="J145" s="355"/>
      <c r="M145" s="200"/>
    </row>
    <row r="146" spans="1:13" s="8" customFormat="1" ht="16.5" customHeight="1" thickTop="1" thickBot="1">
      <c r="A146" s="10"/>
      <c r="B146" s="438">
        <v>123</v>
      </c>
      <c r="C146" s="194" t="s">
        <v>192</v>
      </c>
      <c r="D146" s="493" t="s">
        <v>12</v>
      </c>
      <c r="E146" s="381">
        <v>42506</v>
      </c>
      <c r="F146" s="361">
        <v>43584</v>
      </c>
      <c r="G146" s="494">
        <v>205.92699999999999</v>
      </c>
      <c r="H146" s="495">
        <v>11963.014999999999</v>
      </c>
      <c r="I146" s="495">
        <v>11883.442999999999</v>
      </c>
      <c r="J146" s="495">
        <v>11864.870999999999</v>
      </c>
      <c r="K146" s="212" t="s">
        <v>74</v>
      </c>
      <c r="M146" s="208">
        <f>+(J146-I146)/I146</f>
        <v>-1.562846727164856E-3</v>
      </c>
    </row>
    <row r="147" spans="1:13" s="496" customFormat="1" ht="21.75" customHeight="1" thickTop="1" thickBot="1">
      <c r="B147" s="497" t="s">
        <v>193</v>
      </c>
      <c r="C147" s="8"/>
      <c r="D147" s="498"/>
      <c r="E147" s="499"/>
      <c r="F147" s="500"/>
      <c r="G147" s="499"/>
      <c r="H147" s="500"/>
      <c r="I147" s="495"/>
      <c r="J147" s="501"/>
      <c r="M147" s="502"/>
    </row>
    <row r="148" spans="1:13" s="496" customFormat="1" ht="15.75" customHeight="1" thickTop="1">
      <c r="B148" s="497" t="s">
        <v>194</v>
      </c>
      <c r="C148" s="498"/>
      <c r="D148" s="498"/>
      <c r="E148" s="499"/>
      <c r="F148" s="499"/>
      <c r="G148" s="499"/>
      <c r="H148" s="500"/>
      <c r="I148" s="500"/>
      <c r="J148" s="501"/>
      <c r="M148" s="502"/>
    </row>
    <row r="149" spans="1:13" s="496" customFormat="1" ht="15.75" customHeight="1">
      <c r="B149" s="503" t="s">
        <v>195</v>
      </c>
      <c r="C149" s="498"/>
      <c r="D149" s="498"/>
      <c r="E149" s="499"/>
      <c r="F149" s="499" t="s">
        <v>196</v>
      </c>
      <c r="G149" s="499"/>
      <c r="H149" s="500"/>
      <c r="I149" s="500"/>
      <c r="J149" s="501"/>
      <c r="M149" s="502"/>
    </row>
    <row r="150" spans="1:13" s="496" customFormat="1" ht="15.75" customHeight="1">
      <c r="B150" s="503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1:13" s="496" customFormat="1" ht="15.75" customHeight="1">
      <c r="B151" s="503"/>
      <c r="C151" s="498"/>
      <c r="D151" s="498"/>
      <c r="E151" s="499"/>
      <c r="F151" s="499"/>
      <c r="G151" s="499"/>
      <c r="H151" s="500"/>
      <c r="I151" s="500"/>
      <c r="J151" s="501"/>
      <c r="M151" s="502"/>
    </row>
    <row r="152" spans="1:13" s="496" customFormat="1" ht="15.75" customHeight="1">
      <c r="B152" s="503"/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1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1:13" s="496" customFormat="1" ht="15.75" customHeight="1">
      <c r="B154" s="503"/>
      <c r="C154" s="498"/>
      <c r="D154" s="498" t="s">
        <v>28</v>
      </c>
      <c r="E154" s="499"/>
      <c r="F154" s="499"/>
      <c r="G154" s="499"/>
      <c r="H154" s="500"/>
      <c r="I154" s="500"/>
      <c r="J154" s="501"/>
      <c r="M154" s="502"/>
    </row>
    <row r="155" spans="1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1:13" s="496" customFormat="1" ht="15.75" customHeight="1">
      <c r="B156" s="503"/>
      <c r="C156" s="498"/>
      <c r="D156" s="498"/>
      <c r="E156" s="499"/>
      <c r="F156" s="499"/>
      <c r="G156" s="499"/>
      <c r="H156" s="500"/>
      <c r="I156" s="500"/>
      <c r="J156" s="501"/>
      <c r="M156" s="502"/>
    </row>
    <row r="157" spans="1:13" s="496" customFormat="1" ht="1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1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1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1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4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4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4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4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4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4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4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4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4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9"/>
    </row>
    <row r="506" spans="1:14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9"/>
    </row>
    <row r="507" spans="1:14" s="170" customFormat="1" ht="15.75" customHeight="1">
      <c r="A507" s="10"/>
      <c r="B507" s="503"/>
      <c r="C507" s="498"/>
      <c r="D507" s="498"/>
      <c r="E507" s="499"/>
      <c r="F507" s="499"/>
      <c r="G507" s="499"/>
      <c r="H507" s="500"/>
      <c r="I507" s="500"/>
      <c r="J507" s="501"/>
      <c r="K507" s="8"/>
      <c r="L507" s="8"/>
      <c r="M507" s="9"/>
      <c r="N507" s="8"/>
    </row>
    <row r="508" spans="1:14" s="170" customFormat="1" ht="15.75" customHeight="1">
      <c r="A508" s="10"/>
      <c r="B508" s="503"/>
      <c r="C508" s="498"/>
      <c r="D508" s="498"/>
      <c r="E508" s="499"/>
      <c r="F508" s="499"/>
      <c r="G508" s="499"/>
      <c r="H508" s="500"/>
      <c r="I508" s="500"/>
      <c r="J508" s="501"/>
      <c r="K508" s="8"/>
      <c r="L508" s="8"/>
      <c r="M508" s="9"/>
      <c r="N508" s="8"/>
    </row>
    <row r="509" spans="1:14" s="170" customFormat="1" ht="15.75" customHeight="1">
      <c r="A509" s="10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</row>
    <row r="510" spans="1:14" s="170" customFormat="1" ht="15.75" customHeight="1">
      <c r="A510" s="10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</row>
    <row r="511" spans="1:14" s="170" customFormat="1" ht="15.75" customHeight="1">
      <c r="A511" s="10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</row>
    <row r="512" spans="1:14" s="170" customFormat="1" ht="15.75" customHeight="1">
      <c r="A512" s="10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</row>
    <row r="513" spans="1:14" s="170" customFormat="1" ht="15.75" customHeight="1">
      <c r="A513" s="10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</row>
    <row r="514" spans="1:14" s="170" customFormat="1" ht="15.75" customHeight="1">
      <c r="A514" s="10"/>
      <c r="B514" s="497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</row>
    <row r="515" spans="1:14" s="170" customFormat="1" ht="15.75" customHeight="1">
      <c r="A515" s="10"/>
      <c r="B515" s="497"/>
      <c r="C515" s="8"/>
      <c r="D515" s="8"/>
      <c r="E515" s="8"/>
      <c r="F515" s="8"/>
      <c r="G515" s="8"/>
      <c r="H515" s="478"/>
      <c r="I515" s="478"/>
      <c r="J515" s="504"/>
      <c r="K515" s="8"/>
      <c r="L515" s="8"/>
      <c r="M515" s="9"/>
      <c r="N515" s="8"/>
    </row>
    <row r="516" spans="1:14" s="170" customFormat="1" ht="15.75" customHeight="1">
      <c r="A516" s="10"/>
      <c r="B516" s="497"/>
      <c r="C516" s="8"/>
      <c r="D516" s="8"/>
      <c r="E516" s="8"/>
      <c r="F516" s="8"/>
      <c r="G516" s="8"/>
      <c r="H516" s="478"/>
      <c r="I516" s="478"/>
      <c r="J516" s="504"/>
      <c r="K516" s="8"/>
      <c r="L516" s="8"/>
      <c r="M516" s="9"/>
      <c r="N516" s="8"/>
    </row>
    <row r="517" spans="1:14" s="170" customFormat="1" ht="15.75" customHeight="1">
      <c r="A517" s="10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</row>
    <row r="518" spans="1:14" s="170" customFormat="1" ht="15.75" customHeight="1">
      <c r="A518" s="10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</row>
    <row r="519" spans="1:14" s="170" customFormat="1" ht="15.75" customHeight="1">
      <c r="A519" s="10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</row>
    <row r="520" spans="1:14" s="170" customFormat="1" ht="15.75" customHeight="1">
      <c r="A520" s="10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</row>
    <row r="521" spans="1:14" s="170" customFormat="1" ht="15.75" customHeight="1">
      <c r="A521" s="10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</row>
    <row r="522" spans="1:14" s="170" customFormat="1" ht="15.75" customHeight="1">
      <c r="A522" s="10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</row>
    <row r="523" spans="1:14" s="170" customFormat="1" ht="15.75" customHeight="1">
      <c r="A523" s="10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</row>
    <row r="524" spans="1:14" s="170" customFormat="1" ht="15.75" customHeight="1">
      <c r="A524" s="10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</row>
    <row r="525" spans="1:14" s="170" customFormat="1" ht="15.75" customHeight="1">
      <c r="A525" s="10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</row>
    <row r="526" spans="1:14" s="170" customFormat="1" ht="15.75" customHeight="1">
      <c r="A526" s="10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</row>
    <row r="527" spans="1:14" s="170" customFormat="1" ht="15.75" customHeight="1">
      <c r="A527" s="10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</row>
    <row r="528" spans="1:14" s="170" customFormat="1" ht="15.75" customHeight="1">
      <c r="A528" s="10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</row>
    <row r="529" spans="1:14" s="170" customFormat="1" ht="15.75" customHeight="1">
      <c r="A529" s="10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</row>
    <row r="530" spans="1:14" s="170" customFormat="1" ht="15.75" customHeight="1">
      <c r="A530" s="10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</row>
    <row r="531" spans="1:14" s="170" customFormat="1" ht="15.75" customHeight="1">
      <c r="A531" s="10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</row>
    <row r="532" spans="1:14" s="170" customFormat="1" ht="15.75" customHeight="1">
      <c r="A532" s="10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</row>
    <row r="533" spans="1:14" s="170" customFormat="1" ht="15.75" customHeight="1">
      <c r="A533" s="10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</row>
    <row r="534" spans="1:14" s="170" customFormat="1" ht="15.75" customHeight="1">
      <c r="A534" s="10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</row>
    <row r="535" spans="1:14" s="170" customFormat="1" ht="15.75" customHeight="1">
      <c r="A535" s="10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</row>
    <row r="536" spans="1:14" s="170" customFormat="1" ht="15.75" customHeight="1">
      <c r="A536" s="10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</row>
    <row r="537" spans="1:14" s="170" customFormat="1" ht="15.75" customHeight="1">
      <c r="A537" s="10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</row>
    <row r="538" spans="1:14" s="170" customFormat="1" ht="15.75" customHeight="1">
      <c r="A538" s="10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</row>
    <row r="539" spans="1:14" s="170" customFormat="1" ht="15.75" customHeight="1">
      <c r="A539" s="10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</row>
    <row r="540" spans="1:14" s="170" customFormat="1" ht="15.75" customHeight="1">
      <c r="A540" s="10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</row>
    <row r="541" spans="1:14" s="170" customFormat="1" ht="15.75" customHeight="1">
      <c r="A541" s="10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</row>
    <row r="542" spans="1:14" s="170" customFormat="1" ht="15.75" customHeight="1">
      <c r="A542" s="10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</row>
    <row r="543" spans="1:14" s="170" customFormat="1" ht="15.75" customHeight="1">
      <c r="A543" s="10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</row>
    <row r="544" spans="1:14" s="170" customFormat="1" ht="15.75" customHeight="1">
      <c r="A544" s="10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</row>
    <row r="545" spans="1:14" s="170" customFormat="1" ht="15.75" customHeight="1">
      <c r="A545" s="10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</row>
    <row r="546" spans="1:14" s="170" customFormat="1" ht="15.75" customHeight="1">
      <c r="A546" s="10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</row>
    <row r="547" spans="1:14" s="170" customFormat="1" ht="15.75" customHeight="1">
      <c r="A547" s="10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</row>
    <row r="548" spans="1:14" s="170" customFormat="1" ht="15.75" customHeight="1">
      <c r="A548" s="10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</row>
    <row r="549" spans="1:14" s="170" customFormat="1" ht="15.75" customHeight="1">
      <c r="A549" s="10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</row>
    <row r="550" spans="1:14" s="170" customFormat="1" ht="15.75" customHeight="1">
      <c r="A550" s="10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</row>
    <row r="551" spans="1:14" s="170" customFormat="1" ht="15.75" customHeight="1">
      <c r="A551" s="10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</row>
    <row r="552" spans="1:14" s="170" customFormat="1" ht="15.75" customHeight="1">
      <c r="A552" s="10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</row>
    <row r="553" spans="1:14" s="170" customFormat="1" ht="15.75" customHeight="1">
      <c r="A553" s="10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</row>
    <row r="554" spans="1:14" s="170" customFormat="1" ht="15.75" customHeight="1">
      <c r="A554" s="10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</row>
    <row r="555" spans="1:14" s="170" customFormat="1" ht="15.75" customHeight="1">
      <c r="A555" s="10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</row>
    <row r="556" spans="1:14" s="170" customFormat="1" ht="15.75" customHeight="1">
      <c r="A556" s="10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</row>
    <row r="557" spans="1:14" s="170" customFormat="1" ht="15.75" customHeight="1">
      <c r="A557" s="10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</row>
    <row r="558" spans="1:14" s="170" customFormat="1" ht="15.75" customHeight="1">
      <c r="A558" s="10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</row>
    <row r="559" spans="1:14" s="170" customFormat="1" ht="15.75" customHeight="1">
      <c r="A559" s="10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</row>
    <row r="560" spans="1:14" s="170" customFormat="1" ht="15.75" customHeight="1">
      <c r="A560" s="10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</row>
    <row r="561" spans="1:14" s="170" customFormat="1" ht="15.75" customHeight="1">
      <c r="A561" s="10"/>
      <c r="B561" s="503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</row>
    <row r="562" spans="1:14" s="170" customFormat="1" ht="15.75" customHeight="1">
      <c r="A562" s="10"/>
      <c r="B562" s="503"/>
      <c r="C562" s="498"/>
      <c r="D562" s="498"/>
      <c r="E562" s="499"/>
      <c r="F562" s="499"/>
      <c r="G562" s="499"/>
      <c r="H562" s="500"/>
      <c r="I562" s="500"/>
      <c r="J562" s="50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5" customFormat="1" ht="18.75" customHeight="1">
      <c r="B576" s="503"/>
      <c r="C576" s="506"/>
      <c r="D576" s="498"/>
      <c r="E576" s="499"/>
      <c r="F576" s="499"/>
      <c r="G576" s="499"/>
      <c r="H576" s="500"/>
      <c r="I576" s="500"/>
      <c r="J576" s="501"/>
      <c r="K576" s="8"/>
      <c r="L576" s="8"/>
      <c r="M576" s="9"/>
      <c r="N576" s="8"/>
    </row>
    <row r="577" spans="1:14" s="8" customFormat="1" ht="15.75" customHeight="1">
      <c r="A577" s="10"/>
      <c r="B577" s="503"/>
      <c r="C577" s="498"/>
      <c r="D577" s="498"/>
      <c r="E577" s="499"/>
      <c r="F577" s="499"/>
      <c r="G577" s="499"/>
      <c r="H577" s="500"/>
      <c r="I577" s="500"/>
      <c r="J577" s="501"/>
      <c r="M577" s="9"/>
    </row>
    <row r="578" spans="1:14" s="8" customFormat="1" ht="15.75" customHeight="1">
      <c r="A578" s="10"/>
      <c r="B578" s="503"/>
      <c r="C578" s="498"/>
      <c r="D578" s="498"/>
      <c r="E578" s="499"/>
      <c r="F578" s="499"/>
      <c r="G578" s="499"/>
      <c r="H578" s="500"/>
      <c r="I578" s="500"/>
      <c r="J578" s="501"/>
      <c r="M578" s="9"/>
    </row>
    <row r="579" spans="1:14" s="8" customFormat="1" ht="15.75" customHeight="1">
      <c r="A579" s="10"/>
      <c r="B579" s="503"/>
      <c r="C579" s="498"/>
      <c r="D579" s="498"/>
      <c r="E579" s="499"/>
      <c r="F579" s="499"/>
      <c r="G579" s="499"/>
      <c r="H579" s="500"/>
      <c r="I579" s="500"/>
      <c r="J579" s="501"/>
      <c r="M579" s="9"/>
    </row>
    <row r="580" spans="1:14" s="8" customFormat="1" ht="15.75" customHeight="1">
      <c r="A580" s="10"/>
      <c r="B580" s="503"/>
      <c r="C580" s="498"/>
      <c r="D580" s="498"/>
      <c r="E580" s="499"/>
      <c r="F580" s="499"/>
      <c r="G580" s="499"/>
      <c r="H580" s="500"/>
      <c r="I580" s="500"/>
      <c r="J580" s="501"/>
      <c r="M580" s="9"/>
    </row>
    <row r="581" spans="1:14" s="8" customFormat="1" ht="15.75" customHeight="1">
      <c r="A581" s="10"/>
      <c r="B581" s="503"/>
      <c r="C581" s="498"/>
      <c r="D581" s="498"/>
      <c r="E581" s="499"/>
      <c r="F581" s="499"/>
      <c r="G581" s="499"/>
      <c r="H581" s="500"/>
      <c r="I581" s="500"/>
      <c r="J581" s="501"/>
      <c r="M581" s="9"/>
    </row>
    <row r="582" spans="1:14" s="8" customFormat="1" ht="15.75" customHeight="1">
      <c r="A582" s="10"/>
      <c r="B582" s="503"/>
      <c r="C582" s="498"/>
      <c r="D582" s="498"/>
      <c r="E582" s="499"/>
      <c r="F582" s="499"/>
      <c r="G582" s="499"/>
      <c r="H582" s="500"/>
      <c r="I582" s="500"/>
      <c r="J582" s="501"/>
      <c r="M582" s="9"/>
    </row>
    <row r="583" spans="1:14" s="8" customFormat="1" ht="15.75" customHeight="1">
      <c r="A583" s="10"/>
      <c r="B583" s="503"/>
      <c r="C583" s="498"/>
      <c r="D583" s="498"/>
      <c r="E583" s="499"/>
      <c r="F583" s="499"/>
      <c r="G583" s="499"/>
      <c r="H583" s="500"/>
      <c r="I583" s="500"/>
      <c r="J583" s="501"/>
      <c r="M583" s="9"/>
    </row>
    <row r="584" spans="1:14" s="8" customFormat="1" ht="15.75" customHeight="1">
      <c r="A584" s="10"/>
      <c r="B584" s="503"/>
      <c r="C584" s="498"/>
      <c r="D584" s="498"/>
      <c r="E584" s="499"/>
      <c r="F584" s="499"/>
      <c r="G584" s="499"/>
      <c r="H584" s="500"/>
      <c r="I584" s="500"/>
      <c r="J584" s="501"/>
      <c r="M584" s="9"/>
    </row>
    <row r="585" spans="1:14" s="8" customFormat="1" ht="15.75" customHeight="1">
      <c r="A585" s="10"/>
      <c r="B585" s="503"/>
      <c r="C585" s="498"/>
      <c r="D585" s="498"/>
      <c r="E585" s="499"/>
      <c r="F585" s="499"/>
      <c r="G585" s="499"/>
      <c r="H585" s="500"/>
      <c r="I585" s="500"/>
      <c r="J585" s="501"/>
      <c r="M585" s="9"/>
    </row>
    <row r="586" spans="1:14" s="8" customFormat="1" ht="15.75" customHeight="1">
      <c r="A586" s="10"/>
      <c r="B586" s="503"/>
      <c r="C586" s="498"/>
      <c r="D586" s="498"/>
      <c r="E586" s="499"/>
      <c r="F586" s="499"/>
      <c r="G586" s="499"/>
      <c r="H586" s="500"/>
      <c r="I586" s="500"/>
      <c r="J586" s="501"/>
      <c r="M586" s="9"/>
    </row>
    <row r="587" spans="1:14" s="8" customFormat="1" ht="15.75" customHeight="1">
      <c r="A587" s="10"/>
      <c r="B587" s="503"/>
      <c r="C587" s="498"/>
      <c r="D587" s="498"/>
      <c r="E587" s="499"/>
      <c r="F587" s="499"/>
      <c r="G587" s="499"/>
      <c r="H587" s="500"/>
      <c r="I587" s="500"/>
      <c r="J587" s="501"/>
      <c r="M587" s="9"/>
    </row>
    <row r="588" spans="1:14" s="8" customFormat="1" ht="15.75" customHeight="1">
      <c r="A588" s="10"/>
      <c r="B588" s="503"/>
      <c r="C588" s="498"/>
      <c r="D588" s="498"/>
      <c r="E588" s="499"/>
      <c r="F588" s="499"/>
      <c r="G588" s="499"/>
      <c r="H588" s="500"/>
      <c r="I588" s="500"/>
      <c r="J588" s="501"/>
      <c r="M588" s="9"/>
    </row>
    <row r="589" spans="1:14" s="8" customFormat="1" ht="15.75" customHeight="1">
      <c r="A589" s="10"/>
      <c r="B589" s="503"/>
      <c r="C589" s="498"/>
      <c r="D589" s="498"/>
      <c r="E589" s="499"/>
      <c r="F589" s="499"/>
      <c r="G589" s="499"/>
      <c r="H589" s="500"/>
      <c r="I589" s="500"/>
      <c r="J589" s="501"/>
      <c r="M589" s="9"/>
    </row>
    <row r="590" spans="1:14" s="8" customFormat="1" ht="15.75" customHeight="1">
      <c r="A590" s="10"/>
      <c r="B590" s="503"/>
      <c r="C590" s="498"/>
      <c r="D590" s="498"/>
      <c r="E590" s="499"/>
      <c r="F590" s="499"/>
      <c r="G590" s="499"/>
      <c r="H590" s="500"/>
      <c r="I590" s="500"/>
      <c r="J590" s="501"/>
      <c r="M590" s="9"/>
    </row>
    <row r="591" spans="1:14" s="8" customFormat="1" ht="15.75" customHeight="1">
      <c r="A591" s="10"/>
      <c r="B591" s="503"/>
      <c r="C591" s="498"/>
      <c r="D591" s="498"/>
      <c r="E591" s="499"/>
      <c r="F591" s="499"/>
      <c r="G591" s="499"/>
      <c r="H591" s="500"/>
      <c r="I591" s="500"/>
      <c r="J591" s="501"/>
      <c r="M591" s="9"/>
    </row>
    <row r="592" spans="1:14" s="499" customFormat="1" ht="15.75" customHeight="1">
      <c r="A592" s="10"/>
      <c r="B592" s="503"/>
      <c r="C592" s="498"/>
      <c r="D592" s="498"/>
      <c r="H592" s="500"/>
      <c r="I592" s="500"/>
      <c r="J592" s="50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29-07-2019</vt:lpstr>
      <vt:lpstr>'29-07-2019'!Zone_d_impression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2019-07-29T11:58:30Z</dcterms:created>
  <dcterms:modified xsi:type="dcterms:W3CDTF">2019-07-29T11:59:48Z</dcterms:modified>
</cp:coreProperties>
</file>