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10-2020" sheetId="1" r:id="rId1"/>
  </sheets>
  <definedNames>
    <definedName name="_xlnm._FilterDatabase" localSheetId="0" hidden="1">'16-10-2020'!$D$1:$D$597</definedName>
    <definedName name="_xlnm.Print_Area" localSheetId="0">'16-10-2020'!$B$1:$N$143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<sst xmlns="http://schemas.openxmlformats.org/spreadsheetml/2006/main" count="324" uniqueCount="190">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</sst>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60" zoomScale="106" zoomScaleNormal="106" zoomScaleSheetLayoutView="100" workbookViewId="0">
      <selection activeCell="Q70" sqref="Q70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4" style="507" customWidth="1"/>
    <col min="5" max="5" width="11.855468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196.762</v>
      </c>
      <c r="J6" s="39">
        <v>196.82300000000001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134.28899999999999</v>
      </c>
      <c r="J7" s="49">
        <v>134.32400000000001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112.78</v>
      </c>
      <c r="J8" s="49">
        <v>112.807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119.992</v>
      </c>
      <c r="J9" s="49">
        <v>120.021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117.614</v>
      </c>
      <c r="J10" s="49">
        <v>117.646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114.977</v>
      </c>
      <c r="J11" s="64">
        <v>115.017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22</v>
      </c>
      <c r="D12" s="58" t="s">
        <v>23</v>
      </c>
      <c r="E12" s="59">
        <v>39489</v>
      </c>
      <c r="F12" s="65"/>
      <c r="G12" s="66"/>
      <c r="H12" s="49">
        <v>109.304</v>
      </c>
      <c r="I12" s="49">
        <v>113.36199999999999</v>
      </c>
      <c r="J12" s="49">
        <v>113.38800000000001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24</v>
      </c>
      <c r="D13" s="70" t="s">
        <v>25</v>
      </c>
      <c r="E13" s="36">
        <v>33878</v>
      </c>
      <c r="F13" s="37"/>
      <c r="G13" s="71"/>
      <c r="H13" s="72">
        <v>45.027000000000001</v>
      </c>
      <c r="I13" s="72">
        <v>46.314</v>
      </c>
      <c r="J13" s="72">
        <v>46.323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26</v>
      </c>
      <c r="D14" s="58" t="s">
        <v>27</v>
      </c>
      <c r="E14" s="74">
        <v>34599</v>
      </c>
      <c r="F14" s="75"/>
      <c r="G14" s="76"/>
      <c r="H14" s="72">
        <v>31.414999999999999</v>
      </c>
      <c r="I14" s="72">
        <v>32.768000000000001</v>
      </c>
      <c r="J14" s="72">
        <v>32.776000000000003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28</v>
      </c>
      <c r="D15" s="79" t="s">
        <v>27</v>
      </c>
      <c r="E15" s="80">
        <v>40000</v>
      </c>
      <c r="F15" s="81"/>
      <c r="G15" s="82"/>
      <c r="H15" s="72">
        <v>105.929</v>
      </c>
      <c r="I15" s="72">
        <v>110.938</v>
      </c>
      <c r="J15" s="72">
        <v>110.97199999999999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29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30</v>
      </c>
      <c r="D17" s="89" t="s">
        <v>31</v>
      </c>
      <c r="E17" s="90">
        <v>39084</v>
      </c>
      <c r="F17" s="91"/>
      <c r="G17" s="92"/>
      <c r="H17" s="93">
        <v>16.707000000000001</v>
      </c>
      <c r="I17" s="93">
        <v>17.341999999999999</v>
      </c>
      <c r="J17" s="93">
        <v>17.347000000000001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32</v>
      </c>
      <c r="D18" s="96" t="s">
        <v>33</v>
      </c>
      <c r="E18" s="97">
        <v>42003</v>
      </c>
      <c r="F18" s="98"/>
      <c r="G18" s="99"/>
      <c r="H18" s="72">
        <v>121.384</v>
      </c>
      <c r="I18" s="72">
        <v>125.042</v>
      </c>
      <c r="J18" s="72">
        <v>125.068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34</v>
      </c>
      <c r="D19" s="101" t="s">
        <v>35</v>
      </c>
      <c r="E19" s="102">
        <v>39503</v>
      </c>
      <c r="F19" s="55"/>
      <c r="G19" s="76"/>
      <c r="H19" s="72">
        <v>1.159</v>
      </c>
      <c r="I19" s="72">
        <v>1.1739999999999999</v>
      </c>
      <c r="J19" s="72">
        <v>1.1739999999999999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36</v>
      </c>
      <c r="D20" s="105" t="s">
        <v>37</v>
      </c>
      <c r="E20" s="106">
        <v>43054</v>
      </c>
      <c r="F20" s="107"/>
      <c r="G20" s="108"/>
      <c r="H20" s="109">
        <v>111.98399999999999</v>
      </c>
      <c r="I20" s="109">
        <v>117.10899999999999</v>
      </c>
      <c r="J20" s="109">
        <v>117.158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38</v>
      </c>
      <c r="D21" s="111" t="s">
        <v>39</v>
      </c>
      <c r="E21" s="112">
        <v>42195</v>
      </c>
      <c r="F21" s="113"/>
      <c r="G21" s="114"/>
      <c r="H21" s="115">
        <v>11.04</v>
      </c>
      <c r="I21" s="116">
        <v>11.45</v>
      </c>
      <c r="J21" s="116">
        <v>11.452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40</v>
      </c>
      <c r="D22" s="121" t="s">
        <v>41</v>
      </c>
      <c r="E22" s="112">
        <v>39175</v>
      </c>
      <c r="F22" s="122"/>
      <c r="G22" s="123"/>
      <c r="H22" s="116">
        <v>156.56399999999999</v>
      </c>
      <c r="I22" s="72">
        <v>164.62899999999999</v>
      </c>
      <c r="J22" s="72">
        <v>164.67400000000001</v>
      </c>
      <c r="O22" s="42"/>
    </row>
    <row r="23" spans="2:15" ht="17.25" customHeight="1" thickTop="1" thickBot="1">
      <c r="B23" s="124">
        <f t="shared" si="1"/>
        <v>17</v>
      </c>
      <c r="C23" s="125" t="s">
        <v>42</v>
      </c>
      <c r="D23" s="126" t="s">
        <v>31</v>
      </c>
      <c r="E23" s="127">
        <v>39084</v>
      </c>
      <c r="F23" s="128"/>
      <c r="G23" s="129"/>
      <c r="H23" s="130">
        <v>11.084</v>
      </c>
      <c r="I23" s="130">
        <v>11.468999999999999</v>
      </c>
      <c r="J23" s="130">
        <v>11.472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44</v>
      </c>
      <c r="D25" s="89" t="s">
        <v>45</v>
      </c>
      <c r="E25" s="90">
        <v>38740</v>
      </c>
      <c r="F25" s="91"/>
      <c r="G25" s="134"/>
      <c r="H25" s="135">
        <v>1.742</v>
      </c>
      <c r="I25" s="135">
        <v>1.819</v>
      </c>
      <c r="J25" s="135">
        <v>1.8240000000000001</v>
      </c>
      <c r="K25" s="103" t="s">
        <v>46</v>
      </c>
      <c r="L25" s="40"/>
      <c r="M25" s="41">
        <f>+(J25-I25)/I25</f>
        <v>2.7487630566245826E-3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48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62.786000000000001</v>
      </c>
      <c r="J27" s="116">
        <v>62.796999999999997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130.80500000000001</v>
      </c>
      <c r="J28" s="72">
        <v>130.86799999999999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50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104.479</v>
      </c>
      <c r="J29" s="152">
        <v>104.598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51</v>
      </c>
      <c r="D30" s="155" t="s">
        <v>25</v>
      </c>
      <c r="E30" s="156">
        <v>43878</v>
      </c>
      <c r="F30" s="157"/>
      <c r="G30" s="158"/>
      <c r="H30" s="159" t="s">
        <v>52</v>
      </c>
      <c r="I30" s="159">
        <v>104.51</v>
      </c>
      <c r="J30" s="159">
        <v>104.54300000000001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53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54</v>
      </c>
      <c r="D32" s="166" t="s">
        <v>55</v>
      </c>
      <c r="E32" s="167">
        <v>39540</v>
      </c>
      <c r="F32" s="168"/>
      <c r="G32" s="169"/>
      <c r="H32" s="93">
        <v>136.744</v>
      </c>
      <c r="I32" s="93">
        <v>133.29400000000001</v>
      </c>
      <c r="J32" s="93">
        <v>133.428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56</v>
      </c>
      <c r="D33" s="172" t="s">
        <v>55</v>
      </c>
      <c r="E33" s="173">
        <v>39540</v>
      </c>
      <c r="F33" s="174"/>
      <c r="G33" s="175"/>
      <c r="H33" s="72">
        <v>510.16500000000002</v>
      </c>
      <c r="I33" s="72">
        <v>511.81799999999998</v>
      </c>
      <c r="J33" s="72">
        <v>512.30499999999995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57</v>
      </c>
      <c r="D34" s="176" t="s">
        <v>58</v>
      </c>
      <c r="E34" s="173">
        <v>39736</v>
      </c>
      <c r="F34" s="174"/>
      <c r="G34" s="177"/>
      <c r="H34" s="72">
        <v>128.96700000000001</v>
      </c>
      <c r="I34" s="72">
        <v>125.413</v>
      </c>
      <c r="J34" s="72">
        <v>125.68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59</v>
      </c>
      <c r="D35" s="176" t="s">
        <v>58</v>
      </c>
      <c r="E35" s="173">
        <v>39736</v>
      </c>
      <c r="F35" s="174"/>
      <c r="G35" s="177"/>
      <c r="H35" s="49">
        <v>135.74100000000001</v>
      </c>
      <c r="I35" s="178" t="s">
        <v>60</v>
      </c>
      <c r="J35" s="178" t="s">
        <v>60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61</v>
      </c>
      <c r="D36" s="180" t="s">
        <v>58</v>
      </c>
      <c r="E36" s="173">
        <v>39736</v>
      </c>
      <c r="F36" s="174"/>
      <c r="G36" s="177"/>
      <c r="H36" s="49">
        <v>130.499</v>
      </c>
      <c r="I36" s="181" t="s">
        <v>60</v>
      </c>
      <c r="J36" s="181" t="s">
        <v>60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62</v>
      </c>
      <c r="D37" s="182" t="s">
        <v>58</v>
      </c>
      <c r="E37" s="183">
        <v>39951</v>
      </c>
      <c r="F37" s="184"/>
      <c r="G37" s="185"/>
      <c r="H37" s="49">
        <v>112.462</v>
      </c>
      <c r="I37" s="178" t="s">
        <v>60</v>
      </c>
      <c r="J37" s="178" t="s">
        <v>60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63</v>
      </c>
      <c r="D38" s="187" t="s">
        <v>58</v>
      </c>
      <c r="E38" s="188">
        <v>40109</v>
      </c>
      <c r="F38" s="184"/>
      <c r="G38" s="185"/>
      <c r="H38" s="49">
        <v>109.116</v>
      </c>
      <c r="I38" s="181" t="s">
        <v>60</v>
      </c>
      <c r="J38" s="181" t="s">
        <v>60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64</v>
      </c>
      <c r="D39" s="187" t="s">
        <v>37</v>
      </c>
      <c r="E39" s="188">
        <v>39657</v>
      </c>
      <c r="F39" s="184"/>
      <c r="G39" s="185"/>
      <c r="H39" s="49">
        <v>179.51</v>
      </c>
      <c r="I39" s="49">
        <v>165.96799999999999</v>
      </c>
      <c r="J39" s="49">
        <v>166.25200000000001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65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93.427999999999997</v>
      </c>
      <c r="J40" s="49">
        <v>93.138000000000005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66</v>
      </c>
      <c r="D41" s="193" t="s">
        <v>10</v>
      </c>
      <c r="E41" s="188" t="s">
        <v>67</v>
      </c>
      <c r="F41" s="184"/>
      <c r="G41" s="190"/>
      <c r="H41" s="72">
        <v>118.73099999999999</v>
      </c>
      <c r="I41" s="72">
        <v>122.944</v>
      </c>
      <c r="J41" s="72">
        <v>122.923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68</v>
      </c>
      <c r="D42" s="193" t="s">
        <v>33</v>
      </c>
      <c r="E42" s="188">
        <v>42003</v>
      </c>
      <c r="F42" s="184"/>
      <c r="G42" s="194"/>
      <c r="H42" s="49">
        <v>169.24700000000001</v>
      </c>
      <c r="I42" s="49">
        <v>158.12</v>
      </c>
      <c r="J42" s="49">
        <v>158.911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69</v>
      </c>
      <c r="D43" s="195" t="s">
        <v>33</v>
      </c>
      <c r="E43" s="196" t="s">
        <v>70</v>
      </c>
      <c r="F43" s="184"/>
      <c r="G43" s="197"/>
      <c r="H43" s="49">
        <v>144.65700000000001</v>
      </c>
      <c r="I43" s="49">
        <v>141.197</v>
      </c>
      <c r="J43" s="49">
        <v>141.10400000000001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71</v>
      </c>
      <c r="D44" s="199" t="s">
        <v>72</v>
      </c>
      <c r="E44" s="200">
        <v>42356</v>
      </c>
      <c r="F44" s="201"/>
      <c r="G44" s="202"/>
      <c r="H44" s="49">
        <v>103.47799999999999</v>
      </c>
      <c r="I44" s="49">
        <v>93.518000000000001</v>
      </c>
      <c r="J44" s="49">
        <v>93.691000000000003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73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21.414999999999999</v>
      </c>
      <c r="J45" s="208">
        <v>21.413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74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89.194999999999993</v>
      </c>
      <c r="J46" s="213">
        <v>89.05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76</v>
      </c>
      <c r="D48" s="217" t="s">
        <v>55</v>
      </c>
      <c r="E48" s="218">
        <v>38022</v>
      </c>
      <c r="F48" s="219"/>
      <c r="G48" s="220"/>
      <c r="H48" s="221">
        <v>2087.4760000000001</v>
      </c>
      <c r="I48" s="221">
        <v>2122.3420000000001</v>
      </c>
      <c r="J48" s="221">
        <v>2123.8139999999999</v>
      </c>
      <c r="K48" s="222" t="s">
        <v>77</v>
      </c>
      <c r="M48" s="223">
        <f t="shared" ref="M48" si="3">+(J48-I48)/I48</f>
        <v>6.9357342030631846E-4</v>
      </c>
      <c r="O48" s="42"/>
    </row>
    <row r="49" spans="1:15" ht="17.25" customHeight="1" thickTop="1" thickBot="1">
      <c r="B49" s="164">
        <f>B48+1</f>
        <v>38</v>
      </c>
      <c r="C49" s="186" t="s">
        <v>78</v>
      </c>
      <c r="D49" s="187" t="s">
        <v>41</v>
      </c>
      <c r="E49" s="218">
        <v>39745</v>
      </c>
      <c r="F49" s="219"/>
      <c r="G49" s="224"/>
      <c r="H49" s="49">
        <v>129.316</v>
      </c>
      <c r="I49" s="49">
        <v>122.057</v>
      </c>
      <c r="J49" s="49">
        <v>123.867</v>
      </c>
      <c r="K49" s="225" t="s">
        <v>79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80</v>
      </c>
      <c r="D50" s="187" t="s">
        <v>58</v>
      </c>
      <c r="E50" s="218">
        <v>39937</v>
      </c>
      <c r="F50" s="219"/>
      <c r="G50" s="220"/>
      <c r="H50" s="49">
        <v>201.273</v>
      </c>
      <c r="I50" s="49">
        <v>191.096</v>
      </c>
      <c r="J50" s="49">
        <v>193.43700000000001</v>
      </c>
      <c r="K50" s="225" t="s">
        <v>79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81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16.77</v>
      </c>
      <c r="J51" s="49">
        <v>17.196999999999999</v>
      </c>
      <c r="K51" s="225" t="s">
        <v>79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82</v>
      </c>
      <c r="D52" s="187" t="s">
        <v>45</v>
      </c>
      <c r="E52" s="218">
        <v>38740</v>
      </c>
      <c r="F52" s="219"/>
      <c r="G52" s="220"/>
      <c r="H52" s="116">
        <v>2.7839999999999998</v>
      </c>
      <c r="I52" s="116">
        <v>2.7829999999999999</v>
      </c>
      <c r="J52" s="116">
        <v>2.766</v>
      </c>
      <c r="K52" s="225"/>
      <c r="M52" s="223">
        <f t="shared" ref="M52:M53" si="5">+(J52-I52)/I52</f>
        <v>-6.1085159899388801E-3</v>
      </c>
      <c r="O52" s="42"/>
    </row>
    <row r="53" spans="1:15" s="8" customFormat="1" ht="17.25" customHeight="1" thickTop="1" thickBot="1">
      <c r="A53" s="10" t="s">
        <v>83</v>
      </c>
      <c r="B53" s="164">
        <f t="shared" si="4"/>
        <v>42</v>
      </c>
      <c r="C53" s="226" t="s">
        <v>84</v>
      </c>
      <c r="D53" s="187" t="s">
        <v>45</v>
      </c>
      <c r="E53" s="218">
        <v>38740</v>
      </c>
      <c r="F53" s="219"/>
      <c r="G53" s="220"/>
      <c r="H53" s="49">
        <v>2.4660000000000002</v>
      </c>
      <c r="I53" s="49">
        <v>2.5019999999999998</v>
      </c>
      <c r="J53" s="49">
        <v>2.488</v>
      </c>
      <c r="K53" s="227" t="s">
        <v>46</v>
      </c>
      <c r="M53" s="223">
        <f t="shared" si="5"/>
        <v>-5.5955235811350089E-3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85</v>
      </c>
      <c r="D54" s="229" t="s">
        <v>39</v>
      </c>
      <c r="E54" s="230">
        <v>41984</v>
      </c>
      <c r="F54" s="231"/>
      <c r="G54" s="232"/>
      <c r="H54" s="233">
        <v>75.837000000000003</v>
      </c>
      <c r="I54" s="233">
        <v>65.712000000000003</v>
      </c>
      <c r="J54" s="233">
        <v>65.790000000000006</v>
      </c>
      <c r="K54" s="225" t="s">
        <v>79</v>
      </c>
      <c r="M54" s="223">
        <f>+(J54-I54)/I54</f>
        <v>1.1869978086194752E-3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86</v>
      </c>
      <c r="D55" s="235" t="s">
        <v>45</v>
      </c>
      <c r="E55" s="218">
        <v>40071</v>
      </c>
      <c r="F55" s="219"/>
      <c r="G55" s="236"/>
      <c r="H55" s="49">
        <v>1.1639999999999999</v>
      </c>
      <c r="I55" s="237">
        <v>1.2030000000000001</v>
      </c>
      <c r="J55" s="237">
        <v>1.2010000000000001</v>
      </c>
      <c r="K55" s="238" t="s">
        <v>87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88</v>
      </c>
      <c r="D56" s="239" t="s">
        <v>25</v>
      </c>
      <c r="E56" s="240">
        <v>42087</v>
      </c>
      <c r="F56" s="219"/>
      <c r="G56" s="236"/>
      <c r="H56" s="208">
        <v>1.226</v>
      </c>
      <c r="I56" s="237">
        <v>1.2649999999999999</v>
      </c>
      <c r="J56" s="237">
        <v>1.266</v>
      </c>
      <c r="K56" s="238"/>
      <c r="M56" s="241">
        <f t="shared" ref="M56:M63" si="6">+(J56-I56)/I56</f>
        <v>7.9051383399218343E-4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89</v>
      </c>
      <c r="D57" s="239" t="s">
        <v>25</v>
      </c>
      <c r="E57" s="243">
        <v>42087</v>
      </c>
      <c r="F57" s="219"/>
      <c r="G57" s="236"/>
      <c r="H57" s="72">
        <v>1.1659999999999999</v>
      </c>
      <c r="I57" s="208">
        <v>1.1890000000000001</v>
      </c>
      <c r="J57" s="208">
        <v>1.1830000000000001</v>
      </c>
      <c r="K57" s="238"/>
      <c r="M57" s="241">
        <f t="shared" si="6"/>
        <v>-5.0462573591253199E-3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90</v>
      </c>
      <c r="D58" s="239" t="s">
        <v>25</v>
      </c>
      <c r="E58" s="243">
        <v>42087</v>
      </c>
      <c r="F58" s="219"/>
      <c r="G58" s="244"/>
      <c r="H58" s="208">
        <v>1.137</v>
      </c>
      <c r="I58" s="72">
        <v>1.1579999999999999</v>
      </c>
      <c r="J58" s="72">
        <v>1.151</v>
      </c>
      <c r="K58" s="238"/>
      <c r="M58" s="241">
        <f t="shared" si="6"/>
        <v>-6.0449050086354887E-3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91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109.236</v>
      </c>
      <c r="J59" s="116">
        <v>112.242</v>
      </c>
      <c r="K59" s="238"/>
      <c r="M59" s="241">
        <f t="shared" si="6"/>
        <v>2.7518400527298693E-2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92</v>
      </c>
      <c r="D60" s="248" t="s">
        <v>35</v>
      </c>
      <c r="E60" s="249">
        <v>39503</v>
      </c>
      <c r="F60" s="250"/>
      <c r="G60" s="251"/>
      <c r="H60" s="72">
        <v>131.708</v>
      </c>
      <c r="I60" s="252">
        <v>131.71700000000001</v>
      </c>
      <c r="J60" s="252">
        <v>133.00800000000001</v>
      </c>
      <c r="K60" s="238"/>
      <c r="M60" s="241">
        <f t="shared" si="6"/>
        <v>9.8013164587714315E-3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93</v>
      </c>
      <c r="D61" s="248" t="s">
        <v>94</v>
      </c>
      <c r="E61" s="253">
        <v>42842</v>
      </c>
      <c r="F61" s="206"/>
      <c r="G61" s="254"/>
      <c r="H61" s="49">
        <v>1133.3009999999999</v>
      </c>
      <c r="I61" s="49">
        <v>1131.3599999999999</v>
      </c>
      <c r="J61" s="49">
        <v>1132.9259999999999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95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12.643000000000001</v>
      </c>
      <c r="J62" s="252">
        <v>13.003</v>
      </c>
      <c r="K62" s="238"/>
      <c r="M62" s="241">
        <f t="shared" ref="M62" si="7">+(J62-I62)/I62</f>
        <v>2.8474254528197376E-2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96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9.468</v>
      </c>
      <c r="J63" s="261">
        <v>9.7270000000000003</v>
      </c>
      <c r="K63" s="262"/>
      <c r="L63" s="263"/>
      <c r="M63" s="264">
        <f t="shared" si="6"/>
        <v>2.7355302070131003E-2</v>
      </c>
      <c r="N63" s="263"/>
      <c r="O63" s="42"/>
    </row>
    <row r="64" spans="1:15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98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83.792000000000002</v>
      </c>
      <c r="J65" s="273">
        <v>84.195999999999998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99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100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101</v>
      </c>
      <c r="G68" s="288" t="s">
        <v>102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103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104</v>
      </c>
      <c r="D71" s="210" t="s">
        <v>31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108.276</v>
      </c>
      <c r="J71" s="306">
        <v>108.301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105</v>
      </c>
      <c r="D72" s="310" t="s">
        <v>25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100.018</v>
      </c>
      <c r="J72" s="313">
        <v>100.042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106</v>
      </c>
      <c r="D73" s="310" t="s">
        <v>25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106.595</v>
      </c>
      <c r="J73" s="312">
        <v>106.622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107</v>
      </c>
      <c r="D74" s="310" t="s">
        <v>108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103.79600000000001</v>
      </c>
      <c r="J74" s="312">
        <v>103.822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109</v>
      </c>
      <c r="D75" s="310" t="s">
        <v>110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105.70699999999999</v>
      </c>
      <c r="J75" s="312">
        <v>105.745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111</v>
      </c>
      <c r="D76" s="318" t="s">
        <v>55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108.45</v>
      </c>
      <c r="J76" s="312">
        <v>108.48399999999999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112</v>
      </c>
      <c r="D77" s="310" t="s">
        <v>41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105.117</v>
      </c>
      <c r="J77" s="312">
        <v>105.145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113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102.289</v>
      </c>
      <c r="J78" s="312">
        <v>102.31399999999999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114</v>
      </c>
      <c r="D79" s="310" t="s">
        <v>35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102.593</v>
      </c>
      <c r="J79" s="312">
        <v>102.602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115</v>
      </c>
      <c r="D80" s="310" t="s">
        <v>116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105.964</v>
      </c>
      <c r="J80" s="312">
        <v>105.99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117</v>
      </c>
      <c r="D81" s="310" t="s">
        <v>118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108.06399999999999</v>
      </c>
      <c r="J81" s="312">
        <v>108.098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119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104.922</v>
      </c>
      <c r="J82" s="312">
        <v>104.94499999999999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120</v>
      </c>
      <c r="D83" s="310" t="s">
        <v>58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104.096</v>
      </c>
      <c r="J83" s="312">
        <v>104.116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121</v>
      </c>
      <c r="D84" s="325" t="s">
        <v>122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103.93899999999999</v>
      </c>
      <c r="J84" s="312">
        <v>103.96599999999999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123</v>
      </c>
      <c r="D85" s="326" t="s">
        <v>124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103.71599999999999</v>
      </c>
      <c r="J85" s="312">
        <v>103.735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125</v>
      </c>
      <c r="D86" s="310" t="s">
        <v>27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103.19799999999999</v>
      </c>
      <c r="J86" s="312">
        <v>103.229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126</v>
      </c>
      <c r="D87" s="239" t="s">
        <v>72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106.06399999999999</v>
      </c>
      <c r="J87" s="312">
        <v>106.081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127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103.34699999999999</v>
      </c>
      <c r="J88" s="312">
        <v>103.383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128</v>
      </c>
      <c r="D89" s="310" t="s">
        <v>37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102.66800000000001</v>
      </c>
      <c r="J89" s="312">
        <v>102.702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129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7">
        <v>106.244</v>
      </c>
      <c r="J90" s="337">
        <v>106.27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8" t="s">
        <v>130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342">
        <v>103.322</v>
      </c>
      <c r="I91" s="336">
        <v>102.35899999999999</v>
      </c>
      <c r="J91" s="336">
        <v>102.381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83</v>
      </c>
      <c r="B92" s="343" t="s">
        <v>131</v>
      </c>
      <c r="C92" s="344"/>
      <c r="D92" s="344"/>
      <c r="E92" s="344"/>
      <c r="F92" s="344"/>
      <c r="G92" s="344"/>
      <c r="H92" s="344"/>
      <c r="I92" s="344"/>
      <c r="J92" s="345"/>
      <c r="K92" s="40"/>
      <c r="L92" s="40"/>
      <c r="M92" s="41"/>
      <c r="N92" s="40"/>
      <c r="O92" s="42"/>
    </row>
    <row r="93" spans="1:15" ht="16.5" customHeight="1" thickTop="1" thickBot="1">
      <c r="A93" s="10" t="s">
        <v>83</v>
      </c>
      <c r="B93" s="346">
        <v>75</v>
      </c>
      <c r="C93" s="347" t="s">
        <v>132</v>
      </c>
      <c r="D93" s="318" t="s">
        <v>55</v>
      </c>
      <c r="E93" s="348">
        <v>39762</v>
      </c>
      <c r="F93" s="330">
        <v>43966</v>
      </c>
      <c r="G93" s="311">
        <v>3.7890000000000001</v>
      </c>
      <c r="H93" s="349">
        <v>105.166</v>
      </c>
      <c r="I93" s="349">
        <v>106.747</v>
      </c>
      <c r="J93" s="349">
        <v>106.78100000000001</v>
      </c>
      <c r="L93" s="223"/>
      <c r="M93" s="8"/>
      <c r="N93" s="350"/>
      <c r="O93" s="42"/>
    </row>
    <row r="94" spans="1:15" ht="16.5" customHeight="1" thickTop="1" thickBot="1">
      <c r="B94" s="346">
        <f t="shared" ref="B94:B95" si="9">B93+1</f>
        <v>76</v>
      </c>
      <c r="C94" s="351" t="s">
        <v>133</v>
      </c>
      <c r="D94" s="352" t="s">
        <v>134</v>
      </c>
      <c r="E94" s="353">
        <v>40543</v>
      </c>
      <c r="F94" s="354">
        <v>43980</v>
      </c>
      <c r="G94" s="341">
        <v>5.8769999999999998</v>
      </c>
      <c r="H94" s="312">
        <v>105.649</v>
      </c>
      <c r="I94" s="312">
        <v>104.565</v>
      </c>
      <c r="J94" s="312">
        <v>104.608</v>
      </c>
      <c r="K94" s="40"/>
      <c r="L94" s="41"/>
      <c r="M94" s="40"/>
      <c r="N94" s="67"/>
      <c r="O94" s="42"/>
    </row>
    <row r="95" spans="1:15" ht="16.5" customHeight="1" thickTop="1" thickBot="1">
      <c r="B95" s="355">
        <f t="shared" si="9"/>
        <v>77</v>
      </c>
      <c r="C95" s="356" t="s">
        <v>135</v>
      </c>
      <c r="D95" s="357" t="s">
        <v>16</v>
      </c>
      <c r="E95" s="358">
        <v>42024</v>
      </c>
      <c r="F95" s="359">
        <v>43980</v>
      </c>
      <c r="G95" s="360">
        <v>4.827</v>
      </c>
      <c r="H95" s="342">
        <v>106.572</v>
      </c>
      <c r="I95" s="361">
        <v>106.24299999999999</v>
      </c>
      <c r="J95" s="361">
        <v>106.268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2" t="s">
        <v>136</v>
      </c>
      <c r="C96" s="84"/>
      <c r="D96" s="84"/>
      <c r="E96" s="84"/>
      <c r="F96" s="84"/>
      <c r="G96" s="84"/>
      <c r="H96" s="84"/>
      <c r="I96" s="84"/>
      <c r="J96" s="214"/>
      <c r="K96" s="40"/>
      <c r="L96" s="363"/>
      <c r="M96" s="40"/>
      <c r="N96" s="86"/>
      <c r="O96" s="42"/>
    </row>
    <row r="97" spans="1:16" s="8" customFormat="1" ht="16.5" customHeight="1" thickTop="1" thickBot="1">
      <c r="A97" s="10"/>
      <c r="B97" s="364">
        <v>78</v>
      </c>
      <c r="C97" s="365" t="s">
        <v>137</v>
      </c>
      <c r="D97" s="366" t="s">
        <v>134</v>
      </c>
      <c r="E97" s="367">
        <v>43350</v>
      </c>
      <c r="F97" s="359">
        <v>43980</v>
      </c>
      <c r="G97" s="368">
        <v>8.5890000000000004</v>
      </c>
      <c r="H97" s="369">
        <v>110.621</v>
      </c>
      <c r="I97" s="369">
        <v>109.935</v>
      </c>
      <c r="J97" s="369">
        <v>110.126</v>
      </c>
      <c r="K97" s="40"/>
      <c r="L97" s="41"/>
      <c r="M97" s="40"/>
      <c r="N97" s="370"/>
      <c r="O97" s="42"/>
    </row>
    <row r="98" spans="1:16" s="8" customFormat="1" ht="15" customHeight="1" thickTop="1" thickBot="1">
      <c r="A98" s="371"/>
      <c r="B98" s="372" t="s">
        <v>138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O98" s="42"/>
    </row>
    <row r="99" spans="1:16" s="8" customFormat="1" ht="16.5" customHeight="1" thickTop="1" thickBot="1">
      <c r="A99" s="10"/>
      <c r="B99" s="374">
        <v>79</v>
      </c>
      <c r="C99" s="375" t="s">
        <v>139</v>
      </c>
      <c r="D99" s="376" t="s">
        <v>31</v>
      </c>
      <c r="E99" s="377">
        <v>34561</v>
      </c>
      <c r="F99" s="378">
        <v>43942</v>
      </c>
      <c r="G99" s="379">
        <v>1.3979999999999999</v>
      </c>
      <c r="H99" s="306">
        <v>62.747999999999998</v>
      </c>
      <c r="I99" s="306">
        <v>60.975999999999999</v>
      </c>
      <c r="J99" s="306">
        <v>61.067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80">
        <f>B99+1</f>
        <v>80</v>
      </c>
      <c r="C100" s="314" t="s">
        <v>140</v>
      </c>
      <c r="D100" s="381" t="s">
        <v>41</v>
      </c>
      <c r="E100" s="382">
        <v>105.764</v>
      </c>
      <c r="F100" s="327">
        <v>43980</v>
      </c>
      <c r="G100" s="311">
        <v>1.4319999999999999</v>
      </c>
      <c r="H100" s="312">
        <v>96.337000000000003</v>
      </c>
      <c r="I100" s="312">
        <v>91.84</v>
      </c>
      <c r="J100" s="312">
        <v>92.1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80">
        <f t="shared" ref="B101:B105" si="10">B100+1</f>
        <v>81</v>
      </c>
      <c r="C101" s="314" t="s">
        <v>141</v>
      </c>
      <c r="D101" s="381" t="s">
        <v>116</v>
      </c>
      <c r="E101" s="382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18.401</v>
      </c>
      <c r="J101" s="312">
        <v>18.401</v>
      </c>
      <c r="K101" s="312"/>
      <c r="L101" s="312"/>
      <c r="M101" s="312"/>
      <c r="N101" s="383"/>
      <c r="O101" s="42"/>
    </row>
    <row r="102" spans="1:16" s="8" customFormat="1" ht="16.5" customHeight="1" thickTop="1" thickBot="1">
      <c r="A102" s="10"/>
      <c r="B102" s="384">
        <f t="shared" si="10"/>
        <v>82</v>
      </c>
      <c r="C102" s="314" t="s">
        <v>142</v>
      </c>
      <c r="D102" s="381" t="s">
        <v>122</v>
      </c>
      <c r="E102" s="382">
        <v>36857</v>
      </c>
      <c r="F102" s="327">
        <v>43994</v>
      </c>
      <c r="G102" s="311">
        <v>11.048999999999999</v>
      </c>
      <c r="H102" s="312">
        <v>302.99400000000003</v>
      </c>
      <c r="I102" s="312">
        <v>273.78699999999998</v>
      </c>
      <c r="J102" s="312">
        <v>273.97199999999998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80">
        <f t="shared" si="10"/>
        <v>83</v>
      </c>
      <c r="C103" s="314" t="s">
        <v>143</v>
      </c>
      <c r="D103" s="310" t="s">
        <v>72</v>
      </c>
      <c r="E103" s="382">
        <v>38777</v>
      </c>
      <c r="F103" s="327">
        <v>43980</v>
      </c>
      <c r="G103" s="311">
        <v>40.290999999999997</v>
      </c>
      <c r="H103" s="332">
        <v>2323.9780000000001</v>
      </c>
      <c r="I103" s="312">
        <v>2150.2570000000001</v>
      </c>
      <c r="J103" s="312">
        <v>2159.9029999999998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80">
        <f t="shared" si="10"/>
        <v>84</v>
      </c>
      <c r="C104" s="314" t="s">
        <v>144</v>
      </c>
      <c r="D104" s="239" t="s">
        <v>16</v>
      </c>
      <c r="E104" s="382">
        <v>34423</v>
      </c>
      <c r="F104" s="327">
        <v>43964</v>
      </c>
      <c r="G104" s="311">
        <v>3.0910000000000002</v>
      </c>
      <c r="H104" s="312">
        <v>74.849999999999994</v>
      </c>
      <c r="I104" s="312">
        <v>74.247</v>
      </c>
      <c r="J104" s="312">
        <v>74.287000000000006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80">
        <f t="shared" si="10"/>
        <v>85</v>
      </c>
      <c r="C105" s="314" t="s">
        <v>145</v>
      </c>
      <c r="D105" s="239" t="s">
        <v>16</v>
      </c>
      <c r="E105" s="382">
        <v>34731</v>
      </c>
      <c r="F105" s="327">
        <v>43963</v>
      </c>
      <c r="G105" s="311">
        <v>2.2879999999999998</v>
      </c>
      <c r="H105" s="312">
        <v>57.241999999999997</v>
      </c>
      <c r="I105" s="312">
        <v>56.319000000000003</v>
      </c>
      <c r="J105" s="312">
        <v>56.387999999999998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5">
        <f>B105+1</f>
        <v>86</v>
      </c>
      <c r="C106" s="386" t="s">
        <v>146</v>
      </c>
      <c r="D106" s="387" t="s">
        <v>14</v>
      </c>
      <c r="E106" s="388">
        <v>36297</v>
      </c>
      <c r="F106" s="340">
        <v>43962</v>
      </c>
      <c r="G106" s="389">
        <v>0.76100000000000001</v>
      </c>
      <c r="H106" s="342">
        <v>113.30200000000001</v>
      </c>
      <c r="I106" s="342">
        <v>107.554</v>
      </c>
      <c r="J106" s="342">
        <v>107.858</v>
      </c>
      <c r="K106" s="390"/>
      <c r="L106" s="390"/>
      <c r="M106" s="41"/>
      <c r="N106" s="390"/>
      <c r="O106" s="42"/>
    </row>
    <row r="107" spans="1:16" s="8" customFormat="1" ht="18" customHeight="1" thickTop="1" thickBot="1">
      <c r="A107" s="10"/>
      <c r="B107" s="362" t="s">
        <v>147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1">
        <f>B106+1</f>
        <v>87</v>
      </c>
      <c r="C108" s="392" t="s">
        <v>148</v>
      </c>
      <c r="D108" s="393" t="s">
        <v>31</v>
      </c>
      <c r="E108" s="394">
        <v>1867429</v>
      </c>
      <c r="F108" s="327">
        <v>43956</v>
      </c>
      <c r="G108" s="395">
        <v>0.32300000000000001</v>
      </c>
      <c r="H108" s="396">
        <v>11.494</v>
      </c>
      <c r="I108" s="396">
        <v>11.401</v>
      </c>
      <c r="J108" s="396">
        <v>11.412000000000001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7"/>
      <c r="B109" s="391">
        <f>B108+1</f>
        <v>88</v>
      </c>
      <c r="C109" s="392" t="s">
        <v>149</v>
      </c>
      <c r="D109" s="393" t="s">
        <v>31</v>
      </c>
      <c r="E109" s="394">
        <v>39084</v>
      </c>
      <c r="F109" s="327">
        <v>43956</v>
      </c>
      <c r="G109" s="395">
        <v>0.28899999999999998</v>
      </c>
      <c r="H109" s="396">
        <v>13.7</v>
      </c>
      <c r="I109" s="396">
        <v>13.233000000000001</v>
      </c>
      <c r="J109" s="396">
        <v>13.295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1">
        <f t="shared" ref="B110:B121" si="11">B109+1</f>
        <v>89</v>
      </c>
      <c r="C110" s="398" t="s">
        <v>150</v>
      </c>
      <c r="D110" s="399" t="s">
        <v>108</v>
      </c>
      <c r="E110" s="394">
        <v>39994</v>
      </c>
      <c r="F110" s="327">
        <v>43969</v>
      </c>
      <c r="G110" s="395">
        <v>0.39700000000000002</v>
      </c>
      <c r="H110" s="396">
        <v>16.225000000000001</v>
      </c>
      <c r="I110" s="396">
        <v>14.606</v>
      </c>
      <c r="J110" s="396">
        <v>14.648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1">
        <f t="shared" si="11"/>
        <v>90</v>
      </c>
      <c r="C111" s="398" t="s">
        <v>151</v>
      </c>
      <c r="D111" s="393" t="s">
        <v>108</v>
      </c>
      <c r="E111" s="394">
        <v>40848</v>
      </c>
      <c r="F111" s="327">
        <v>43969</v>
      </c>
      <c r="G111" s="395">
        <v>0.46899999999999997</v>
      </c>
      <c r="H111" s="396">
        <v>13.957000000000001</v>
      </c>
      <c r="I111" s="396">
        <v>13.076000000000001</v>
      </c>
      <c r="J111" s="396">
        <v>13.097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1">
        <f t="shared" si="11"/>
        <v>91</v>
      </c>
      <c r="C112" s="400" t="s">
        <v>152</v>
      </c>
      <c r="D112" s="399" t="s">
        <v>41</v>
      </c>
      <c r="E112" s="394">
        <v>39175</v>
      </c>
      <c r="F112" s="327">
        <v>43980</v>
      </c>
      <c r="G112" s="395">
        <v>6.1740000000000004</v>
      </c>
      <c r="H112" s="313">
        <v>154.05099999999999</v>
      </c>
      <c r="I112" s="313">
        <v>148.69900000000001</v>
      </c>
      <c r="J112" s="313">
        <v>148.72</v>
      </c>
      <c r="K112" s="40"/>
      <c r="L112" s="401"/>
      <c r="M112" s="40"/>
      <c r="N112" s="103"/>
      <c r="O112" s="42"/>
      <c r="P112" s="161"/>
    </row>
    <row r="113" spans="1:18" s="100" customFormat="1" ht="15" customHeight="1" thickTop="1" thickBot="1">
      <c r="B113" s="391">
        <f t="shared" si="11"/>
        <v>92</v>
      </c>
      <c r="C113" s="402" t="s">
        <v>153</v>
      </c>
      <c r="D113" s="403" t="s">
        <v>35</v>
      </c>
      <c r="E113" s="394">
        <v>40708</v>
      </c>
      <c r="F113" s="327">
        <v>43979</v>
      </c>
      <c r="G113" s="404">
        <v>0.04</v>
      </c>
      <c r="H113" s="405">
        <v>9.0380000000000003</v>
      </c>
      <c r="I113" s="405">
        <v>9.0299999999999994</v>
      </c>
      <c r="J113" s="405">
        <v>9.077</v>
      </c>
      <c r="K113" s="40"/>
      <c r="L113" s="41"/>
      <c r="M113" s="40"/>
      <c r="N113" s="103"/>
      <c r="O113" s="42"/>
      <c r="P113" s="406"/>
    </row>
    <row r="114" spans="1:18" ht="16.5" customHeight="1" thickTop="1" thickBot="1">
      <c r="B114" s="391">
        <f t="shared" si="11"/>
        <v>93</v>
      </c>
      <c r="C114" s="407" t="s">
        <v>154</v>
      </c>
      <c r="D114" s="239" t="s">
        <v>16</v>
      </c>
      <c r="E114" s="394">
        <v>39699</v>
      </c>
      <c r="F114" s="327">
        <v>43979</v>
      </c>
      <c r="G114" s="404">
        <v>5.6920000000000002</v>
      </c>
      <c r="H114" s="396">
        <v>116.092</v>
      </c>
      <c r="I114" s="396">
        <v>103.05800000000001</v>
      </c>
      <c r="J114" s="396">
        <v>103.426</v>
      </c>
      <c r="K114" s="40"/>
      <c r="L114" s="41"/>
      <c r="M114" s="40"/>
      <c r="N114" s="103"/>
      <c r="O114" s="42"/>
      <c r="P114" s="408"/>
    </row>
    <row r="115" spans="1:18" ht="16.5" customHeight="1" thickTop="1" thickBot="1">
      <c r="B115" s="391">
        <f t="shared" si="11"/>
        <v>94</v>
      </c>
      <c r="C115" s="398" t="s">
        <v>155</v>
      </c>
      <c r="D115" s="409" t="s">
        <v>37</v>
      </c>
      <c r="E115" s="394">
        <v>40725</v>
      </c>
      <c r="F115" s="410">
        <v>385506</v>
      </c>
      <c r="G115" s="411">
        <v>0.60499999999999998</v>
      </c>
      <c r="H115" s="396">
        <v>89.378</v>
      </c>
      <c r="I115" s="396">
        <v>75.724000000000004</v>
      </c>
      <c r="J115" s="396">
        <v>76.016999999999996</v>
      </c>
      <c r="K115" s="40"/>
      <c r="L115" s="40"/>
      <c r="M115" s="41"/>
      <c r="N115" s="40"/>
      <c r="O115" s="42"/>
      <c r="P115" s="408"/>
    </row>
    <row r="116" spans="1:18" ht="16.5" customHeight="1" thickTop="1" thickBot="1">
      <c r="A116" s="10" t="s">
        <v>83</v>
      </c>
      <c r="B116" s="391">
        <f t="shared" si="11"/>
        <v>95</v>
      </c>
      <c r="C116" s="398" t="s">
        <v>156</v>
      </c>
      <c r="D116" s="409" t="s">
        <v>37</v>
      </c>
      <c r="E116" s="412">
        <v>40725</v>
      </c>
      <c r="F116" s="410">
        <v>134169</v>
      </c>
      <c r="G116" s="413">
        <v>0.59899999999999998</v>
      </c>
      <c r="H116" s="405">
        <v>93.397000000000006</v>
      </c>
      <c r="I116" s="405">
        <v>75.744</v>
      </c>
      <c r="J116" s="405">
        <v>75.055999999999997</v>
      </c>
      <c r="K116" s="40"/>
      <c r="L116" s="40"/>
      <c r="M116" s="41"/>
      <c r="N116" s="40"/>
      <c r="O116" s="42"/>
      <c r="P116" s="408"/>
    </row>
    <row r="117" spans="1:18" s="100" customFormat="1" ht="16.5" customHeight="1" thickTop="1" thickBot="1">
      <c r="B117" s="391">
        <f t="shared" si="11"/>
        <v>96</v>
      </c>
      <c r="C117" s="414" t="s">
        <v>157</v>
      </c>
      <c r="D117" s="415" t="s">
        <v>39</v>
      </c>
      <c r="E117" s="416">
        <v>40910</v>
      </c>
      <c r="F117" s="327">
        <v>43980</v>
      </c>
      <c r="G117" s="417">
        <v>3.9009999999999998</v>
      </c>
      <c r="H117" s="405">
        <v>98.085999999999999</v>
      </c>
      <c r="I117" s="405">
        <v>99.171999999999997</v>
      </c>
      <c r="J117" s="405">
        <v>99.328999999999994</v>
      </c>
      <c r="K117" s="418"/>
      <c r="L117" s="419"/>
      <c r="M117" s="418"/>
      <c r="N117" s="420"/>
      <c r="O117" s="42"/>
      <c r="P117" s="406"/>
    </row>
    <row r="118" spans="1:18" ht="16.5" customHeight="1" thickTop="1" thickBot="1">
      <c r="B118" s="391">
        <f t="shared" si="11"/>
        <v>97</v>
      </c>
      <c r="C118" s="398" t="s">
        <v>158</v>
      </c>
      <c r="D118" s="393" t="s">
        <v>14</v>
      </c>
      <c r="E118" s="394">
        <v>41904</v>
      </c>
      <c r="F118" s="410">
        <v>43929</v>
      </c>
      <c r="G118" s="411">
        <v>1.83</v>
      </c>
      <c r="H118" s="396">
        <v>98.741</v>
      </c>
      <c r="I118" s="396">
        <v>87.441000000000003</v>
      </c>
      <c r="J118" s="396">
        <v>87.968000000000004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1">
        <f t="shared" si="11"/>
        <v>98</v>
      </c>
      <c r="C119" s="414" t="s">
        <v>159</v>
      </c>
      <c r="D119" s="415" t="s">
        <v>35</v>
      </c>
      <c r="E119" s="421">
        <v>42741</v>
      </c>
      <c r="F119" s="327" t="s">
        <v>52</v>
      </c>
      <c r="G119" s="417" t="s">
        <v>52</v>
      </c>
      <c r="H119" s="405">
        <v>9.984</v>
      </c>
      <c r="I119" s="396">
        <v>9.8650000000000002</v>
      </c>
      <c r="J119" s="396">
        <v>9.8859999999999992</v>
      </c>
      <c r="K119" s="418"/>
      <c r="L119" s="419"/>
      <c r="M119" s="418"/>
      <c r="N119" s="420"/>
      <c r="O119" s="42"/>
      <c r="R119" s="406"/>
    </row>
    <row r="120" spans="1:18" ht="16.5" customHeight="1" thickBot="1">
      <c r="B120" s="391">
        <f t="shared" si="11"/>
        <v>99</v>
      </c>
      <c r="C120" s="422" t="s">
        <v>160</v>
      </c>
      <c r="D120" s="326" t="s">
        <v>27</v>
      </c>
      <c r="E120" s="423">
        <v>43087</v>
      </c>
      <c r="F120" s="424">
        <v>43878</v>
      </c>
      <c r="G120" s="425">
        <v>2.1669999999999998</v>
      </c>
      <c r="H120" s="396">
        <v>96.138999999999996</v>
      </c>
      <c r="I120" s="396">
        <v>92.655000000000001</v>
      </c>
      <c r="J120" s="396">
        <v>93.108000000000004</v>
      </c>
      <c r="K120" s="426"/>
      <c r="L120" s="427"/>
      <c r="M120" s="428"/>
      <c r="N120" s="427"/>
      <c r="O120" s="42"/>
    </row>
    <row r="121" spans="1:18" ht="16.5" customHeight="1" thickBot="1">
      <c r="B121" s="429">
        <f t="shared" si="11"/>
        <v>100</v>
      </c>
      <c r="C121" s="430" t="s">
        <v>161</v>
      </c>
      <c r="D121" s="431" t="s">
        <v>12</v>
      </c>
      <c r="E121" s="340">
        <v>39097</v>
      </c>
      <c r="F121" s="432">
        <v>43942</v>
      </c>
      <c r="G121" s="433">
        <v>3.51</v>
      </c>
      <c r="H121" s="434">
        <v>153.40600000000001</v>
      </c>
      <c r="I121" s="434">
        <v>138.523</v>
      </c>
      <c r="J121" s="434">
        <v>138.607</v>
      </c>
      <c r="K121" s="426"/>
      <c r="L121" s="427"/>
      <c r="M121" s="428"/>
      <c r="N121" s="427"/>
      <c r="O121" s="42"/>
    </row>
    <row r="122" spans="1:18" ht="13.5" customHeight="1" thickTop="1" thickBot="1">
      <c r="B122" s="435" t="s">
        <v>162</v>
      </c>
      <c r="C122" s="436"/>
      <c r="D122" s="436"/>
      <c r="E122" s="436"/>
      <c r="F122" s="436"/>
      <c r="G122" s="436"/>
      <c r="H122" s="84"/>
      <c r="I122" s="84"/>
      <c r="J122" s="214"/>
      <c r="M122" s="215"/>
      <c r="O122" s="42"/>
    </row>
    <row r="123" spans="1:18" ht="16.5" customHeight="1" thickTop="1" thickBot="1">
      <c r="B123" s="429">
        <f>+B121+1</f>
        <v>101</v>
      </c>
      <c r="C123" s="437" t="s">
        <v>163</v>
      </c>
      <c r="D123" s="393" t="s">
        <v>25</v>
      </c>
      <c r="E123" s="394">
        <v>40630</v>
      </c>
      <c r="F123" s="438">
        <v>43980</v>
      </c>
      <c r="G123" s="425">
        <v>1.325</v>
      </c>
      <c r="H123" s="439">
        <v>105.212</v>
      </c>
      <c r="I123" s="440">
        <v>97.397999999999996</v>
      </c>
      <c r="J123" s="440">
        <v>97.323999999999998</v>
      </c>
      <c r="K123" s="238" t="s">
        <v>87</v>
      </c>
      <c r="M123" s="223">
        <f>+(J123-I123)/I123</f>
        <v>-7.5976919443929104E-4</v>
      </c>
      <c r="O123" s="42"/>
    </row>
    <row r="124" spans="1:18" s="8" customFormat="1" ht="16.5" customHeight="1" thickTop="1" thickBot="1">
      <c r="A124" s="10"/>
      <c r="B124" s="429">
        <f>B123+1</f>
        <v>102</v>
      </c>
      <c r="C124" s="441" t="s">
        <v>164</v>
      </c>
      <c r="D124" s="442" t="s">
        <v>165</v>
      </c>
      <c r="E124" s="443">
        <v>40543</v>
      </c>
      <c r="F124" s="438">
        <v>43980</v>
      </c>
      <c r="G124" s="444">
        <v>0.69499999999999995</v>
      </c>
      <c r="H124" s="405">
        <v>114.873</v>
      </c>
      <c r="I124" s="405">
        <v>114.17700000000001</v>
      </c>
      <c r="J124" s="405">
        <v>114.245</v>
      </c>
      <c r="K124" s="222" t="s">
        <v>77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9">
        <f t="shared" ref="B125:B139" si="12">B124+1</f>
        <v>103</v>
      </c>
      <c r="C125" s="398" t="s">
        <v>166</v>
      </c>
      <c r="D125" s="445" t="s">
        <v>165</v>
      </c>
      <c r="E125" s="412">
        <v>40543</v>
      </c>
      <c r="F125" s="438">
        <v>43245</v>
      </c>
      <c r="G125" s="446">
        <v>0.83299999999999996</v>
      </c>
      <c r="H125" s="405">
        <v>120.72499999999999</v>
      </c>
      <c r="I125" s="405">
        <v>114.669</v>
      </c>
      <c r="J125" s="405">
        <v>114.68300000000001</v>
      </c>
      <c r="K125" s="222" t="s">
        <v>77</v>
      </c>
      <c r="M125" s="223">
        <f t="shared" ref="M125:M130" si="13">+(J125-I125)/I125</f>
        <v>1.2209053885540124E-4</v>
      </c>
      <c r="O125" s="42"/>
    </row>
    <row r="126" spans="1:18" s="8" customFormat="1" ht="17.25" customHeight="1" thickTop="1" thickBot="1">
      <c r="A126" s="10"/>
      <c r="B126" s="429">
        <f t="shared" si="12"/>
        <v>104</v>
      </c>
      <c r="C126" s="447" t="s">
        <v>167</v>
      </c>
      <c r="D126" s="393" t="s">
        <v>20</v>
      </c>
      <c r="E126" s="412">
        <v>38671</v>
      </c>
      <c r="F126" s="438">
        <v>43969</v>
      </c>
      <c r="G126" s="444">
        <v>4.0919999999999996</v>
      </c>
      <c r="H126" s="448">
        <v>191.57300000000001</v>
      </c>
      <c r="I126" s="448">
        <v>185.11500000000001</v>
      </c>
      <c r="J126" s="448">
        <v>187.166</v>
      </c>
      <c r="K126" s="225" t="s">
        <v>79</v>
      </c>
      <c r="M126" s="223">
        <f t="shared" si="13"/>
        <v>1.1079599168084637E-2</v>
      </c>
      <c r="O126" s="42"/>
    </row>
    <row r="127" spans="1:18" s="8" customFormat="1" ht="16.5" customHeight="1" thickTop="1" thickBot="1">
      <c r="A127" s="10"/>
      <c r="B127" s="429">
        <f t="shared" si="12"/>
        <v>105</v>
      </c>
      <c r="C127" s="447" t="s">
        <v>168</v>
      </c>
      <c r="D127" s="393" t="s">
        <v>20</v>
      </c>
      <c r="E127" s="412">
        <v>38671</v>
      </c>
      <c r="F127" s="438">
        <v>43969</v>
      </c>
      <c r="G127" s="417">
        <v>3.5430000000000001</v>
      </c>
      <c r="H127" s="405">
        <v>179.797</v>
      </c>
      <c r="I127" s="440">
        <v>167.81</v>
      </c>
      <c r="J127" s="440">
        <v>170.50399999999999</v>
      </c>
      <c r="K127" s="103" t="s">
        <v>79</v>
      </c>
      <c r="L127" s="40"/>
      <c r="M127" s="41">
        <f t="shared" si="13"/>
        <v>1.60538704487217E-2</v>
      </c>
      <c r="N127" s="40"/>
      <c r="O127" s="42"/>
    </row>
    <row r="128" spans="1:18" s="8" customFormat="1" ht="16.5" customHeight="1" thickTop="1" thickBot="1">
      <c r="A128" s="10"/>
      <c r="B128" s="429">
        <f t="shared" si="12"/>
        <v>106</v>
      </c>
      <c r="C128" s="392" t="s">
        <v>169</v>
      </c>
      <c r="D128" s="393" t="s">
        <v>20</v>
      </c>
      <c r="E128" s="412">
        <v>38671</v>
      </c>
      <c r="F128" s="438">
        <v>43969</v>
      </c>
      <c r="G128" s="417">
        <v>4.3760000000000003</v>
      </c>
      <c r="H128" s="405">
        <v>161.03800000000001</v>
      </c>
      <c r="I128" s="440">
        <v>164.69</v>
      </c>
      <c r="J128" s="440">
        <v>166.398</v>
      </c>
      <c r="K128" s="103" t="s">
        <v>79</v>
      </c>
      <c r="L128" s="40"/>
      <c r="M128" s="41">
        <f t="shared" si="13"/>
        <v>1.0371000060720132E-2</v>
      </c>
      <c r="N128" s="40"/>
      <c r="O128" s="42"/>
    </row>
    <row r="129" spans="1:15" s="8" customFormat="1" ht="16.5" customHeight="1" thickTop="1" thickBot="1">
      <c r="A129" s="10"/>
      <c r="B129" s="429">
        <f t="shared" si="12"/>
        <v>107</v>
      </c>
      <c r="C129" s="398" t="s">
        <v>170</v>
      </c>
      <c r="D129" s="393" t="s">
        <v>20</v>
      </c>
      <c r="E129" s="412">
        <v>40014</v>
      </c>
      <c r="F129" s="438">
        <v>43969</v>
      </c>
      <c r="G129" s="413">
        <v>0.21299999999999999</v>
      </c>
      <c r="H129" s="405">
        <v>23.16</v>
      </c>
      <c r="I129" s="440">
        <v>22.946000000000002</v>
      </c>
      <c r="J129" s="440">
        <v>23.466000000000001</v>
      </c>
      <c r="K129" s="225" t="s">
        <v>79</v>
      </c>
      <c r="M129" s="223">
        <f t="shared" si="13"/>
        <v>2.2661901856532708E-2</v>
      </c>
      <c r="O129" s="42"/>
    </row>
    <row r="130" spans="1:15" s="8" customFormat="1" ht="16.5" customHeight="1" thickTop="1" thickBot="1">
      <c r="A130" s="10"/>
      <c r="B130" s="429">
        <f t="shared" si="12"/>
        <v>108</v>
      </c>
      <c r="C130" s="398" t="s">
        <v>171</v>
      </c>
      <c r="D130" s="393" t="s">
        <v>20</v>
      </c>
      <c r="E130" s="412">
        <v>40455</v>
      </c>
      <c r="F130" s="449" t="s">
        <v>172</v>
      </c>
      <c r="G130" s="413" t="s">
        <v>172</v>
      </c>
      <c r="H130" s="405">
        <v>144.94499999999999</v>
      </c>
      <c r="I130" s="440">
        <v>134.28100000000001</v>
      </c>
      <c r="J130" s="440">
        <v>138.84399999999999</v>
      </c>
      <c r="K130" s="225" t="s">
        <v>79</v>
      </c>
      <c r="M130" s="223">
        <f t="shared" si="13"/>
        <v>3.3980980183346769E-2</v>
      </c>
      <c r="O130" s="42"/>
    </row>
    <row r="131" spans="1:15" s="8" customFormat="1" ht="16.5" customHeight="1" thickTop="1" thickBot="1">
      <c r="A131" s="10"/>
      <c r="B131" s="429">
        <f t="shared" si="12"/>
        <v>109</v>
      </c>
      <c r="C131" s="398" t="s">
        <v>173</v>
      </c>
      <c r="D131" s="393" t="s">
        <v>174</v>
      </c>
      <c r="E131" s="412">
        <v>40240</v>
      </c>
      <c r="F131" s="410">
        <v>43978</v>
      </c>
      <c r="G131" s="413">
        <v>0.58299999999999996</v>
      </c>
      <c r="H131" s="450">
        <v>138.62299999999999</v>
      </c>
      <c r="I131" s="450">
        <v>141.73400000000001</v>
      </c>
      <c r="J131" s="450">
        <v>142.15</v>
      </c>
      <c r="K131" s="238" t="s">
        <v>87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9">
        <f t="shared" si="12"/>
        <v>110</v>
      </c>
      <c r="C132" s="414" t="s">
        <v>175</v>
      </c>
      <c r="D132" s="415" t="s">
        <v>39</v>
      </c>
      <c r="E132" s="451">
        <v>40147</v>
      </c>
      <c r="F132" s="449">
        <v>43613</v>
      </c>
      <c r="G132" s="417">
        <v>80.346000000000004</v>
      </c>
      <c r="H132" s="452" t="s">
        <v>60</v>
      </c>
      <c r="I132" s="453" t="s">
        <v>60</v>
      </c>
      <c r="J132" s="453" t="s">
        <v>60</v>
      </c>
      <c r="K132" s="454" t="s">
        <v>79</v>
      </c>
      <c r="L132" s="455"/>
      <c r="M132" s="456" t="e">
        <f t="shared" ref="M132:M136" si="14">+(J132-I132)/I132</f>
        <v>#VALUE!</v>
      </c>
      <c r="N132" s="455"/>
      <c r="O132" s="42"/>
    </row>
    <row r="133" spans="1:15" s="8" customFormat="1" ht="16.5" customHeight="1" thickTop="1">
      <c r="A133" s="10"/>
      <c r="B133" s="429">
        <f t="shared" si="12"/>
        <v>111</v>
      </c>
      <c r="C133" s="457" t="s">
        <v>176</v>
      </c>
      <c r="D133" s="458" t="s">
        <v>72</v>
      </c>
      <c r="E133" s="459">
        <v>42170</v>
      </c>
      <c r="F133" s="438">
        <v>43970</v>
      </c>
      <c r="G133" s="460">
        <v>34.146000000000001</v>
      </c>
      <c r="H133" s="450">
        <v>1037.52</v>
      </c>
      <c r="I133" s="461" t="s">
        <v>60</v>
      </c>
      <c r="J133" s="461" t="s">
        <v>60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9">
        <f t="shared" si="12"/>
        <v>112</v>
      </c>
      <c r="C134" s="462" t="s">
        <v>177</v>
      </c>
      <c r="D134" s="458" t="s">
        <v>10</v>
      </c>
      <c r="E134" s="416">
        <v>42352</v>
      </c>
      <c r="F134" s="438">
        <v>43980</v>
      </c>
      <c r="G134" s="460">
        <v>202.36799999999999</v>
      </c>
      <c r="H134" s="405">
        <v>5860.99</v>
      </c>
      <c r="I134" s="405">
        <v>5242.92</v>
      </c>
      <c r="J134" s="405">
        <v>5336.848</v>
      </c>
      <c r="K134" s="225"/>
      <c r="M134" s="241">
        <f t="shared" si="14"/>
        <v>1.7915207556094673E-2</v>
      </c>
      <c r="O134" s="42"/>
    </row>
    <row r="135" spans="1:15" s="8" customFormat="1" ht="18" customHeight="1">
      <c r="A135" s="10"/>
      <c r="B135" s="429">
        <f t="shared" si="12"/>
        <v>113</v>
      </c>
      <c r="C135" s="463" t="s">
        <v>178</v>
      </c>
      <c r="D135" s="464" t="s">
        <v>35</v>
      </c>
      <c r="E135" s="465">
        <v>42580</v>
      </c>
      <c r="F135" s="466">
        <v>43979</v>
      </c>
      <c r="G135" s="467">
        <v>99.012</v>
      </c>
      <c r="H135" s="405">
        <v>5281.1189999999997</v>
      </c>
      <c r="I135" s="468">
        <v>5220.1440000000002</v>
      </c>
      <c r="J135" s="468">
        <v>5349.268</v>
      </c>
      <c r="K135" s="469"/>
      <c r="L135" s="470"/>
      <c r="M135" s="471">
        <f t="shared" si="14"/>
        <v>2.4735716102850764E-2</v>
      </c>
      <c r="N135" s="470"/>
      <c r="O135" s="42"/>
    </row>
    <row r="136" spans="1:15" s="8" customFormat="1" ht="16.5" customHeight="1">
      <c r="A136" s="10"/>
      <c r="B136" s="429">
        <f t="shared" si="12"/>
        <v>114</v>
      </c>
      <c r="C136" s="472" t="s">
        <v>179</v>
      </c>
      <c r="D136" s="473" t="s">
        <v>25</v>
      </c>
      <c r="E136" s="474">
        <v>42920</v>
      </c>
      <c r="F136" s="475">
        <v>43980</v>
      </c>
      <c r="G136" s="425">
        <v>3.2690000000000001</v>
      </c>
      <c r="H136" s="405">
        <v>90.736999999999995</v>
      </c>
      <c r="I136" s="440">
        <v>85.906999999999996</v>
      </c>
      <c r="J136" s="440">
        <v>85.634</v>
      </c>
      <c r="K136" s="476"/>
      <c r="L136" s="477"/>
      <c r="M136" s="478">
        <f t="shared" si="14"/>
        <v>-3.1778551223997594E-3</v>
      </c>
      <c r="N136" s="477"/>
      <c r="O136" s="42"/>
    </row>
    <row r="137" spans="1:15" s="8" customFormat="1" ht="16.5" customHeight="1">
      <c r="A137" s="10"/>
      <c r="B137" s="429">
        <f t="shared" si="12"/>
        <v>115</v>
      </c>
      <c r="C137" s="472" t="s">
        <v>180</v>
      </c>
      <c r="D137" s="458" t="s">
        <v>10</v>
      </c>
      <c r="E137" s="479">
        <v>43416</v>
      </c>
      <c r="F137" s="438">
        <v>43980</v>
      </c>
      <c r="G137" s="425">
        <v>246.76900000000001</v>
      </c>
      <c r="H137" s="448">
        <v>5065.7830000000004</v>
      </c>
      <c r="I137" s="480">
        <v>4415.9530000000004</v>
      </c>
      <c r="J137" s="480">
        <v>4493.201</v>
      </c>
      <c r="K137" s="481"/>
      <c r="L137" s="482"/>
      <c r="M137" s="483">
        <f>+(J137-I137)/I137</f>
        <v>1.7492939802574797E-2</v>
      </c>
      <c r="N137" s="482"/>
      <c r="O137" s="42"/>
    </row>
    <row r="138" spans="1:15" s="8" customFormat="1" ht="16.5" customHeight="1" thickBot="1">
      <c r="A138" s="10"/>
      <c r="B138" s="429">
        <f t="shared" si="12"/>
        <v>116</v>
      </c>
      <c r="C138" s="462" t="s">
        <v>181</v>
      </c>
      <c r="D138" s="458" t="s">
        <v>122</v>
      </c>
      <c r="E138" s="474">
        <v>43507</v>
      </c>
      <c r="F138" s="484">
        <v>43949</v>
      </c>
      <c r="G138" s="425">
        <v>0.14299999999999999</v>
      </c>
      <c r="H138" s="405">
        <v>9.9469999999999992</v>
      </c>
      <c r="I138" s="440">
        <v>9.8789999999999996</v>
      </c>
      <c r="J138" s="440">
        <v>10.023999999999999</v>
      </c>
      <c r="K138" s="476"/>
      <c r="L138" s="477"/>
      <c r="M138" s="478">
        <f>+(J138-I138)/I138</f>
        <v>1.4677598947261826E-2</v>
      </c>
      <c r="N138" s="477"/>
      <c r="O138" s="42"/>
    </row>
    <row r="139" spans="1:15" s="8" customFormat="1" ht="16.5" customHeight="1" thickTop="1" thickBot="1">
      <c r="A139" s="10"/>
      <c r="B139" s="429">
        <f t="shared" si="12"/>
        <v>117</v>
      </c>
      <c r="C139" s="485" t="s">
        <v>182</v>
      </c>
      <c r="D139" s="486" t="s">
        <v>41</v>
      </c>
      <c r="E139" s="487">
        <v>39748</v>
      </c>
      <c r="F139" s="438">
        <v>43980</v>
      </c>
      <c r="G139" s="488">
        <v>9.2159999999999993</v>
      </c>
      <c r="H139" s="489">
        <v>165.77</v>
      </c>
      <c r="I139" s="396">
        <v>162.28100000000001</v>
      </c>
      <c r="J139" s="396">
        <v>163.072</v>
      </c>
      <c r="K139" s="225" t="s">
        <v>79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0" t="s">
        <v>183</v>
      </c>
      <c r="C140" s="344"/>
      <c r="D140" s="344"/>
      <c r="E140" s="344"/>
      <c r="F140" s="344"/>
      <c r="G140" s="344"/>
      <c r="H140" s="344"/>
      <c r="I140" s="344"/>
      <c r="J140" s="491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2">
        <v>119</v>
      </c>
      <c r="C141" s="493" t="s">
        <v>184</v>
      </c>
      <c r="D141" s="366" t="s">
        <v>16</v>
      </c>
      <c r="E141" s="494">
        <v>42024</v>
      </c>
      <c r="F141" s="495">
        <v>43980</v>
      </c>
      <c r="G141" s="496">
        <v>4.702</v>
      </c>
      <c r="H141" s="497">
        <v>120.893</v>
      </c>
      <c r="I141" s="497">
        <v>125.712</v>
      </c>
      <c r="J141" s="497">
        <v>126.268</v>
      </c>
      <c r="K141" s="277"/>
      <c r="L141" s="32"/>
      <c r="M141" s="498"/>
      <c r="N141" s="32"/>
      <c r="O141" s="42"/>
    </row>
    <row r="142" spans="1:15" s="8" customFormat="1" ht="16.5" customHeight="1" thickTop="1" thickBot="1">
      <c r="A142" s="10"/>
      <c r="B142" s="362" t="s">
        <v>185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499">
        <v>120</v>
      </c>
      <c r="C143" s="500" t="s">
        <v>186</v>
      </c>
      <c r="D143" s="501" t="s">
        <v>12</v>
      </c>
      <c r="E143" s="340">
        <v>42506</v>
      </c>
      <c r="F143" s="502">
        <v>43941</v>
      </c>
      <c r="G143" s="503">
        <v>293.48700000000002</v>
      </c>
      <c r="H143" s="504">
        <v>11311.257</v>
      </c>
      <c r="I143" s="497">
        <v>10122.273999999999</v>
      </c>
      <c r="J143" s="497">
        <v>10354.611000000001</v>
      </c>
      <c r="K143" s="225" t="s">
        <v>79</v>
      </c>
      <c r="M143" s="223">
        <f>+(J143-I143)/I143</f>
        <v>2.2953043950401004E-2</v>
      </c>
      <c r="O143" s="42"/>
    </row>
    <row r="144" spans="1:15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187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188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189</v>
      </c>
      <c r="C147" s="507"/>
      <c r="D147" s="507"/>
      <c r="E147" s="508"/>
      <c r="F147" s="508"/>
      <c r="G147" s="508"/>
      <c r="H147" s="509"/>
      <c r="I147" s="509"/>
      <c r="J147" s="511" t="s">
        <v>21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21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21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79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79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79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79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79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79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79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79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79" customFormat="1" ht="15.75" customHeight="1">
      <c r="A512" s="10"/>
      <c r="B512" s="506"/>
      <c r="C512" s="8"/>
      <c r="D512" s="8"/>
      <c r="E512" s="8"/>
      <c r="F512" s="8"/>
      <c r="G512" s="8"/>
      <c r="H512" s="477"/>
      <c r="I512" s="477"/>
      <c r="J512" s="515"/>
      <c r="K512" s="8"/>
      <c r="L512" s="8"/>
      <c r="M512" s="9"/>
      <c r="N512" s="8"/>
    </row>
    <row r="513" spans="1:14" s="179" customFormat="1" ht="15.75" customHeight="1">
      <c r="A513" s="10"/>
      <c r="B513" s="506"/>
      <c r="C513" s="8"/>
      <c r="D513" s="8"/>
      <c r="E513" s="8"/>
      <c r="F513" s="8"/>
      <c r="G513" s="8"/>
      <c r="H513" s="477"/>
      <c r="I513" s="477"/>
      <c r="J513" s="515"/>
      <c r="K513" s="8"/>
      <c r="L513" s="8"/>
      <c r="M513" s="9"/>
      <c r="N513" s="8"/>
    </row>
    <row r="514" spans="1:14" s="179" customFormat="1" ht="15.75" customHeight="1">
      <c r="A514" s="10"/>
      <c r="B514" s="506"/>
      <c r="C514" s="8"/>
      <c r="D514" s="8"/>
      <c r="E514" s="8"/>
      <c r="F514" s="8"/>
      <c r="G514" s="8"/>
      <c r="H514" s="477"/>
      <c r="I514" s="477"/>
      <c r="J514" s="515"/>
      <c r="K514" s="8"/>
      <c r="L514" s="8"/>
      <c r="M514" s="9"/>
      <c r="N514" s="8"/>
    </row>
    <row r="515" spans="1:14" s="179" customFormat="1" ht="15.75" customHeight="1">
      <c r="A515" s="10"/>
      <c r="B515" s="506"/>
      <c r="C515" s="8"/>
      <c r="D515" s="8"/>
      <c r="E515" s="8"/>
      <c r="F515" s="8"/>
      <c r="G515" s="8"/>
      <c r="H515" s="477"/>
      <c r="I515" s="477"/>
      <c r="J515" s="515"/>
      <c r="K515" s="8"/>
      <c r="L515" s="8"/>
      <c r="M515" s="9"/>
      <c r="N515" s="8"/>
    </row>
    <row r="516" spans="1:14" s="179" customFormat="1" ht="15.75" customHeight="1">
      <c r="A516" s="10"/>
      <c r="B516" s="506"/>
      <c r="C516" s="8"/>
      <c r="D516" s="8"/>
      <c r="E516" s="8"/>
      <c r="F516" s="8"/>
      <c r="G516" s="8"/>
      <c r="H516" s="477"/>
      <c r="I516" s="477"/>
      <c r="J516" s="515"/>
      <c r="K516" s="8"/>
      <c r="L516" s="8"/>
      <c r="M516" s="9"/>
      <c r="N516" s="8"/>
    </row>
    <row r="517" spans="1:14" s="179" customFormat="1" ht="15.75" customHeight="1">
      <c r="A517" s="10"/>
      <c r="B517" s="506"/>
      <c r="C517" s="8"/>
      <c r="D517" s="8"/>
      <c r="E517" s="8"/>
      <c r="F517" s="8"/>
      <c r="G517" s="8"/>
      <c r="H517" s="477"/>
      <c r="I517" s="477"/>
      <c r="J517" s="515"/>
      <c r="K517" s="8"/>
      <c r="L517" s="8"/>
      <c r="M517" s="9"/>
      <c r="N517" s="8"/>
    </row>
    <row r="518" spans="1:14" s="179" customFormat="1" ht="15.75" customHeight="1">
      <c r="A518" s="10"/>
      <c r="B518" s="506"/>
      <c r="C518" s="8"/>
      <c r="D518" s="8"/>
      <c r="E518" s="8"/>
      <c r="F518" s="8"/>
      <c r="G518" s="8"/>
      <c r="H518" s="477"/>
      <c r="I518" s="477"/>
      <c r="J518" s="515"/>
      <c r="K518" s="8"/>
      <c r="L518" s="8"/>
      <c r="M518" s="9"/>
      <c r="N518" s="8"/>
    </row>
    <row r="519" spans="1:14" s="179" customFormat="1" ht="15.75" customHeight="1">
      <c r="A519" s="10"/>
      <c r="B519" s="506"/>
      <c r="C519" s="8"/>
      <c r="D519" s="8"/>
      <c r="E519" s="8"/>
      <c r="F519" s="8"/>
      <c r="G519" s="8"/>
      <c r="H519" s="477"/>
      <c r="I519" s="477"/>
      <c r="J519" s="515"/>
      <c r="K519" s="8"/>
      <c r="L519" s="8"/>
      <c r="M519" s="9"/>
      <c r="N519" s="8"/>
    </row>
    <row r="520" spans="1:14" s="179" customFormat="1" ht="15.75" customHeight="1">
      <c r="A520" s="10"/>
      <c r="B520" s="506"/>
      <c r="C520" s="8"/>
      <c r="D520" s="8"/>
      <c r="E520" s="8"/>
      <c r="F520" s="8"/>
      <c r="G520" s="8"/>
      <c r="H520" s="477"/>
      <c r="I520" s="477"/>
      <c r="J520" s="515"/>
      <c r="K520" s="8"/>
      <c r="L520" s="8"/>
      <c r="M520" s="9"/>
      <c r="N520" s="8"/>
    </row>
    <row r="521" spans="1:14" s="179" customFormat="1" ht="15.75" customHeight="1">
      <c r="A521" s="10"/>
      <c r="B521" s="506"/>
      <c r="C521" s="8"/>
      <c r="D521" s="8"/>
      <c r="E521" s="8"/>
      <c r="F521" s="8"/>
      <c r="G521" s="8"/>
      <c r="H521" s="477"/>
      <c r="I521" s="477"/>
      <c r="J521" s="515"/>
      <c r="K521" s="8"/>
      <c r="L521" s="8"/>
      <c r="M521" s="9"/>
      <c r="N521" s="8"/>
    </row>
    <row r="522" spans="1:14" s="179" customFormat="1" ht="15.75" customHeight="1">
      <c r="A522" s="10"/>
      <c r="B522" s="506"/>
      <c r="C522" s="8"/>
      <c r="D522" s="8"/>
      <c r="E522" s="8"/>
      <c r="F522" s="8"/>
      <c r="G522" s="8"/>
      <c r="H522" s="477"/>
      <c r="I522" s="477"/>
      <c r="J522" s="515"/>
      <c r="K522" s="8"/>
      <c r="L522" s="8"/>
      <c r="M522" s="9"/>
      <c r="N522" s="8"/>
    </row>
    <row r="523" spans="1:14" s="179" customFormat="1" ht="15.75" customHeight="1">
      <c r="A523" s="10"/>
      <c r="B523" s="506"/>
      <c r="C523" s="8"/>
      <c r="D523" s="8"/>
      <c r="E523" s="8"/>
      <c r="F523" s="8"/>
      <c r="G523" s="8"/>
      <c r="H523" s="477"/>
      <c r="I523" s="477"/>
      <c r="J523" s="515"/>
      <c r="K523" s="8"/>
      <c r="L523" s="8"/>
      <c r="M523" s="9"/>
      <c r="N523" s="8"/>
    </row>
    <row r="524" spans="1:14" s="179" customFormat="1" ht="15.75" customHeight="1">
      <c r="A524" s="10"/>
      <c r="B524" s="506"/>
      <c r="C524" s="8"/>
      <c r="D524" s="8"/>
      <c r="E524" s="8"/>
      <c r="F524" s="8"/>
      <c r="G524" s="8"/>
      <c r="H524" s="477"/>
      <c r="I524" s="477"/>
      <c r="J524" s="515"/>
      <c r="K524" s="8"/>
      <c r="L524" s="8"/>
      <c r="M524" s="9"/>
      <c r="N524" s="8"/>
    </row>
    <row r="525" spans="1:14" s="179" customFormat="1" ht="15.75" customHeight="1">
      <c r="A525" s="10"/>
      <c r="B525" s="506"/>
      <c r="C525" s="8"/>
      <c r="D525" s="8"/>
      <c r="E525" s="8"/>
      <c r="F525" s="8"/>
      <c r="G525" s="8"/>
      <c r="H525" s="477"/>
      <c r="I525" s="477"/>
      <c r="J525" s="515"/>
      <c r="K525" s="8"/>
      <c r="L525" s="8"/>
      <c r="M525" s="9"/>
      <c r="N525" s="8"/>
    </row>
    <row r="526" spans="1:14" s="179" customFormat="1" ht="15.75" customHeight="1">
      <c r="A526" s="10"/>
      <c r="B526" s="506"/>
      <c r="C526" s="8"/>
      <c r="D526" s="8"/>
      <c r="E526" s="8"/>
      <c r="F526" s="8"/>
      <c r="G526" s="8"/>
      <c r="H526" s="477"/>
      <c r="I526" s="477"/>
      <c r="J526" s="515"/>
      <c r="K526" s="8"/>
      <c r="L526" s="8"/>
      <c r="M526" s="9"/>
      <c r="N526" s="8"/>
    </row>
    <row r="527" spans="1:14" s="179" customFormat="1" ht="15.75" customHeight="1">
      <c r="A527" s="10"/>
      <c r="B527" s="506"/>
      <c r="C527" s="8"/>
      <c r="D527" s="8"/>
      <c r="E527" s="8"/>
      <c r="F527" s="8"/>
      <c r="G527" s="8"/>
      <c r="H527" s="477"/>
      <c r="I527" s="477"/>
      <c r="J527" s="515"/>
      <c r="K527" s="8"/>
      <c r="L527" s="8"/>
      <c r="M527" s="9"/>
      <c r="N527" s="8"/>
    </row>
    <row r="528" spans="1:14" s="179" customFormat="1" ht="15.75" customHeight="1">
      <c r="A528" s="10"/>
      <c r="B528" s="506"/>
      <c r="C528" s="8"/>
      <c r="D528" s="8"/>
      <c r="E528" s="8"/>
      <c r="F528" s="8"/>
      <c r="G528" s="8"/>
      <c r="H528" s="477"/>
      <c r="I528" s="477"/>
      <c r="J528" s="515"/>
      <c r="K528" s="8"/>
      <c r="L528" s="8"/>
      <c r="M528" s="9"/>
      <c r="N528" s="8"/>
    </row>
    <row r="529" spans="1:14" s="179" customFormat="1" ht="15.75" customHeight="1">
      <c r="A529" s="10"/>
      <c r="B529" s="506"/>
      <c r="C529" s="8"/>
      <c r="D529" s="8"/>
      <c r="E529" s="8"/>
      <c r="F529" s="8"/>
      <c r="G529" s="8"/>
      <c r="H529" s="477"/>
      <c r="I529" s="477"/>
      <c r="J529" s="515"/>
      <c r="K529" s="8"/>
      <c r="L529" s="8"/>
      <c r="M529" s="9"/>
      <c r="N529" s="8"/>
    </row>
    <row r="530" spans="1:14" s="179" customFormat="1" ht="15.75" customHeight="1">
      <c r="A530" s="10"/>
      <c r="B530" s="506"/>
      <c r="C530" s="8"/>
      <c r="D530" s="8"/>
      <c r="E530" s="8"/>
      <c r="F530" s="8"/>
      <c r="G530" s="8"/>
      <c r="H530" s="477"/>
      <c r="I530" s="477"/>
      <c r="J530" s="515"/>
      <c r="K530" s="8"/>
      <c r="L530" s="8"/>
      <c r="M530" s="9"/>
      <c r="N530" s="8"/>
    </row>
    <row r="531" spans="1:14" s="179" customFormat="1" ht="15.75" customHeight="1">
      <c r="A531" s="10"/>
      <c r="B531" s="506"/>
      <c r="C531" s="8"/>
      <c r="D531" s="8"/>
      <c r="E531" s="8"/>
      <c r="F531" s="8"/>
      <c r="G531" s="8"/>
      <c r="H531" s="477"/>
      <c r="I531" s="477"/>
      <c r="J531" s="515"/>
      <c r="K531" s="8"/>
      <c r="L531" s="8"/>
      <c r="M531" s="9"/>
      <c r="N531" s="8"/>
    </row>
    <row r="532" spans="1:14" s="179" customFormat="1" ht="15.75" customHeight="1">
      <c r="A532" s="10"/>
      <c r="B532" s="506"/>
      <c r="C532" s="8"/>
      <c r="D532" s="8"/>
      <c r="E532" s="8"/>
      <c r="F532" s="8"/>
      <c r="G532" s="8"/>
      <c r="H532" s="477"/>
      <c r="I532" s="477"/>
      <c r="J532" s="515"/>
      <c r="K532" s="8"/>
      <c r="L532" s="8"/>
      <c r="M532" s="9"/>
      <c r="N532" s="8"/>
    </row>
    <row r="533" spans="1:14" s="179" customFormat="1" ht="15.75" customHeight="1">
      <c r="A533" s="10"/>
      <c r="B533" s="506"/>
      <c r="C533" s="8"/>
      <c r="D533" s="8"/>
      <c r="E533" s="8"/>
      <c r="F533" s="8"/>
      <c r="G533" s="8"/>
      <c r="H533" s="477"/>
      <c r="I533" s="477"/>
      <c r="J533" s="515"/>
      <c r="K533" s="8"/>
      <c r="L533" s="8"/>
      <c r="M533" s="9"/>
      <c r="N533" s="8"/>
    </row>
    <row r="534" spans="1:14" s="179" customFormat="1" ht="15.75" customHeight="1">
      <c r="A534" s="10"/>
      <c r="B534" s="506"/>
      <c r="C534" s="8"/>
      <c r="D534" s="8"/>
      <c r="E534" s="8"/>
      <c r="F534" s="8"/>
      <c r="G534" s="8"/>
      <c r="H534" s="477"/>
      <c r="I534" s="477"/>
      <c r="J534" s="515"/>
      <c r="K534" s="8"/>
      <c r="L534" s="8"/>
      <c r="M534" s="9"/>
      <c r="N534" s="8"/>
    </row>
    <row r="535" spans="1:14" s="179" customFormat="1" ht="15.75" customHeight="1">
      <c r="A535" s="10"/>
      <c r="B535" s="506"/>
      <c r="C535" s="8"/>
      <c r="D535" s="8"/>
      <c r="E535" s="8"/>
      <c r="F535" s="8"/>
      <c r="G535" s="8"/>
      <c r="H535" s="477"/>
      <c r="I535" s="477"/>
      <c r="J535" s="515"/>
      <c r="K535" s="8"/>
      <c r="L535" s="8"/>
      <c r="M535" s="9"/>
      <c r="N535" s="8"/>
    </row>
    <row r="536" spans="1:14" s="179" customFormat="1" ht="15.75" customHeight="1">
      <c r="A536" s="10"/>
      <c r="B536" s="506"/>
      <c r="C536" s="8"/>
      <c r="D536" s="8"/>
      <c r="E536" s="8"/>
      <c r="F536" s="8"/>
      <c r="G536" s="8"/>
      <c r="H536" s="477"/>
      <c r="I536" s="477"/>
      <c r="J536" s="515"/>
      <c r="K536" s="8"/>
      <c r="L536" s="8"/>
      <c r="M536" s="9"/>
      <c r="N536" s="8"/>
    </row>
    <row r="537" spans="1:14" s="179" customFormat="1" ht="15.75" customHeight="1">
      <c r="A537" s="10"/>
      <c r="B537" s="506"/>
      <c r="C537" s="8"/>
      <c r="D537" s="8"/>
      <c r="E537" s="8"/>
      <c r="F537" s="8"/>
      <c r="G537" s="8"/>
      <c r="H537" s="477"/>
      <c r="I537" s="477"/>
      <c r="J537" s="515"/>
      <c r="K537" s="8"/>
      <c r="L537" s="8"/>
      <c r="M537" s="9"/>
      <c r="N537" s="8"/>
    </row>
    <row r="538" spans="1:14" s="179" customFormat="1" ht="15.75" customHeight="1">
      <c r="A538" s="10"/>
      <c r="B538" s="506"/>
      <c r="C538" s="8"/>
      <c r="D538" s="8"/>
      <c r="E538" s="8"/>
      <c r="F538" s="8"/>
      <c r="G538" s="8"/>
      <c r="H538" s="477"/>
      <c r="I538" s="477"/>
      <c r="J538" s="515"/>
      <c r="K538" s="8"/>
      <c r="L538" s="8"/>
      <c r="M538" s="9"/>
      <c r="N538" s="8"/>
    </row>
    <row r="539" spans="1:14" s="179" customFormat="1" ht="15.75" customHeight="1">
      <c r="A539" s="10"/>
      <c r="B539" s="506"/>
      <c r="C539" s="8"/>
      <c r="D539" s="8"/>
      <c r="E539" s="8"/>
      <c r="F539" s="8"/>
      <c r="G539" s="8"/>
      <c r="H539" s="477"/>
      <c r="I539" s="477"/>
      <c r="J539" s="515"/>
      <c r="K539" s="8"/>
      <c r="L539" s="8"/>
      <c r="M539" s="9"/>
      <c r="N539" s="8"/>
    </row>
    <row r="540" spans="1:14" s="179" customFormat="1" ht="15.75" customHeight="1">
      <c r="A540" s="10"/>
      <c r="B540" s="506"/>
      <c r="C540" s="8"/>
      <c r="D540" s="8"/>
      <c r="E540" s="8"/>
      <c r="F540" s="8"/>
      <c r="G540" s="8"/>
      <c r="H540" s="477"/>
      <c r="I540" s="477"/>
      <c r="J540" s="515"/>
      <c r="K540" s="8"/>
      <c r="L540" s="8"/>
      <c r="M540" s="9"/>
      <c r="N540" s="8"/>
    </row>
    <row r="541" spans="1:14" s="179" customFormat="1" ht="15.75" customHeight="1">
      <c r="A541" s="10"/>
      <c r="B541" s="506"/>
      <c r="C541" s="8"/>
      <c r="D541" s="8"/>
      <c r="E541" s="8"/>
      <c r="F541" s="8"/>
      <c r="G541" s="8"/>
      <c r="H541" s="477"/>
      <c r="I541" s="477"/>
      <c r="J541" s="515"/>
      <c r="K541" s="8"/>
      <c r="L541" s="8"/>
      <c r="M541" s="9"/>
      <c r="N541" s="8"/>
    </row>
    <row r="542" spans="1:14" s="179" customFormat="1" ht="15.75" customHeight="1">
      <c r="A542" s="10"/>
      <c r="B542" s="506"/>
      <c r="C542" s="8"/>
      <c r="D542" s="8"/>
      <c r="E542" s="8"/>
      <c r="F542" s="8"/>
      <c r="G542" s="8"/>
      <c r="H542" s="477"/>
      <c r="I542" s="477"/>
      <c r="J542" s="515"/>
      <c r="K542" s="8"/>
      <c r="L542" s="8"/>
      <c r="M542" s="9"/>
      <c r="N542" s="8"/>
    </row>
    <row r="543" spans="1:14" s="179" customFormat="1" ht="15.75" customHeight="1">
      <c r="A543" s="10"/>
      <c r="B543" s="506"/>
      <c r="C543" s="8"/>
      <c r="D543" s="8"/>
      <c r="E543" s="8"/>
      <c r="F543" s="8"/>
      <c r="G543" s="8"/>
      <c r="H543" s="477"/>
      <c r="I543" s="477"/>
      <c r="J543" s="515"/>
      <c r="K543" s="8"/>
      <c r="L543" s="8"/>
      <c r="M543" s="9"/>
      <c r="N543" s="8"/>
    </row>
    <row r="544" spans="1:14" s="179" customFormat="1" ht="15.75" customHeight="1">
      <c r="A544" s="10"/>
      <c r="B544" s="506"/>
      <c r="C544" s="8"/>
      <c r="D544" s="8"/>
      <c r="E544" s="8"/>
      <c r="F544" s="8"/>
      <c r="G544" s="8"/>
      <c r="H544" s="477"/>
      <c r="I544" s="477"/>
      <c r="J544" s="515"/>
      <c r="K544" s="8"/>
      <c r="L544" s="8"/>
      <c r="M544" s="9"/>
      <c r="N544" s="8"/>
    </row>
    <row r="545" spans="1:14" s="179" customFormat="1" ht="15.75" customHeight="1">
      <c r="A545" s="10"/>
      <c r="B545" s="506"/>
      <c r="C545" s="8"/>
      <c r="D545" s="8"/>
      <c r="E545" s="8"/>
      <c r="F545" s="8"/>
      <c r="G545" s="8"/>
      <c r="H545" s="477"/>
      <c r="I545" s="477"/>
      <c r="J545" s="515"/>
      <c r="K545" s="8"/>
      <c r="L545" s="8"/>
      <c r="M545" s="9"/>
      <c r="N545" s="8"/>
    </row>
    <row r="546" spans="1:14" s="179" customFormat="1" ht="15.75" customHeight="1">
      <c r="A546" s="10"/>
      <c r="B546" s="506"/>
      <c r="C546" s="8"/>
      <c r="D546" s="8"/>
      <c r="E546" s="8"/>
      <c r="F546" s="8"/>
      <c r="G546" s="8"/>
      <c r="H546" s="477"/>
      <c r="I546" s="477"/>
      <c r="J546" s="515"/>
      <c r="K546" s="8"/>
      <c r="L546" s="8"/>
      <c r="M546" s="9"/>
      <c r="N546" s="8"/>
    </row>
    <row r="547" spans="1:14" s="179" customFormat="1" ht="15.75" customHeight="1">
      <c r="A547" s="10"/>
      <c r="B547" s="506"/>
      <c r="C547" s="8"/>
      <c r="D547" s="8"/>
      <c r="E547" s="8"/>
      <c r="F547" s="8"/>
      <c r="G547" s="8"/>
      <c r="H547" s="477"/>
      <c r="I547" s="477"/>
      <c r="J547" s="515"/>
      <c r="K547" s="8"/>
      <c r="L547" s="8"/>
      <c r="M547" s="9"/>
      <c r="N547" s="8"/>
    </row>
    <row r="548" spans="1:14" s="179" customFormat="1" ht="15.75" customHeight="1">
      <c r="A548" s="10"/>
      <c r="B548" s="506"/>
      <c r="C548" s="8"/>
      <c r="D548" s="8"/>
      <c r="E548" s="8"/>
      <c r="F548" s="8"/>
      <c r="G548" s="8"/>
      <c r="H548" s="477"/>
      <c r="I548" s="477"/>
      <c r="J548" s="515"/>
      <c r="K548" s="8"/>
      <c r="L548" s="8"/>
      <c r="M548" s="9"/>
      <c r="N548" s="8"/>
    </row>
    <row r="549" spans="1:14" s="179" customFormat="1" ht="15.75" customHeight="1">
      <c r="A549" s="10"/>
      <c r="B549" s="506"/>
      <c r="C549" s="8"/>
      <c r="D549" s="8"/>
      <c r="E549" s="8"/>
      <c r="F549" s="8"/>
      <c r="G549" s="8"/>
      <c r="H549" s="477"/>
      <c r="I549" s="477"/>
      <c r="J549" s="515"/>
      <c r="K549" s="8"/>
      <c r="L549" s="8"/>
      <c r="M549" s="9"/>
      <c r="N549" s="8"/>
    </row>
    <row r="550" spans="1:14" s="179" customFormat="1" ht="15.75" customHeight="1">
      <c r="A550" s="10"/>
      <c r="B550" s="506"/>
      <c r="C550" s="8"/>
      <c r="D550" s="8"/>
      <c r="E550" s="8"/>
      <c r="F550" s="8"/>
      <c r="G550" s="8"/>
      <c r="H550" s="477"/>
      <c r="I550" s="477"/>
      <c r="J550" s="515"/>
      <c r="K550" s="8"/>
      <c r="L550" s="8"/>
      <c r="M550" s="9"/>
      <c r="N550" s="8"/>
    </row>
    <row r="551" spans="1:14" s="179" customFormat="1" ht="15.75" customHeight="1">
      <c r="A551" s="10"/>
      <c r="B551" s="506"/>
      <c r="C551" s="8"/>
      <c r="D551" s="8"/>
      <c r="E551" s="8"/>
      <c r="F551" s="8"/>
      <c r="G551" s="8"/>
      <c r="H551" s="477"/>
      <c r="I551" s="477"/>
      <c r="J551" s="515"/>
      <c r="K551" s="8"/>
      <c r="L551" s="8"/>
      <c r="M551" s="9"/>
      <c r="N551" s="8"/>
    </row>
    <row r="552" spans="1:14" s="179" customFormat="1" ht="15.75" customHeight="1">
      <c r="A552" s="10"/>
      <c r="B552" s="506"/>
      <c r="C552" s="8"/>
      <c r="D552" s="8"/>
      <c r="E552" s="8"/>
      <c r="F552" s="8"/>
      <c r="G552" s="8"/>
      <c r="H552" s="477"/>
      <c r="I552" s="477"/>
      <c r="J552" s="515"/>
      <c r="K552" s="8"/>
      <c r="L552" s="8"/>
      <c r="M552" s="9"/>
      <c r="N552" s="8"/>
    </row>
    <row r="553" spans="1:14" s="179" customFormat="1" ht="15.75" customHeight="1">
      <c r="A553" s="10"/>
      <c r="B553" s="506"/>
      <c r="C553" s="8"/>
      <c r="D553" s="8"/>
      <c r="E553" s="8"/>
      <c r="F553" s="8"/>
      <c r="G553" s="8"/>
      <c r="H553" s="477"/>
      <c r="I553" s="477"/>
      <c r="J553" s="515"/>
      <c r="K553" s="8"/>
      <c r="L553" s="8"/>
      <c r="M553" s="9"/>
      <c r="N553" s="8"/>
    </row>
    <row r="554" spans="1:14" s="179" customFormat="1" ht="15.75" customHeight="1">
      <c r="A554" s="10"/>
      <c r="B554" s="506"/>
      <c r="C554" s="8"/>
      <c r="D554" s="8"/>
      <c r="E554" s="8"/>
      <c r="F554" s="8"/>
      <c r="G554" s="8"/>
      <c r="H554" s="477"/>
      <c r="I554" s="477"/>
      <c r="J554" s="515"/>
      <c r="K554" s="8"/>
      <c r="L554" s="8"/>
      <c r="M554" s="9"/>
      <c r="N554" s="8"/>
    </row>
    <row r="555" spans="1:14" s="179" customFormat="1" ht="15.75" customHeight="1">
      <c r="A555" s="10"/>
      <c r="B555" s="506"/>
      <c r="C555" s="8"/>
      <c r="D555" s="8"/>
      <c r="E555" s="8"/>
      <c r="F555" s="8"/>
      <c r="G555" s="8"/>
      <c r="H555" s="477"/>
      <c r="I555" s="477"/>
      <c r="J555" s="515"/>
      <c r="K555" s="8"/>
      <c r="L555" s="8"/>
      <c r="M555" s="9"/>
      <c r="N555" s="8"/>
    </row>
    <row r="556" spans="1:14" s="179" customFormat="1" ht="15.75" customHeight="1">
      <c r="A556" s="10"/>
      <c r="B556" s="506"/>
      <c r="C556" s="8"/>
      <c r="D556" s="8"/>
      <c r="E556" s="8"/>
      <c r="F556" s="8"/>
      <c r="G556" s="8"/>
      <c r="H556" s="477"/>
      <c r="I556" s="477"/>
      <c r="J556" s="515"/>
      <c r="K556" s="8"/>
      <c r="L556" s="8"/>
      <c r="M556" s="9"/>
      <c r="N556" s="8"/>
    </row>
    <row r="557" spans="1:14" s="179" customFormat="1" ht="15.75" customHeight="1">
      <c r="A557" s="10"/>
      <c r="B557" s="506"/>
      <c r="C557" s="8"/>
      <c r="D557" s="8"/>
      <c r="E557" s="8"/>
      <c r="F557" s="8"/>
      <c r="G557" s="8"/>
      <c r="H557" s="477"/>
      <c r="I557" s="477"/>
      <c r="J557" s="515"/>
      <c r="K557" s="8"/>
      <c r="L557" s="8"/>
      <c r="M557" s="9"/>
      <c r="N557" s="8"/>
    </row>
    <row r="558" spans="1:14" s="179" customFormat="1" ht="15.75" customHeight="1">
      <c r="A558" s="10"/>
      <c r="B558" s="514"/>
      <c r="C558" s="8"/>
      <c r="D558" s="8"/>
      <c r="E558" s="8"/>
      <c r="F558" s="8"/>
      <c r="G558" s="8"/>
      <c r="H558" s="477"/>
      <c r="I558" s="477"/>
      <c r="J558" s="515"/>
      <c r="K558" s="8"/>
      <c r="L558" s="8"/>
      <c r="M558" s="9"/>
      <c r="N558" s="8"/>
    </row>
    <row r="559" spans="1:14" s="179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21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16-10-2020</vt:lpstr>
      <vt:lpstr>'16-10-2020'!Zone_d_impression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2020-10-16T11:39:25Z</dcterms:created>
  <dcterms:modified xsi:type="dcterms:W3CDTF">2020-10-16T11:39:49Z</dcterms:modified>
</cp:coreProperties>
</file>