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5-11-2019" sheetId="1" r:id="rId1"/>
  </sheets>
  <definedNames>
    <definedName name="_xlnm.Print_Area" localSheetId="0">'15-11-2019'!$B$1:$N$146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<sst xmlns="http://schemas.openxmlformats.org/spreadsheetml/2006/main" count="342" uniqueCount="198">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</sst>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7" zoomScaleSheetLayoutView="100" workbookViewId="0">
      <selection activeCell="P23" sqref="P23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187.33500000000001</v>
      </c>
      <c r="J6" s="39">
        <v>187.36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127.889</v>
      </c>
      <c r="J7" s="48">
        <v>127.90900000000001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108.02</v>
      </c>
      <c r="J8" s="48">
        <v>108.03400000000001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113.41800000000001</v>
      </c>
      <c r="J9" s="48">
        <v>113.43899999999999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112.07899999999999</v>
      </c>
      <c r="J10" s="48">
        <v>112.096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107.798</v>
      </c>
      <c r="J11" s="64">
        <v>107.819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108.587</v>
      </c>
      <c r="J12" s="48">
        <v>108.602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44.786000000000001</v>
      </c>
      <c r="J13" s="73">
        <v>44.792000000000002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31.225000000000001</v>
      </c>
      <c r="J14" s="77">
        <v>31.228000000000002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16.581</v>
      </c>
      <c r="J16" s="87">
        <v>16.582999999999998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120.773</v>
      </c>
      <c r="J17" s="77">
        <v>120.785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111.038</v>
      </c>
      <c r="J19" s="104">
        <v>111.054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10.973000000000001</v>
      </c>
      <c r="J20" s="109">
        <v>10.975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155.101</v>
      </c>
      <c r="J21" s="117">
        <v>155.13200000000001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11.071999999999999</v>
      </c>
      <c r="J22" s="245">
        <v>11.073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1.7310000000000001</v>
      </c>
      <c r="J24" s="131">
        <v>1.7330000000000001</v>
      </c>
      <c r="K24" s="98" t="s">
        <v>45</v>
      </c>
      <c r="L24" s="40"/>
      <c r="M24" s="41">
        <f>+(J24-I24)/I24</f>
        <v>1.1554015020219536E-3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60.594999999999999</v>
      </c>
      <c r="J26" s="136">
        <v>60.601999999999997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128.791</v>
      </c>
      <c r="J27" s="77">
        <v>128.779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112.431</v>
      </c>
      <c r="J28" s="77">
        <v>112.30200000000001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134.58500000000001</v>
      </c>
      <c r="J30" s="87">
        <v>134.76599999999999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499.76600000000002</v>
      </c>
      <c r="J31" s="77">
        <v>500.08600000000001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129.22399999999999</v>
      </c>
      <c r="J32" s="77">
        <v>129.119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135.35599999999999</v>
      </c>
      <c r="J33" s="164">
        <v>135.04499999999999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130.52000000000001</v>
      </c>
      <c r="J34" s="164">
        <v>130.27099999999999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112.395</v>
      </c>
      <c r="J35" s="164">
        <v>112.14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107.453</v>
      </c>
      <c r="J36" s="164">
        <v>107.602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174.35900000000001</v>
      </c>
      <c r="J37" s="164">
        <v>174.98500000000001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 t="s">
        <v>28</v>
      </c>
      <c r="I38" s="164">
        <v>97.153000000000006</v>
      </c>
      <c r="J38" s="164">
        <v>97.043999999999997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117.383</v>
      </c>
      <c r="J39" s="77">
        <v>117.399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168.19800000000001</v>
      </c>
      <c r="J40" s="164">
        <v>168.04499999999999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143.60300000000001</v>
      </c>
      <c r="J41" s="164">
        <v>143.62799999999999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104.10599999999999</v>
      </c>
      <c r="J42" s="164">
        <v>104.28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22.306000000000001</v>
      </c>
      <c r="J43" s="48">
        <v>22.317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2072.0659999999998</v>
      </c>
      <c r="J45" s="202">
        <v>2074.7750000000001</v>
      </c>
      <c r="K45" s="203" t="s">
        <v>72</v>
      </c>
      <c r="M45" s="204">
        <f t="shared" ref="M45" si="3">+(J45-I45)/I45</f>
        <v>1.3073907877453167E-3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126.697</v>
      </c>
      <c r="J46" s="77">
        <v>127.35599999999999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163.88300000000001</v>
      </c>
      <c r="J47" s="164">
        <v>164.01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200.91</v>
      </c>
      <c r="J48" s="164">
        <v>200.9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17.683</v>
      </c>
      <c r="J49" s="164">
        <v>17.751999999999999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2.7869999999999999</v>
      </c>
      <c r="J50" s="117">
        <v>2.786</v>
      </c>
      <c r="K50" s="206"/>
      <c r="M50" s="204">
        <f t="shared" ref="M50:M51" si="5">+(J50-I50)/I50</f>
        <v>-3.5880875493358088E-4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2.46</v>
      </c>
      <c r="J51" s="164">
        <v>2.4580000000000002</v>
      </c>
      <c r="K51" s="208" t="s">
        <v>45</v>
      </c>
      <c r="M51" s="204">
        <f t="shared" si="5"/>
        <v>-8.1300813008121126E-4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74.290000000000006</v>
      </c>
      <c r="J52" s="215">
        <v>75.998000000000005</v>
      </c>
      <c r="K52" s="206" t="s">
        <v>74</v>
      </c>
      <c r="M52" s="204">
        <f>+(J52-I52)/I52</f>
        <v>2.2990981289540965E-2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1.177</v>
      </c>
      <c r="J53" s="220">
        <v>1.1739999999999999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1.2170000000000001</v>
      </c>
      <c r="J54" s="214">
        <v>1.218</v>
      </c>
      <c r="K54" s="221"/>
      <c r="M54" s="224">
        <f t="shared" ref="M54:M61" si="6">+(J54-I54)/I54</f>
        <v>8.2169268693499571E-4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1.165</v>
      </c>
      <c r="J55" s="77">
        <v>1.167</v>
      </c>
      <c r="K55" s="221"/>
      <c r="M55" s="224">
        <f t="shared" si="6"/>
        <v>1.7167381974248941E-3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1.1379999999999999</v>
      </c>
      <c r="J56" s="214">
        <v>1.1399999999999999</v>
      </c>
      <c r="K56" s="221"/>
      <c r="M56" s="224">
        <f t="shared" si="6"/>
        <v>1.7574692442882266E-3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120.69499999999999</v>
      </c>
      <c r="J57" s="229">
        <v>120.77800000000001</v>
      </c>
      <c r="K57" s="221"/>
      <c r="M57" s="224">
        <f t="shared" si="6"/>
        <v>6.8768383114472533E-4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130.80500000000001</v>
      </c>
      <c r="J58" s="236">
        <v>131.72</v>
      </c>
      <c r="K58" s="221"/>
      <c r="M58" s="224">
        <f t="shared" si="6"/>
        <v>6.9951454455104319E-3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1119.271</v>
      </c>
      <c r="J59" s="164">
        <v>1128.354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11.955</v>
      </c>
      <c r="J60" s="236">
        <v>12.003</v>
      </c>
      <c r="K60" s="221"/>
      <c r="M60" s="224">
        <f t="shared" si="6"/>
        <v>4.0150564617314963E-3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10.231999999999999</v>
      </c>
      <c r="J61" s="246">
        <v>10.185</v>
      </c>
      <c r="K61" s="247"/>
      <c r="L61" s="248"/>
      <c r="M61" s="249">
        <f t="shared" si="6"/>
        <v>-4.5934323690381964E-3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92.503</v>
      </c>
      <c r="J63" s="195">
        <v>92.451999999999998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108.959</v>
      </c>
      <c r="J69" s="290">
        <v>108.974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102.461</v>
      </c>
      <c r="J70" s="164">
        <v>102.47199999999999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105.53700000000001</v>
      </c>
      <c r="J71" s="164">
        <v>105.551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104.005</v>
      </c>
      <c r="J72" s="164">
        <v>104.02200000000001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105.76600000000001</v>
      </c>
      <c r="J73" s="164">
        <v>105.785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107.824</v>
      </c>
      <c r="J74" s="164">
        <v>107.84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105.497</v>
      </c>
      <c r="J75" s="164">
        <v>105.51300000000001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102.643</v>
      </c>
      <c r="J76" s="164">
        <v>102.658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103.124</v>
      </c>
      <c r="J77" s="164">
        <v>103.133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106.408</v>
      </c>
      <c r="J78" s="164">
        <v>106.42700000000001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108.386</v>
      </c>
      <c r="J79" s="164">
        <v>108.405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105.399</v>
      </c>
      <c r="J80" s="164">
        <v>105.41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104.324</v>
      </c>
      <c r="J81" s="164">
        <v>104.33499999999999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104.19199999999999</v>
      </c>
      <c r="J82" s="164">
        <v>104.20699999999999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104.54900000000001</v>
      </c>
      <c r="J83" s="164">
        <v>104.56100000000001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103.742</v>
      </c>
      <c r="J84" s="164">
        <v>103.758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105.12</v>
      </c>
      <c r="J85" s="77">
        <v>105.13800000000001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105.962</v>
      </c>
      <c r="J86" s="77">
        <v>105.973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103.953</v>
      </c>
      <c r="J87" s="164">
        <v>103.97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103.29900000000001</v>
      </c>
      <c r="J88" s="164">
        <v>103.31100000000001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106.30500000000001</v>
      </c>
      <c r="J89" s="320">
        <v>106.318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102.78100000000001</v>
      </c>
      <c r="J90" s="195">
        <v>102.792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104.104</v>
      </c>
      <c r="J92" s="329">
        <v>104.116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104.875</v>
      </c>
      <c r="J93" s="164">
        <v>104.892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105.849</v>
      </c>
      <c r="J94" s="164">
        <v>105.864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</row>
    <row r="96" spans="1:14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110.20699999999999</v>
      </c>
      <c r="J96" s="349">
        <v>110.23699999999999</v>
      </c>
      <c r="K96" s="40"/>
      <c r="L96" s="41"/>
      <c r="M96" s="40"/>
      <c r="N96" s="350"/>
    </row>
    <row r="97" spans="1:14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</row>
    <row r="98" spans="1:14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58.856999999999999</v>
      </c>
      <c r="J98" s="290">
        <v>58.956000000000003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95.018000000000001</v>
      </c>
      <c r="J101" s="164">
        <v>95.108999999999995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18.317</v>
      </c>
      <c r="J102" s="164">
        <v>18.312999999999999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297.99700000000001</v>
      </c>
      <c r="J103" s="164">
        <v>298.346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2315.5859999999998</v>
      </c>
      <c r="J104" s="77">
        <v>2314.221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74.646000000000001</v>
      </c>
      <c r="J105" s="164">
        <v>74.628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57.005000000000003</v>
      </c>
      <c r="J106" s="164">
        <v>56.981000000000002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112.14700000000001</v>
      </c>
      <c r="J107" s="374">
        <v>112.09099999999999</v>
      </c>
      <c r="K107" s="375"/>
      <c r="L107" s="375"/>
      <c r="M107" s="41"/>
      <c r="N107" s="375"/>
    </row>
    <row r="108" spans="1:14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11.41</v>
      </c>
      <c r="J110" s="384">
        <v>11.409000000000001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13.331</v>
      </c>
      <c r="J112" s="384">
        <v>13.356999999999999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15.955</v>
      </c>
      <c r="J113" s="384">
        <v>15.943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13.760999999999999</v>
      </c>
      <c r="J114" s="384">
        <v>13.747999999999999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153.47900000000001</v>
      </c>
      <c r="J115" s="389">
        <v>153.45099999999999</v>
      </c>
      <c r="K115" s="40"/>
      <c r="L115" s="390"/>
      <c r="M115" s="40"/>
      <c r="N115" s="98"/>
    </row>
    <row r="116" spans="1:14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8.9130000000000003</v>
      </c>
      <c r="J116" s="394">
        <v>8.9239999999999995</v>
      </c>
      <c r="K116" s="40"/>
      <c r="L116" s="41"/>
      <c r="M116" s="40"/>
      <c r="N116" s="98"/>
    </row>
    <row r="117" spans="1:14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113.736</v>
      </c>
      <c r="J117" s="384">
        <v>113.57899999999999</v>
      </c>
      <c r="K117" s="40"/>
      <c r="L117" s="41"/>
      <c r="M117" s="40"/>
      <c r="N117" s="98"/>
    </row>
    <row r="118" spans="1:14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85.632999999999996</v>
      </c>
      <c r="J118" s="384">
        <v>86.186000000000007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88.126000000000005</v>
      </c>
      <c r="J119" s="394">
        <v>88.801000000000002</v>
      </c>
      <c r="K119" s="40"/>
      <c r="L119" s="40"/>
      <c r="M119" s="41"/>
      <c r="N119" s="40"/>
    </row>
    <row r="120" spans="1:14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98.281999999999996</v>
      </c>
      <c r="J120" s="394">
        <v>98.221000000000004</v>
      </c>
      <c r="K120" s="404"/>
      <c r="L120" s="405"/>
      <c r="M120" s="404"/>
      <c r="N120" s="406"/>
    </row>
    <row r="121" spans="1:14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96.92</v>
      </c>
      <c r="J121" s="384">
        <v>97.037000000000006</v>
      </c>
      <c r="K121" s="410"/>
      <c r="L121" s="411"/>
      <c r="M121" s="410"/>
      <c r="N121" s="412"/>
    </row>
    <row r="122" spans="1:14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93.998000000000005</v>
      </c>
      <c r="J122" s="384">
        <v>93.814999999999998</v>
      </c>
      <c r="K122" s="410"/>
      <c r="L122" s="411"/>
      <c r="M122" s="410"/>
      <c r="N122" s="412"/>
    </row>
    <row r="123" spans="1:14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9.907</v>
      </c>
      <c r="J123" s="384">
        <v>9.9120000000000008</v>
      </c>
      <c r="K123" s="417"/>
      <c r="L123" s="411"/>
      <c r="M123" s="417"/>
      <c r="N123" s="412"/>
    </row>
    <row r="124" spans="1:14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94.754999999999995</v>
      </c>
      <c r="J124" s="384">
        <v>94.817999999999998</v>
      </c>
      <c r="K124" s="421"/>
      <c r="L124" s="422"/>
      <c r="M124" s="423"/>
      <c r="N124" s="422"/>
    </row>
    <row r="125" spans="1:14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152.78100000000001</v>
      </c>
      <c r="J125" s="429">
        <v>152.77500000000001</v>
      </c>
      <c r="K125" s="421"/>
      <c r="L125" s="422"/>
      <c r="M125" s="423"/>
      <c r="N125" s="422"/>
    </row>
    <row r="126" spans="1:14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104.764</v>
      </c>
      <c r="J127" s="433">
        <v>105.869</v>
      </c>
      <c r="K127" s="221" t="s">
        <v>83</v>
      </c>
      <c r="M127" s="204">
        <f>+(J127-I127)/I127</f>
        <v>1.0547516322400863E-2</v>
      </c>
    </row>
    <row r="128" spans="1:14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112.07299999999999</v>
      </c>
      <c r="J128" s="394">
        <v>113.995</v>
      </c>
      <c r="K128" s="203" t="s">
        <v>72</v>
      </c>
      <c r="M128" s="204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117.354</v>
      </c>
      <c r="J129" s="394">
        <v>119.79900000000001</v>
      </c>
      <c r="K129" s="203" t="s">
        <v>72</v>
      </c>
      <c r="M129" s="204">
        <f t="shared" ref="M129:M134" si="12">+(J129-I129)/I129</f>
        <v>2.0834398486630257E-2</v>
      </c>
    </row>
    <row r="130" spans="1:16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194.99700000000001</v>
      </c>
      <c r="J130" s="442">
        <v>195.21899999999999</v>
      </c>
      <c r="K130" s="206" t="s">
        <v>74</v>
      </c>
      <c r="M130" s="204">
        <f t="shared" si="12"/>
        <v>1.1384790535237978E-3</v>
      </c>
    </row>
    <row r="131" spans="1:16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181.28899999999999</v>
      </c>
      <c r="J131" s="433">
        <v>181.05600000000001</v>
      </c>
      <c r="K131" s="98" t="s">
        <v>74</v>
      </c>
      <c r="L131" s="40"/>
      <c r="M131" s="41">
        <f t="shared" si="12"/>
        <v>-1.2852406930369503E-3</v>
      </c>
      <c r="N131" s="40"/>
      <c r="O131" s="443"/>
    </row>
    <row r="132" spans="1:16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160.595</v>
      </c>
      <c r="J132" s="433">
        <v>160.86500000000001</v>
      </c>
      <c r="K132" s="98" t="s">
        <v>74</v>
      </c>
      <c r="L132" s="40"/>
      <c r="M132" s="41">
        <f t="shared" si="12"/>
        <v>1.6812478595224648E-3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23.611000000000001</v>
      </c>
      <c r="J133" s="433">
        <v>23.780999999999999</v>
      </c>
      <c r="K133" s="206" t="s">
        <v>74</v>
      </c>
      <c r="M133" s="204">
        <f t="shared" si="12"/>
        <v>7.2000338825123095E-3</v>
      </c>
      <c r="O133" s="445"/>
      <c r="P133" s="446"/>
    </row>
    <row r="134" spans="1:16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146.52199999999999</v>
      </c>
      <c r="J134" s="433">
        <v>147.13999999999999</v>
      </c>
      <c r="K134" s="206" t="s">
        <v>74</v>
      </c>
      <c r="M134" s="204">
        <f t="shared" si="12"/>
        <v>4.2177966448724083E-3</v>
      </c>
      <c r="O134" s="445"/>
      <c r="P134" s="446"/>
    </row>
    <row r="135" spans="1:16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139.25200000000001</v>
      </c>
      <c r="J135" s="447">
        <v>139.37700000000001</v>
      </c>
      <c r="K135" s="221" t="s">
        <v>83</v>
      </c>
      <c r="M135" s="204" t="e">
        <f>+(I135-#REF!)/#REF!</f>
        <v>#REF!</v>
      </c>
      <c r="O135" s="446"/>
      <c r="P135" s="446"/>
    </row>
    <row r="136" spans="1:16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O136" s="446"/>
      <c r="P136" s="446"/>
    </row>
    <row r="137" spans="1:16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1040.268</v>
      </c>
      <c r="J137" s="457">
        <v>1038.0519999999999</v>
      </c>
      <c r="K137" s="206"/>
      <c r="M137" s="224">
        <f t="shared" si="13"/>
        <v>-2.1302202893870828E-3</v>
      </c>
    </row>
    <row r="138" spans="1:16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394">
        <v>5829.1909999999998</v>
      </c>
      <c r="J138" s="394">
        <v>5823.2550000000001</v>
      </c>
      <c r="K138" s="206"/>
      <c r="M138" s="224">
        <f t="shared" si="13"/>
        <v>-1.0183231257990509E-3</v>
      </c>
    </row>
    <row r="139" spans="1:16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5277.5230000000001</v>
      </c>
      <c r="J139" s="433">
        <v>5269.9</v>
      </c>
      <c r="K139" s="462"/>
      <c r="L139" s="463"/>
      <c r="M139" s="464">
        <f t="shared" si="13"/>
        <v>-1.4444276225798545E-3</v>
      </c>
      <c r="N139" s="463"/>
    </row>
    <row r="140" spans="1:16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90.668000000000006</v>
      </c>
      <c r="J140" s="433">
        <v>90.903999999999996</v>
      </c>
      <c r="K140" s="468"/>
      <c r="L140" s="469"/>
      <c r="M140" s="470">
        <f t="shared" si="13"/>
        <v>2.6029028984866764E-3</v>
      </c>
      <c r="N140" s="469"/>
    </row>
    <row r="141" spans="1:16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5057.7430000000004</v>
      </c>
      <c r="J141" s="472">
        <v>5058.2690000000002</v>
      </c>
      <c r="K141" s="462"/>
      <c r="L141" s="463"/>
      <c r="M141" s="464">
        <f>+(J141-I141)/I141</f>
        <v>1.0399895763779217E-4</v>
      </c>
      <c r="N141" s="463"/>
    </row>
    <row r="142" spans="1:16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9.9589999999999996</v>
      </c>
      <c r="J142" s="472">
        <v>9.9789999999999992</v>
      </c>
      <c r="K142" s="468"/>
      <c r="L142" s="469"/>
      <c r="M142" s="470">
        <f>+(J142-I142)/I142</f>
        <v>2.0082337584094363E-3</v>
      </c>
      <c r="N142" s="469"/>
    </row>
    <row r="143" spans="1:16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6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119.21899999999999</v>
      </c>
      <c r="J144" s="481">
        <v>119.41200000000001</v>
      </c>
      <c r="K144" s="260"/>
      <c r="L144" s="32"/>
      <c r="M144" s="482"/>
      <c r="N144" s="32"/>
    </row>
    <row r="145" spans="1:15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  <c r="O145" s="8" t="s">
        <v>28</v>
      </c>
    </row>
    <row r="146" spans="1:15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11400.778</v>
      </c>
      <c r="J146" s="486">
        <v>11351.66</v>
      </c>
      <c r="K146" s="206" t="s">
        <v>74</v>
      </c>
      <c r="M146" s="204">
        <f>+(J146-I146)/I146</f>
        <v>-4.3083024684806943E-3</v>
      </c>
    </row>
    <row r="147" spans="1:15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5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5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5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5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5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5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5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5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5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5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5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5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5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15-11-2019</vt:lpstr>
      <vt:lpstr>'15-11-2019'!Zone_d_impression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2019-11-15T14:27:40Z</dcterms:created>
  <dcterms:modified xsi:type="dcterms:W3CDTF">2019-11-15T14:28:27Z</dcterms:modified>
</cp:coreProperties>
</file>