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5-04-2020" sheetId="1" r:id="rId1"/>
  </sheets>
  <definedNames>
    <definedName name="_xlnm.Print_Area" localSheetId="0">'15-04-2020'!$B$1:$N$143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5"/>
  <c r="B36" s="1"/>
  <c r="B37" s="1"/>
  <c r="B38" s="1"/>
  <c r="B39" s="1"/>
  <c r="B40" s="1"/>
  <c r="B41" s="1"/>
  <c r="B42" s="1"/>
  <c r="B43" s="1"/>
  <c r="B44" s="1"/>
  <c r="B45" s="1"/>
  <c r="B34"/>
  <c r="B33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<sst xmlns="http://schemas.openxmlformats.org/spreadsheetml/2006/main" count="320" uniqueCount="190">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</sst>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/>
    </xf>
    <xf numFmtId="0" fontId="5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08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3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6" fillId="0" borderId="266" xfId="3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A121" zoomScaleSheetLayoutView="100" workbookViewId="0">
      <selection activeCell="E147" sqref="E147"/>
    </sheetView>
  </sheetViews>
  <sheetFormatPr baseColWidth="10" defaultColWidth="11.42578125" defaultRowHeight="15"/>
  <cols>
    <col min="1" max="1" width="3.28515625" style="10" customWidth="1"/>
    <col min="2" max="2" width="5.7109375" style="490" customWidth="1"/>
    <col min="3" max="3" width="38.140625" style="484" customWidth="1"/>
    <col min="4" max="4" width="34" style="484" customWidth="1"/>
    <col min="5" max="5" width="11.7109375" style="485" customWidth="1"/>
    <col min="6" max="6" width="10.28515625" style="485" customWidth="1"/>
    <col min="7" max="7" width="9.140625" style="485" customWidth="1"/>
    <col min="8" max="8" width="13.7109375" style="486" customWidth="1"/>
    <col min="9" max="9" width="15" style="486" customWidth="1"/>
    <col min="10" max="10" width="14.5703125" style="48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191.64699999999999</v>
      </c>
      <c r="J6" s="39">
        <v>191.68199999999999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130.935</v>
      </c>
      <c r="J7" s="48">
        <v>130.95599999999999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110.19499999999999</v>
      </c>
      <c r="J8" s="48">
        <v>110.209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116.68300000000001</v>
      </c>
      <c r="J9" s="48">
        <v>116.702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114.58199999999999</v>
      </c>
      <c r="J10" s="48">
        <v>114.59699999999999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111.227</v>
      </c>
      <c r="J11" s="64">
        <v>111.25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110.902</v>
      </c>
      <c r="J12" s="48">
        <v>110.917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45.478000000000002</v>
      </c>
      <c r="J13" s="72">
        <v>45.482999999999997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31.861000000000001</v>
      </c>
      <c r="J14" s="72">
        <v>31.864999999999998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107.785</v>
      </c>
      <c r="J15" s="72">
        <v>107.806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16.954000000000001</v>
      </c>
      <c r="J17" s="91">
        <v>16.957000000000001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122.74</v>
      </c>
      <c r="J18" s="72">
        <v>122.752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1.1639999999999999</v>
      </c>
      <c r="J19" s="72">
        <v>1.1639999999999999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113.94</v>
      </c>
      <c r="J20" s="107">
        <v>113.958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11.194000000000001</v>
      </c>
      <c r="J21" s="114">
        <v>11.195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159.90600000000001</v>
      </c>
      <c r="J22" s="72">
        <v>159.93899999999999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20">
        <v>39084</v>
      </c>
      <c r="F23" s="125"/>
      <c r="G23" s="126"/>
      <c r="H23" s="72">
        <v>11.084</v>
      </c>
      <c r="I23" s="72">
        <v>11.234</v>
      </c>
      <c r="J23" s="72">
        <v>11.236000000000001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1.7649999999999999</v>
      </c>
      <c r="J25" s="132">
        <v>1.77</v>
      </c>
      <c r="K25" s="101" t="s">
        <v>46</v>
      </c>
      <c r="L25" s="40"/>
      <c r="M25" s="41">
        <f>+(J25-I25)/I25</f>
        <v>2.8328611898017653E-3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61.587000000000003</v>
      </c>
      <c r="J27" s="137">
        <v>61.594000000000001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126.176</v>
      </c>
      <c r="J28" s="72">
        <v>126.09399999999999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100.64700000000001</v>
      </c>
      <c r="J29" s="149">
        <v>100.446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101.32899999999999</v>
      </c>
      <c r="J30" s="155">
        <v>101.35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123.988</v>
      </c>
      <c r="J32" s="91">
        <v>123.773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2" t="s">
        <v>55</v>
      </c>
      <c r="E33" s="168">
        <v>39540</v>
      </c>
      <c r="F33" s="169"/>
      <c r="G33" s="170"/>
      <c r="H33" s="72">
        <v>510.16500000000002</v>
      </c>
      <c r="I33" s="72">
        <v>479.87</v>
      </c>
      <c r="J33" s="72">
        <v>479.58300000000003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67" t="s">
        <v>57</v>
      </c>
      <c r="D34" s="171" t="s">
        <v>58</v>
      </c>
      <c r="E34" s="168">
        <v>39736</v>
      </c>
      <c r="F34" s="169"/>
      <c r="G34" s="172"/>
      <c r="H34" s="72">
        <v>128.96700000000001</v>
      </c>
      <c r="I34" s="72">
        <v>115.02200000000001</v>
      </c>
      <c r="J34" s="72">
        <v>115.051</v>
      </c>
      <c r="K34" s="40"/>
      <c r="L34" s="40"/>
      <c r="M34" s="41"/>
      <c r="N34" s="40"/>
    </row>
    <row r="35" spans="2:14" s="173" customFormat="1" ht="17.25" customHeight="1" thickTop="1" thickBot="1">
      <c r="B35" s="166">
        <f t="shared" si="2"/>
        <v>26</v>
      </c>
      <c r="C35" s="167" t="s">
        <v>59</v>
      </c>
      <c r="D35" s="171" t="s">
        <v>58</v>
      </c>
      <c r="E35" s="168">
        <v>39736</v>
      </c>
      <c r="F35" s="169"/>
      <c r="G35" s="172"/>
      <c r="H35" s="48">
        <v>135.74100000000001</v>
      </c>
      <c r="I35" s="48">
        <v>121.982</v>
      </c>
      <c r="J35" s="48">
        <v>121.907</v>
      </c>
      <c r="K35" s="40"/>
      <c r="L35" s="40"/>
      <c r="M35" s="41"/>
      <c r="N35" s="40"/>
    </row>
    <row r="36" spans="2:14" ht="17.25" customHeight="1" thickTop="1" thickBot="1">
      <c r="B36" s="166">
        <f t="shared" si="2"/>
        <v>27</v>
      </c>
      <c r="C36" s="167" t="s">
        <v>60</v>
      </c>
      <c r="D36" s="174" t="s">
        <v>58</v>
      </c>
      <c r="E36" s="168">
        <v>39736</v>
      </c>
      <c r="F36" s="169"/>
      <c r="G36" s="172"/>
      <c r="H36" s="48">
        <v>130.499</v>
      </c>
      <c r="I36" s="48">
        <v>124.43300000000001</v>
      </c>
      <c r="J36" s="48">
        <v>124.23399999999999</v>
      </c>
      <c r="K36" s="40"/>
      <c r="L36" s="40"/>
      <c r="M36" s="41"/>
      <c r="N36" s="40"/>
    </row>
    <row r="37" spans="2:14" ht="15.75" customHeight="1" thickTop="1" thickBot="1">
      <c r="B37" s="166">
        <f t="shared" si="2"/>
        <v>28</v>
      </c>
      <c r="C37" s="167" t="s">
        <v>61</v>
      </c>
      <c r="D37" s="175" t="s">
        <v>58</v>
      </c>
      <c r="E37" s="176">
        <v>39951</v>
      </c>
      <c r="F37" s="177"/>
      <c r="G37" s="178"/>
      <c r="H37" s="48">
        <v>112.462</v>
      </c>
      <c r="I37" s="48">
        <v>106.592</v>
      </c>
      <c r="J37" s="48">
        <v>106.45099999999999</v>
      </c>
      <c r="K37" s="40"/>
      <c r="L37" s="40"/>
      <c r="M37" s="41"/>
      <c r="N37" s="40"/>
    </row>
    <row r="38" spans="2:14" ht="17.25" customHeight="1" thickTop="1" thickBot="1">
      <c r="B38" s="166">
        <f t="shared" si="2"/>
        <v>29</v>
      </c>
      <c r="C38" s="179" t="s">
        <v>62</v>
      </c>
      <c r="D38" s="171" t="s">
        <v>58</v>
      </c>
      <c r="E38" s="180">
        <v>40109</v>
      </c>
      <c r="F38" s="177"/>
      <c r="G38" s="178"/>
      <c r="H38" s="48">
        <v>109.116</v>
      </c>
      <c r="I38" s="48">
        <v>94.262</v>
      </c>
      <c r="J38" s="48">
        <v>94.269000000000005</v>
      </c>
      <c r="K38" s="40"/>
      <c r="L38" s="40"/>
      <c r="M38" s="41"/>
      <c r="N38" s="40"/>
    </row>
    <row r="39" spans="2:14" ht="17.25" customHeight="1" thickTop="1" thickBot="1">
      <c r="B39" s="166">
        <f t="shared" si="2"/>
        <v>30</v>
      </c>
      <c r="C39" s="179" t="s">
        <v>63</v>
      </c>
      <c r="D39" s="171" t="s">
        <v>37</v>
      </c>
      <c r="E39" s="180">
        <v>39657</v>
      </c>
      <c r="F39" s="177"/>
      <c r="G39" s="178"/>
      <c r="H39" s="48">
        <v>179.51</v>
      </c>
      <c r="I39" s="48">
        <v>165.63300000000001</v>
      </c>
      <c r="J39" s="48">
        <v>165.54</v>
      </c>
      <c r="K39" s="40"/>
      <c r="L39" s="40"/>
      <c r="M39" s="41"/>
      <c r="N39" s="40"/>
    </row>
    <row r="40" spans="2:14" ht="17.25" customHeight="1" thickTop="1" thickBot="1">
      <c r="B40" s="166">
        <f t="shared" si="2"/>
        <v>31</v>
      </c>
      <c r="C40" s="181" t="s">
        <v>64</v>
      </c>
      <c r="D40" s="171" t="s">
        <v>10</v>
      </c>
      <c r="E40" s="180">
        <v>40427</v>
      </c>
      <c r="F40" s="177"/>
      <c r="G40" s="182"/>
      <c r="H40" s="48">
        <v>96.477999999999994</v>
      </c>
      <c r="I40" s="48">
        <v>85.543000000000006</v>
      </c>
      <c r="J40" s="48">
        <v>85.07</v>
      </c>
      <c r="K40" s="40"/>
      <c r="L40" s="41"/>
      <c r="M40" s="40"/>
      <c r="N40" s="183"/>
    </row>
    <row r="41" spans="2:14" ht="17.25" customHeight="1" thickTop="1" thickBot="1">
      <c r="B41" s="166">
        <f t="shared" si="2"/>
        <v>32</v>
      </c>
      <c r="C41" s="184" t="s">
        <v>65</v>
      </c>
      <c r="D41" s="185" t="s">
        <v>10</v>
      </c>
      <c r="E41" s="180" t="s">
        <v>66</v>
      </c>
      <c r="F41" s="177"/>
      <c r="G41" s="182"/>
      <c r="H41" s="72">
        <v>118.73099999999999</v>
      </c>
      <c r="I41" s="72">
        <v>116.59099999999999</v>
      </c>
      <c r="J41" s="72">
        <v>116.55200000000001</v>
      </c>
      <c r="K41" s="40"/>
      <c r="L41" s="41"/>
      <c r="M41" s="40"/>
      <c r="N41" s="81"/>
    </row>
    <row r="42" spans="2:14" s="98" customFormat="1" ht="17.25" customHeight="1" thickTop="1" thickBot="1">
      <c r="B42" s="166">
        <f t="shared" si="2"/>
        <v>33</v>
      </c>
      <c r="C42" s="184" t="s">
        <v>67</v>
      </c>
      <c r="D42" s="185" t="s">
        <v>33</v>
      </c>
      <c r="E42" s="180">
        <v>42003</v>
      </c>
      <c r="F42" s="177"/>
      <c r="G42" s="186"/>
      <c r="H42" s="48">
        <v>169.24700000000001</v>
      </c>
      <c r="I42" s="48">
        <v>144</v>
      </c>
      <c r="J42" s="48">
        <v>143.62100000000001</v>
      </c>
      <c r="K42" s="40"/>
      <c r="L42" s="40"/>
      <c r="M42" s="41"/>
      <c r="N42" s="40"/>
    </row>
    <row r="43" spans="2:14" s="98" customFormat="1" ht="15" customHeight="1" thickTop="1" thickBot="1">
      <c r="B43" s="166">
        <f t="shared" si="2"/>
        <v>34</v>
      </c>
      <c r="C43" s="179" t="s">
        <v>68</v>
      </c>
      <c r="D43" s="187" t="s">
        <v>33</v>
      </c>
      <c r="E43" s="188" t="s">
        <v>69</v>
      </c>
      <c r="F43" s="177"/>
      <c r="G43" s="189"/>
      <c r="H43" s="48">
        <v>144.65700000000001</v>
      </c>
      <c r="I43" s="48">
        <v>131.19200000000001</v>
      </c>
      <c r="J43" s="48">
        <v>131.018</v>
      </c>
      <c r="K43" s="40"/>
      <c r="L43" s="40"/>
      <c r="M43" s="41"/>
      <c r="N43" s="40"/>
    </row>
    <row r="44" spans="2:14" ht="15" customHeight="1" thickTop="1" thickBot="1">
      <c r="B44" s="166">
        <f t="shared" si="2"/>
        <v>35</v>
      </c>
      <c r="C44" s="190" t="s">
        <v>70</v>
      </c>
      <c r="D44" s="191" t="s">
        <v>71</v>
      </c>
      <c r="E44" s="192">
        <v>42356</v>
      </c>
      <c r="F44" s="193"/>
      <c r="G44" s="194"/>
      <c r="H44" s="48">
        <v>103.47799999999999</v>
      </c>
      <c r="I44" s="48">
        <v>90.25</v>
      </c>
      <c r="J44" s="48">
        <v>90.465000000000003</v>
      </c>
      <c r="K44" s="40"/>
      <c r="L44" s="40"/>
      <c r="M44" s="41"/>
      <c r="N44" s="40"/>
    </row>
    <row r="45" spans="2:14" ht="15.75" customHeight="1" thickTop="1" thickBot="1">
      <c r="B45" s="166">
        <f t="shared" si="2"/>
        <v>36</v>
      </c>
      <c r="C45" s="195" t="s">
        <v>72</v>
      </c>
      <c r="D45" s="196" t="s">
        <v>10</v>
      </c>
      <c r="E45" s="197">
        <v>39237</v>
      </c>
      <c r="F45" s="198"/>
      <c r="G45" s="199"/>
      <c r="H45" s="48">
        <v>22.654</v>
      </c>
      <c r="I45" s="48">
        <v>19.489000000000001</v>
      </c>
      <c r="J45" s="48">
        <v>19.443000000000001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0"/>
    </row>
    <row r="47" spans="2:14" ht="17.25" customHeight="1" thickTop="1" thickBot="1">
      <c r="B47" s="160">
        <v>37</v>
      </c>
      <c r="C47" s="201" t="s">
        <v>74</v>
      </c>
      <c r="D47" s="162" t="s">
        <v>55</v>
      </c>
      <c r="E47" s="202">
        <v>38022</v>
      </c>
      <c r="F47" s="203"/>
      <c r="G47" s="204"/>
      <c r="H47" s="205">
        <v>2087.4760000000001</v>
      </c>
      <c r="I47" s="205">
        <v>2062.2620000000002</v>
      </c>
      <c r="J47" s="205">
        <v>2055.9630000000002</v>
      </c>
      <c r="K47" s="206" t="s">
        <v>75</v>
      </c>
      <c r="M47" s="207">
        <f t="shared" ref="M47" si="3">+(J47-I47)/I47</f>
        <v>-3.0544130668169116E-3</v>
      </c>
    </row>
    <row r="48" spans="2:14" ht="17.25" customHeight="1" thickTop="1" thickBot="1">
      <c r="B48" s="160">
        <f>B47+1</f>
        <v>38</v>
      </c>
      <c r="C48" s="179" t="s">
        <v>76</v>
      </c>
      <c r="D48" s="171" t="s">
        <v>41</v>
      </c>
      <c r="E48" s="202">
        <v>39745</v>
      </c>
      <c r="F48" s="203"/>
      <c r="G48" s="208"/>
      <c r="H48" s="48">
        <v>129.316</v>
      </c>
      <c r="I48" s="48">
        <v>116.31399999999999</v>
      </c>
      <c r="J48" s="48">
        <v>115.935</v>
      </c>
      <c r="K48" s="209" t="s">
        <v>77</v>
      </c>
      <c r="M48" s="207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179" t="s">
        <v>78</v>
      </c>
      <c r="D49" s="171" t="s">
        <v>41</v>
      </c>
      <c r="E49" s="202">
        <v>39748</v>
      </c>
      <c r="F49" s="203"/>
      <c r="G49" s="204"/>
      <c r="H49" s="48">
        <v>165.77</v>
      </c>
      <c r="I49" s="48">
        <v>160.803</v>
      </c>
      <c r="J49" s="48">
        <v>161.06</v>
      </c>
      <c r="K49" s="209" t="s">
        <v>77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179" t="s">
        <v>79</v>
      </c>
      <c r="D50" s="171" t="s">
        <v>58</v>
      </c>
      <c r="E50" s="202">
        <v>39937</v>
      </c>
      <c r="F50" s="203"/>
      <c r="G50" s="204"/>
      <c r="H50" s="48">
        <v>201.273</v>
      </c>
      <c r="I50" s="48">
        <v>177.58</v>
      </c>
      <c r="J50" s="48">
        <v>176.58</v>
      </c>
      <c r="K50" s="209" t="s">
        <v>77</v>
      </c>
      <c r="M50" s="207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179" t="s">
        <v>80</v>
      </c>
      <c r="D51" s="171" t="s">
        <v>10</v>
      </c>
      <c r="E51" s="202">
        <v>39888</v>
      </c>
      <c r="F51" s="203"/>
      <c r="G51" s="204"/>
      <c r="H51" s="48">
        <v>17.721</v>
      </c>
      <c r="I51" s="48">
        <v>15.429</v>
      </c>
      <c r="J51" s="48">
        <v>15.347</v>
      </c>
      <c r="K51" s="209" t="s">
        <v>77</v>
      </c>
      <c r="M51" s="207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0" t="s">
        <v>81</v>
      </c>
      <c r="D52" s="171" t="s">
        <v>45</v>
      </c>
      <c r="E52" s="202">
        <v>38740</v>
      </c>
      <c r="F52" s="203"/>
      <c r="G52" s="204"/>
      <c r="H52" s="114">
        <v>2.7839999999999998</v>
      </c>
      <c r="I52" s="114">
        <v>2.6520000000000001</v>
      </c>
      <c r="J52" s="114">
        <v>2.5920000000000001</v>
      </c>
      <c r="K52" s="209"/>
      <c r="M52" s="207">
        <f t="shared" ref="M52:M53" si="5">+(J52-I52)/I52</f>
        <v>-2.2624434389140292E-2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0" t="s">
        <v>83</v>
      </c>
      <c r="D53" s="171" t="s">
        <v>45</v>
      </c>
      <c r="E53" s="202">
        <v>38740</v>
      </c>
      <c r="F53" s="203"/>
      <c r="G53" s="204"/>
      <c r="H53" s="48">
        <v>2.4660000000000002</v>
      </c>
      <c r="I53" s="48">
        <v>2.379</v>
      </c>
      <c r="J53" s="48">
        <v>2.3370000000000002</v>
      </c>
      <c r="K53" s="211" t="s">
        <v>46</v>
      </c>
      <c r="M53" s="207">
        <f t="shared" si="5"/>
        <v>-1.7654476670870035E-2</v>
      </c>
    </row>
    <row r="54" spans="1:14" s="8" customFormat="1" ht="17.25" customHeight="1" thickTop="1" thickBot="1">
      <c r="A54" s="10"/>
      <c r="B54" s="160">
        <f t="shared" si="4"/>
        <v>44</v>
      </c>
      <c r="C54" s="212" t="s">
        <v>84</v>
      </c>
      <c r="D54" s="213" t="s">
        <v>39</v>
      </c>
      <c r="E54" s="214">
        <v>41984</v>
      </c>
      <c r="F54" s="215"/>
      <c r="G54" s="216"/>
      <c r="H54" s="217">
        <v>75.837000000000003</v>
      </c>
      <c r="I54" s="217">
        <v>67.838999999999999</v>
      </c>
      <c r="J54" s="217">
        <v>66.388999999999996</v>
      </c>
      <c r="K54" s="209" t="s">
        <v>77</v>
      </c>
      <c r="M54" s="207">
        <f>+(J54-I54)/I54</f>
        <v>-2.13741358215776E-2</v>
      </c>
    </row>
    <row r="55" spans="1:14" s="8" customFormat="1" ht="17.25" customHeight="1" thickTop="1" thickBot="1">
      <c r="A55" s="10"/>
      <c r="B55" s="160">
        <f t="shared" si="4"/>
        <v>45</v>
      </c>
      <c r="C55" s="179" t="s">
        <v>85</v>
      </c>
      <c r="D55" s="218" t="s">
        <v>45</v>
      </c>
      <c r="E55" s="219">
        <v>40071</v>
      </c>
      <c r="F55" s="203"/>
      <c r="G55" s="204"/>
      <c r="H55" s="48">
        <v>1.1639999999999999</v>
      </c>
      <c r="I55" s="220">
        <v>1.0489999999999999</v>
      </c>
      <c r="J55" s="220">
        <v>1.0389999999999999</v>
      </c>
      <c r="K55" s="221" t="s">
        <v>86</v>
      </c>
      <c r="M55" s="207" t="e">
        <f>+(#REF!-I55)/I55</f>
        <v>#REF!</v>
      </c>
    </row>
    <row r="56" spans="1:14" s="8" customFormat="1" ht="17.25" customHeight="1" thickTop="1">
      <c r="A56" s="10"/>
      <c r="B56" s="160">
        <f t="shared" si="4"/>
        <v>46</v>
      </c>
      <c r="C56" s="179" t="s">
        <v>87</v>
      </c>
      <c r="D56" s="222" t="s">
        <v>24</v>
      </c>
      <c r="E56" s="223">
        <v>42087</v>
      </c>
      <c r="F56" s="203"/>
      <c r="G56" s="204"/>
      <c r="H56" s="224">
        <v>1.226</v>
      </c>
      <c r="I56" s="220">
        <v>1.2450000000000001</v>
      </c>
      <c r="J56" s="220">
        <v>1.246</v>
      </c>
      <c r="K56" s="221"/>
      <c r="M56" s="225">
        <f t="shared" ref="M56:M63" si="6">+(J56-I56)/I56</f>
        <v>8.0321285140553395E-4</v>
      </c>
    </row>
    <row r="57" spans="1:14" s="8" customFormat="1" ht="16.5" customHeight="1">
      <c r="A57" s="10"/>
      <c r="B57" s="160">
        <f t="shared" si="4"/>
        <v>47</v>
      </c>
      <c r="C57" s="210" t="s">
        <v>88</v>
      </c>
      <c r="D57" s="222" t="s">
        <v>24</v>
      </c>
      <c r="E57" s="223">
        <v>42087</v>
      </c>
      <c r="F57" s="203"/>
      <c r="G57" s="204"/>
      <c r="H57" s="72">
        <v>1.1659999999999999</v>
      </c>
      <c r="I57" s="224">
        <v>1.1100000000000001</v>
      </c>
      <c r="J57" s="224">
        <v>1.1080000000000001</v>
      </c>
      <c r="K57" s="221"/>
      <c r="M57" s="225">
        <f t="shared" si="6"/>
        <v>-1.8018018018018033E-3</v>
      </c>
    </row>
    <row r="58" spans="1:14" s="8" customFormat="1" ht="16.5" customHeight="1">
      <c r="A58" s="10"/>
      <c r="B58" s="160">
        <f t="shared" si="4"/>
        <v>48</v>
      </c>
      <c r="C58" s="179" t="s">
        <v>89</v>
      </c>
      <c r="D58" s="222" t="s">
        <v>24</v>
      </c>
      <c r="E58" s="223">
        <v>42087</v>
      </c>
      <c r="F58" s="203"/>
      <c r="G58" s="226"/>
      <c r="H58" s="227">
        <v>1.137</v>
      </c>
      <c r="I58" s="72">
        <v>1.046</v>
      </c>
      <c r="J58" s="72">
        <v>1.042</v>
      </c>
      <c r="K58" s="221"/>
      <c r="M58" s="225">
        <f t="shared" si="6"/>
        <v>-3.8240917782026802E-3</v>
      </c>
    </row>
    <row r="59" spans="1:14" s="8" customFormat="1" ht="16.5" customHeight="1">
      <c r="A59" s="10"/>
      <c r="B59" s="228">
        <f t="shared" si="4"/>
        <v>49</v>
      </c>
      <c r="C59" s="229" t="s">
        <v>90</v>
      </c>
      <c r="D59" s="222" t="s">
        <v>20</v>
      </c>
      <c r="E59" s="230">
        <v>42317</v>
      </c>
      <c r="F59" s="203"/>
      <c r="G59" s="231"/>
      <c r="H59" s="232">
        <v>118.999</v>
      </c>
      <c r="I59" s="232">
        <v>104.10599999999999</v>
      </c>
      <c r="J59" s="232">
        <v>105.34699999999999</v>
      </c>
      <c r="K59" s="221"/>
      <c r="M59" s="225">
        <f t="shared" si="6"/>
        <v>1.1920542523965955E-2</v>
      </c>
    </row>
    <row r="60" spans="1:14" s="8" customFormat="1" ht="16.5" customHeight="1">
      <c r="A60" s="10"/>
      <c r="B60" s="228">
        <f t="shared" si="4"/>
        <v>50</v>
      </c>
      <c r="C60" s="233" t="s">
        <v>91</v>
      </c>
      <c r="D60" s="234" t="s">
        <v>35</v>
      </c>
      <c r="E60" s="235">
        <v>39503</v>
      </c>
      <c r="F60" s="236"/>
      <c r="G60" s="237"/>
      <c r="H60" s="72">
        <v>131.708</v>
      </c>
      <c r="I60" s="238">
        <v>126.161</v>
      </c>
      <c r="J60" s="238">
        <v>126.125</v>
      </c>
      <c r="K60" s="221"/>
      <c r="M60" s="225">
        <f t="shared" si="6"/>
        <v>-2.8534967224420671E-4</v>
      </c>
    </row>
    <row r="61" spans="1:14" s="8" customFormat="1" ht="16.5" customHeight="1">
      <c r="A61" s="10"/>
      <c r="B61" s="228">
        <f t="shared" si="4"/>
        <v>51</v>
      </c>
      <c r="C61" s="233" t="s">
        <v>92</v>
      </c>
      <c r="D61" s="234" t="s">
        <v>93</v>
      </c>
      <c r="E61" s="239">
        <v>42842</v>
      </c>
      <c r="F61" s="240"/>
      <c r="G61" s="241"/>
      <c r="H61" s="48">
        <v>1133.3009999999999</v>
      </c>
      <c r="I61" s="48">
        <v>1032.568</v>
      </c>
      <c r="J61" s="48">
        <v>1023.153</v>
      </c>
      <c r="K61" s="221"/>
      <c r="M61" s="225" t="e">
        <f>+(I61-#REF!)/#REF!</f>
        <v>#REF!</v>
      </c>
    </row>
    <row r="62" spans="1:14" s="8" customFormat="1" ht="16.5" customHeight="1">
      <c r="A62" s="10"/>
      <c r="B62" s="228">
        <f t="shared" si="4"/>
        <v>52</v>
      </c>
      <c r="C62" s="242" t="s">
        <v>94</v>
      </c>
      <c r="D62" s="243" t="s">
        <v>20</v>
      </c>
      <c r="E62" s="244">
        <v>42874</v>
      </c>
      <c r="F62" s="245"/>
      <c r="G62" s="241"/>
      <c r="H62" s="72">
        <v>11.951000000000001</v>
      </c>
      <c r="I62" s="246">
        <v>10.225</v>
      </c>
      <c r="J62" s="246">
        <v>10.326000000000001</v>
      </c>
      <c r="K62" s="221"/>
      <c r="M62" s="225">
        <f t="shared" si="6"/>
        <v>9.8777506112470281E-3</v>
      </c>
    </row>
    <row r="63" spans="1:14" s="8" customFormat="1" ht="16.5" customHeight="1" thickBot="1">
      <c r="A63" s="10"/>
      <c r="B63" s="228">
        <f t="shared" si="4"/>
        <v>53</v>
      </c>
      <c r="C63" s="247" t="s">
        <v>95</v>
      </c>
      <c r="D63" s="248" t="s">
        <v>12</v>
      </c>
      <c r="E63" s="249">
        <v>43045</v>
      </c>
      <c r="F63" s="250"/>
      <c r="G63" s="251"/>
      <c r="H63" s="252">
        <v>10.127000000000001</v>
      </c>
      <c r="I63" s="253">
        <v>9.0589999999999993</v>
      </c>
      <c r="J63" s="253">
        <v>8.9760000000000009</v>
      </c>
      <c r="K63" s="254"/>
      <c r="L63" s="255"/>
      <c r="M63" s="256">
        <f t="shared" si="6"/>
        <v>-9.1621591787171223E-3</v>
      </c>
      <c r="N63" s="25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7"/>
      <c r="K64" s="221"/>
      <c r="M64" s="225"/>
    </row>
    <row r="65" spans="1:14" s="8" customFormat="1" ht="16.5" customHeight="1" thickTop="1" thickBot="1">
      <c r="A65" s="10"/>
      <c r="B65" s="258">
        <v>54</v>
      </c>
      <c r="C65" s="259" t="s">
        <v>97</v>
      </c>
      <c r="D65" s="260" t="s">
        <v>14</v>
      </c>
      <c r="E65" s="261">
        <v>36626</v>
      </c>
      <c r="F65" s="262"/>
      <c r="G65" s="263"/>
      <c r="H65" s="264">
        <v>93.956000000000003</v>
      </c>
      <c r="I65" s="265">
        <v>79.146000000000001</v>
      </c>
      <c r="J65" s="265">
        <v>78.724000000000004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6" t="s">
        <v>98</v>
      </c>
      <c r="C66" s="267"/>
      <c r="D66" s="267"/>
      <c r="E66" s="267"/>
      <c r="F66" s="267"/>
      <c r="G66" s="267"/>
      <c r="H66" s="267"/>
      <c r="I66" s="267"/>
      <c r="J66" s="268"/>
      <c r="M66" s="9"/>
    </row>
    <row r="67" spans="1:14" s="8" customFormat="1" ht="14.25" customHeight="1" thickTop="1" thickBot="1">
      <c r="A67" s="10"/>
      <c r="B67" s="270" t="s">
        <v>0</v>
      </c>
      <c r="C67" s="271"/>
      <c r="D67" s="272" t="s">
        <v>1</v>
      </c>
      <c r="E67" s="273" t="s">
        <v>2</v>
      </c>
      <c r="F67" s="274" t="s">
        <v>99</v>
      </c>
      <c r="G67" s="275"/>
      <c r="H67" s="276" t="s">
        <v>3</v>
      </c>
      <c r="I67" s="277" t="s">
        <v>4</v>
      </c>
      <c r="J67" s="278" t="s">
        <v>5</v>
      </c>
    </row>
    <row r="68" spans="1:14" s="8" customFormat="1" ht="13.5" customHeight="1">
      <c r="A68" s="10"/>
      <c r="B68" s="11"/>
      <c r="C68" s="12"/>
      <c r="D68" s="13"/>
      <c r="E68" s="279"/>
      <c r="F68" s="280" t="s">
        <v>100</v>
      </c>
      <c r="G68" s="280" t="s">
        <v>101</v>
      </c>
      <c r="H68" s="281"/>
      <c r="I68" s="282"/>
      <c r="J68" s="283"/>
    </row>
    <row r="69" spans="1:14" s="8" customFormat="1" ht="16.5" customHeight="1" thickBot="1">
      <c r="A69" s="10"/>
      <c r="B69" s="18"/>
      <c r="C69" s="284"/>
      <c r="D69" s="20"/>
      <c r="E69" s="285"/>
      <c r="F69" s="286"/>
      <c r="G69" s="286"/>
      <c r="H69" s="287"/>
      <c r="I69" s="288"/>
      <c r="J69" s="289"/>
    </row>
    <row r="70" spans="1:14" s="8" customFormat="1" ht="12" customHeight="1" thickTop="1" thickBot="1">
      <c r="A70" s="10"/>
      <c r="B70" s="290" t="s">
        <v>102</v>
      </c>
      <c r="C70" s="291"/>
      <c r="D70" s="291"/>
      <c r="E70" s="291"/>
      <c r="F70" s="291"/>
      <c r="G70" s="291"/>
      <c r="H70" s="291"/>
      <c r="I70" s="291"/>
      <c r="J70" s="292"/>
    </row>
    <row r="71" spans="1:14" s="8" customFormat="1" ht="17.25" customHeight="1" thickTop="1" thickBot="1">
      <c r="A71" s="10"/>
      <c r="B71" s="293">
        <v>55</v>
      </c>
      <c r="C71" s="294" t="s">
        <v>103</v>
      </c>
      <c r="D71" s="222" t="s">
        <v>31</v>
      </c>
      <c r="E71" s="295">
        <v>36831</v>
      </c>
      <c r="F71" s="296">
        <v>43606</v>
      </c>
      <c r="G71" s="297">
        <v>5.2</v>
      </c>
      <c r="H71" s="298">
        <v>109.69499999999999</v>
      </c>
      <c r="I71" s="298">
        <v>111.291</v>
      </c>
      <c r="J71" s="298">
        <v>111.307</v>
      </c>
      <c r="K71" s="40"/>
      <c r="L71" s="41"/>
      <c r="M71" s="40"/>
      <c r="N71" s="299"/>
    </row>
    <row r="72" spans="1:14" s="8" customFormat="1" ht="16.5" customHeight="1" thickTop="1" thickBot="1">
      <c r="A72" s="10"/>
      <c r="B72" s="300">
        <f>B71+1</f>
        <v>56</v>
      </c>
      <c r="C72" s="301" t="s">
        <v>104</v>
      </c>
      <c r="D72" s="302" t="s">
        <v>24</v>
      </c>
      <c r="E72" s="295">
        <v>101.60599999999999</v>
      </c>
      <c r="F72" s="303">
        <v>43615</v>
      </c>
      <c r="G72" s="304">
        <v>4.3019999999999996</v>
      </c>
      <c r="H72" s="265">
        <v>102.952</v>
      </c>
      <c r="I72" s="265">
        <v>103.95099999999999</v>
      </c>
      <c r="J72" s="265">
        <v>103.96299999999999</v>
      </c>
      <c r="K72" s="40"/>
      <c r="L72" s="41"/>
      <c r="M72" s="40"/>
      <c r="N72" s="305"/>
    </row>
    <row r="73" spans="1:14" s="8" customFormat="1" ht="16.5" customHeight="1" thickTop="1" thickBot="1">
      <c r="A73" s="10"/>
      <c r="B73" s="300">
        <f t="shared" ref="B73:B91" si="7">B72+1</f>
        <v>57</v>
      </c>
      <c r="C73" s="306" t="s">
        <v>105</v>
      </c>
      <c r="D73" s="302" t="s">
        <v>24</v>
      </c>
      <c r="E73" s="295">
        <v>38847</v>
      </c>
      <c r="F73" s="307">
        <v>43608</v>
      </c>
      <c r="G73" s="304">
        <v>5.0179999999999998</v>
      </c>
      <c r="H73" s="265">
        <v>106.235</v>
      </c>
      <c r="I73" s="265">
        <v>107.902</v>
      </c>
      <c r="J73" s="265">
        <v>107.917</v>
      </c>
      <c r="K73" s="40"/>
      <c r="L73" s="41"/>
      <c r="M73" s="40"/>
      <c r="N73" s="305"/>
    </row>
    <row r="74" spans="1:14" s="8" customFormat="1" ht="16.5" customHeight="1" thickTop="1" thickBot="1">
      <c r="A74" s="10"/>
      <c r="B74" s="300">
        <f t="shared" si="7"/>
        <v>58</v>
      </c>
      <c r="C74" s="308" t="s">
        <v>106</v>
      </c>
      <c r="D74" s="302" t="s">
        <v>107</v>
      </c>
      <c r="E74" s="295">
        <v>36831</v>
      </c>
      <c r="F74" s="295">
        <v>43605</v>
      </c>
      <c r="G74" s="304">
        <v>4.8540000000000001</v>
      </c>
      <c r="H74" s="265">
        <v>104.788</v>
      </c>
      <c r="I74" s="265">
        <v>106.545</v>
      </c>
      <c r="J74" s="265">
        <v>106.56</v>
      </c>
      <c r="K74" s="40"/>
      <c r="L74" s="41"/>
      <c r="M74" s="40"/>
      <c r="N74" s="309"/>
    </row>
    <row r="75" spans="1:14" s="8" customFormat="1" ht="16.5" customHeight="1" thickTop="1" thickBot="1">
      <c r="A75" s="10"/>
      <c r="B75" s="300">
        <f t="shared" si="7"/>
        <v>59</v>
      </c>
      <c r="C75" s="306" t="s">
        <v>108</v>
      </c>
      <c r="D75" s="302" t="s">
        <v>109</v>
      </c>
      <c r="E75" s="295">
        <v>39209</v>
      </c>
      <c r="F75" s="295">
        <v>43566</v>
      </c>
      <c r="G75" s="304">
        <v>5.5049999999999999</v>
      </c>
      <c r="H75" s="265">
        <v>106.654</v>
      </c>
      <c r="I75" s="265">
        <v>108.7</v>
      </c>
      <c r="J75" s="265">
        <v>108.72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0">
        <f t="shared" si="7"/>
        <v>60</v>
      </c>
      <c r="C76" s="306" t="s">
        <v>110</v>
      </c>
      <c r="D76" s="310" t="s">
        <v>55</v>
      </c>
      <c r="E76" s="295">
        <v>37865</v>
      </c>
      <c r="F76" s="307">
        <v>43615</v>
      </c>
      <c r="G76" s="304">
        <v>4.5019999999999998</v>
      </c>
      <c r="H76" s="265">
        <v>108.65</v>
      </c>
      <c r="I76" s="265">
        <v>110.503</v>
      </c>
      <c r="J76" s="265">
        <v>110.521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0">
        <f t="shared" si="7"/>
        <v>61</v>
      </c>
      <c r="C77" s="301" t="s">
        <v>111</v>
      </c>
      <c r="D77" s="302" t="s">
        <v>41</v>
      </c>
      <c r="E77" s="295">
        <v>35436</v>
      </c>
      <c r="F77" s="295">
        <v>43585</v>
      </c>
      <c r="G77" s="304">
        <v>5.3650000000000002</v>
      </c>
      <c r="H77" s="265">
        <v>106.238</v>
      </c>
      <c r="I77" s="265">
        <v>107.91200000000001</v>
      </c>
      <c r="J77" s="265">
        <v>107.929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0">
        <f t="shared" si="7"/>
        <v>62</v>
      </c>
      <c r="C78" s="301" t="s">
        <v>112</v>
      </c>
      <c r="D78" s="302" t="s">
        <v>12</v>
      </c>
      <c r="E78" s="295">
        <v>35464</v>
      </c>
      <c r="F78" s="295">
        <v>43580</v>
      </c>
      <c r="G78" s="304">
        <v>4.1630000000000003</v>
      </c>
      <c r="H78" s="265">
        <v>103.34099999999999</v>
      </c>
      <c r="I78" s="265">
        <v>104.949</v>
      </c>
      <c r="J78" s="265">
        <v>104.964</v>
      </c>
      <c r="K78" s="40"/>
      <c r="L78" s="41"/>
      <c r="M78" s="40"/>
      <c r="N78" s="299"/>
    </row>
    <row r="79" spans="1:14" s="8" customFormat="1" ht="15" customHeight="1" thickTop="1" thickBot="1">
      <c r="A79" s="10"/>
      <c r="B79" s="300">
        <f t="shared" si="7"/>
        <v>63</v>
      </c>
      <c r="C79" s="301" t="s">
        <v>113</v>
      </c>
      <c r="D79" s="302" t="s">
        <v>35</v>
      </c>
      <c r="E79" s="295">
        <v>37207</v>
      </c>
      <c r="F79" s="295">
        <v>43609</v>
      </c>
      <c r="G79" s="304">
        <v>3.62</v>
      </c>
      <c r="H79" s="265">
        <v>103.51</v>
      </c>
      <c r="I79" s="265">
        <v>104.488</v>
      </c>
      <c r="J79" s="265">
        <v>104.497</v>
      </c>
      <c r="K79" s="40"/>
      <c r="L79" s="41"/>
      <c r="M79" s="40"/>
      <c r="N79" s="299"/>
    </row>
    <row r="80" spans="1:14" s="8" customFormat="1" ht="16.5" customHeight="1" thickTop="1" thickBot="1">
      <c r="A80" s="10"/>
      <c r="B80" s="300">
        <f t="shared" si="7"/>
        <v>64</v>
      </c>
      <c r="C80" s="301" t="s">
        <v>114</v>
      </c>
      <c r="D80" s="302" t="s">
        <v>115</v>
      </c>
      <c r="E80" s="295">
        <v>37242</v>
      </c>
      <c r="F80" s="295">
        <v>43927</v>
      </c>
      <c r="G80" s="304">
        <v>6.19</v>
      </c>
      <c r="H80" s="265">
        <v>107.33799999999999</v>
      </c>
      <c r="I80" s="265">
        <v>103.14100000000001</v>
      </c>
      <c r="J80" s="265">
        <v>103.158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0">
        <f t="shared" si="7"/>
        <v>65</v>
      </c>
      <c r="C81" s="306" t="s">
        <v>116</v>
      </c>
      <c r="D81" s="302" t="s">
        <v>117</v>
      </c>
      <c r="E81" s="295">
        <v>36075</v>
      </c>
      <c r="F81" s="303">
        <v>43571</v>
      </c>
      <c r="G81" s="304">
        <v>5.4960000000000004</v>
      </c>
      <c r="H81" s="265">
        <v>109.277</v>
      </c>
      <c r="I81" s="265">
        <v>111.38</v>
      </c>
      <c r="J81" s="265">
        <v>111.40300000000001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0">
        <f t="shared" si="7"/>
        <v>66</v>
      </c>
      <c r="C82" s="306" t="s">
        <v>118</v>
      </c>
      <c r="D82" s="302" t="s">
        <v>20</v>
      </c>
      <c r="E82" s="295">
        <v>37396</v>
      </c>
      <c r="F82" s="307">
        <v>43613</v>
      </c>
      <c r="G82" s="304">
        <v>4.274</v>
      </c>
      <c r="H82" s="265">
        <v>105.949</v>
      </c>
      <c r="I82" s="265">
        <v>107.155</v>
      </c>
      <c r="J82" s="265">
        <v>107.164</v>
      </c>
      <c r="K82" s="32"/>
      <c r="L82" s="311"/>
      <c r="M82" s="32"/>
      <c r="N82" s="312"/>
    </row>
    <row r="83" spans="1:14" ht="16.5" customHeight="1" thickTop="1" thickBot="1">
      <c r="B83" s="300">
        <f t="shared" si="7"/>
        <v>67</v>
      </c>
      <c r="C83" s="306" t="s">
        <v>119</v>
      </c>
      <c r="D83" s="302" t="s">
        <v>58</v>
      </c>
      <c r="E83" s="313">
        <v>40211</v>
      </c>
      <c r="F83" s="307">
        <v>43615</v>
      </c>
      <c r="G83" s="314">
        <v>3.5430000000000001</v>
      </c>
      <c r="H83" s="265">
        <v>104.849</v>
      </c>
      <c r="I83" s="265">
        <v>106.01600000000001</v>
      </c>
      <c r="J83" s="265">
        <v>106.027</v>
      </c>
      <c r="K83" s="40"/>
      <c r="L83" s="41"/>
      <c r="M83" s="40"/>
      <c r="N83" s="81"/>
    </row>
    <row r="84" spans="1:14" ht="16.5" customHeight="1" thickTop="1" thickBot="1">
      <c r="B84" s="300">
        <f t="shared" si="7"/>
        <v>68</v>
      </c>
      <c r="C84" s="301" t="s">
        <v>120</v>
      </c>
      <c r="D84" s="315" t="s">
        <v>121</v>
      </c>
      <c r="E84" s="295">
        <v>33910</v>
      </c>
      <c r="F84" s="295">
        <v>43553</v>
      </c>
      <c r="G84" s="304">
        <v>4.5739999999999998</v>
      </c>
      <c r="H84" s="265">
        <v>104.91</v>
      </c>
      <c r="I84" s="265">
        <v>106.548</v>
      </c>
      <c r="J84" s="265">
        <v>106.56399999999999</v>
      </c>
      <c r="K84" s="40"/>
      <c r="L84" s="41"/>
      <c r="M84" s="40"/>
      <c r="N84" s="183"/>
    </row>
    <row r="85" spans="1:14" ht="14.25" customHeight="1" thickTop="1" thickBot="1">
      <c r="B85" s="300">
        <f t="shared" si="7"/>
        <v>69</v>
      </c>
      <c r="C85" s="306" t="s">
        <v>122</v>
      </c>
      <c r="D85" s="124" t="s">
        <v>123</v>
      </c>
      <c r="E85" s="295">
        <v>36815</v>
      </c>
      <c r="F85" s="303">
        <v>43609</v>
      </c>
      <c r="G85" s="304">
        <v>4.4249999999999998</v>
      </c>
      <c r="H85" s="265">
        <v>105.102</v>
      </c>
      <c r="I85" s="265">
        <v>106.35599999999999</v>
      </c>
      <c r="J85" s="265">
        <v>106.36799999999999</v>
      </c>
      <c r="K85" s="40"/>
      <c r="L85" s="41"/>
      <c r="M85" s="40"/>
      <c r="N85" s="67"/>
    </row>
    <row r="86" spans="1:14" s="98" customFormat="1" ht="16.5" customHeight="1" thickTop="1" thickBot="1">
      <c r="A86" s="316"/>
      <c r="B86" s="300">
        <f t="shared" si="7"/>
        <v>70</v>
      </c>
      <c r="C86" s="317" t="s">
        <v>124</v>
      </c>
      <c r="D86" s="302" t="s">
        <v>26</v>
      </c>
      <c r="E86" s="318">
        <v>35744</v>
      </c>
      <c r="F86" s="318">
        <v>43612</v>
      </c>
      <c r="G86" s="304">
        <v>5.52</v>
      </c>
      <c r="H86" s="265">
        <v>104.538</v>
      </c>
      <c r="I86" s="265">
        <v>106.291</v>
      </c>
      <c r="J86" s="265">
        <v>106.316</v>
      </c>
      <c r="K86" s="40"/>
      <c r="L86" s="41"/>
      <c r="M86" s="40"/>
      <c r="N86" s="183"/>
    </row>
    <row r="87" spans="1:14" ht="16.5" customHeight="1" thickTop="1" thickBot="1">
      <c r="B87" s="300">
        <f t="shared" si="7"/>
        <v>71</v>
      </c>
      <c r="C87" s="319" t="s">
        <v>125</v>
      </c>
      <c r="D87" s="222" t="s">
        <v>71</v>
      </c>
      <c r="E87" s="295">
        <v>39604</v>
      </c>
      <c r="F87" s="307">
        <v>43615</v>
      </c>
      <c r="G87" s="297">
        <v>3.847</v>
      </c>
      <c r="H87" s="320">
        <v>106.5</v>
      </c>
      <c r="I87" s="320">
        <v>107.78400000000001</v>
      </c>
      <c r="J87" s="320">
        <v>107.795</v>
      </c>
      <c r="K87" s="40"/>
      <c r="L87" s="41"/>
      <c r="M87" s="40"/>
      <c r="N87" s="81"/>
    </row>
    <row r="88" spans="1:14" ht="16.5" customHeight="1" thickTop="1" thickBot="1">
      <c r="B88" s="300">
        <f t="shared" si="7"/>
        <v>72</v>
      </c>
      <c r="C88" s="301" t="s">
        <v>126</v>
      </c>
      <c r="D88" s="302" t="s">
        <v>16</v>
      </c>
      <c r="E88" s="295">
        <v>35481</v>
      </c>
      <c r="F88" s="295">
        <v>43612</v>
      </c>
      <c r="G88" s="304">
        <v>5.274</v>
      </c>
      <c r="H88" s="265">
        <v>104.751</v>
      </c>
      <c r="I88" s="265">
        <v>106.57</v>
      </c>
      <c r="J88" s="265">
        <v>106.58499999999999</v>
      </c>
      <c r="K88" s="40"/>
      <c r="L88" s="41"/>
      <c r="M88" s="40"/>
      <c r="N88" s="67"/>
    </row>
    <row r="89" spans="1:14" ht="16.5" customHeight="1" thickTop="1" thickBot="1">
      <c r="B89" s="300">
        <f t="shared" si="7"/>
        <v>73</v>
      </c>
      <c r="C89" s="306" t="s">
        <v>127</v>
      </c>
      <c r="D89" s="302" t="s">
        <v>37</v>
      </c>
      <c r="E89" s="295">
        <v>39706</v>
      </c>
      <c r="F89" s="307">
        <v>43614</v>
      </c>
      <c r="G89" s="304">
        <v>4.859</v>
      </c>
      <c r="H89" s="265">
        <v>104.017</v>
      </c>
      <c r="I89" s="265">
        <v>105.77800000000001</v>
      </c>
      <c r="J89" s="265">
        <v>105.792</v>
      </c>
      <c r="K89" s="40"/>
      <c r="L89" s="41"/>
      <c r="M89" s="40"/>
      <c r="N89" s="67"/>
    </row>
    <row r="90" spans="1:14" ht="16.5" customHeight="1" thickTop="1" thickBot="1">
      <c r="B90" s="300">
        <f t="shared" si="7"/>
        <v>74</v>
      </c>
      <c r="C90" s="321" t="s">
        <v>128</v>
      </c>
      <c r="D90" s="322" t="s">
        <v>10</v>
      </c>
      <c r="E90" s="295">
        <v>38565</v>
      </c>
      <c r="F90" s="295">
        <v>43616</v>
      </c>
      <c r="G90" s="323">
        <v>3.952</v>
      </c>
      <c r="H90" s="324">
        <v>106.872</v>
      </c>
      <c r="I90" s="324">
        <v>108.184</v>
      </c>
      <c r="J90" s="324">
        <v>108.197</v>
      </c>
      <c r="K90" s="40"/>
      <c r="L90" s="41"/>
      <c r="M90" s="40"/>
      <c r="N90" s="81"/>
    </row>
    <row r="91" spans="1:14" ht="16.5" customHeight="1" thickTop="1" thickBot="1">
      <c r="B91" s="300">
        <f t="shared" si="7"/>
        <v>75</v>
      </c>
      <c r="C91" s="325" t="s">
        <v>129</v>
      </c>
      <c r="D91" s="322" t="s">
        <v>14</v>
      </c>
      <c r="E91" s="326">
        <v>34288</v>
      </c>
      <c r="F91" s="295">
        <v>43593</v>
      </c>
      <c r="G91" s="327">
        <v>4.0140000000000002</v>
      </c>
      <c r="H91" s="264">
        <v>103.322</v>
      </c>
      <c r="I91" s="264">
        <v>104.536</v>
      </c>
      <c r="J91" s="264">
        <v>104.548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0" t="s">
        <v>130</v>
      </c>
      <c r="C92" s="291"/>
      <c r="D92" s="291"/>
      <c r="E92" s="291"/>
      <c r="F92" s="291"/>
      <c r="G92" s="291"/>
      <c r="H92" s="291"/>
      <c r="I92" s="291"/>
      <c r="J92" s="328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29">
        <v>76</v>
      </c>
      <c r="C93" s="330" t="s">
        <v>131</v>
      </c>
      <c r="D93" s="310" t="s">
        <v>55</v>
      </c>
      <c r="E93" s="331">
        <v>39762</v>
      </c>
      <c r="F93" s="318">
        <v>43607</v>
      </c>
      <c r="G93" s="304">
        <v>3.7629999999999999</v>
      </c>
      <c r="H93" s="332">
        <v>105.166</v>
      </c>
      <c r="I93" s="332">
        <v>107.345</v>
      </c>
      <c r="J93" s="332">
        <v>107.363</v>
      </c>
      <c r="L93" s="207"/>
      <c r="M93" s="8"/>
      <c r="N93" s="333"/>
    </row>
    <row r="94" spans="1:14" ht="16.5" customHeight="1" thickTop="1" thickBot="1">
      <c r="B94" s="329">
        <f t="shared" ref="B94:B95" si="8">B93+1</f>
        <v>77</v>
      </c>
      <c r="C94" s="334" t="s">
        <v>132</v>
      </c>
      <c r="D94" s="335" t="s">
        <v>133</v>
      </c>
      <c r="E94" s="336">
        <v>40543</v>
      </c>
      <c r="F94" s="295">
        <v>43609</v>
      </c>
      <c r="G94" s="327">
        <v>5.0279999999999996</v>
      </c>
      <c r="H94" s="265">
        <v>105.649</v>
      </c>
      <c r="I94" s="265">
        <v>107.587</v>
      </c>
      <c r="J94" s="265">
        <v>107.60599999999999</v>
      </c>
      <c r="K94" s="40"/>
      <c r="L94" s="41"/>
      <c r="M94" s="40"/>
      <c r="N94" s="67"/>
    </row>
    <row r="95" spans="1:14" ht="16.5" customHeight="1" thickTop="1" thickBot="1">
      <c r="B95" s="337">
        <f t="shared" si="8"/>
        <v>78</v>
      </c>
      <c r="C95" s="338" t="s">
        <v>134</v>
      </c>
      <c r="D95" s="339" t="s">
        <v>135</v>
      </c>
      <c r="E95" s="340">
        <v>42024</v>
      </c>
      <c r="F95" s="341">
        <v>43616</v>
      </c>
      <c r="G95" s="342">
        <v>4.4610000000000003</v>
      </c>
      <c r="H95" s="264">
        <v>106.572</v>
      </c>
      <c r="I95" s="343">
        <v>108.35</v>
      </c>
      <c r="J95" s="343">
        <v>108.366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44" t="s">
        <v>136</v>
      </c>
      <c r="C96" s="82"/>
      <c r="D96" s="82"/>
      <c r="E96" s="82"/>
      <c r="F96" s="82"/>
      <c r="G96" s="82"/>
      <c r="H96" s="82"/>
      <c r="I96" s="82"/>
      <c r="J96" s="257"/>
      <c r="K96" s="40"/>
      <c r="L96" s="345"/>
      <c r="M96" s="40"/>
      <c r="N96" s="84"/>
    </row>
    <row r="97" spans="1:14" s="8" customFormat="1" ht="16.5" customHeight="1" thickTop="1" thickBot="1">
      <c r="A97" s="10"/>
      <c r="B97" s="346">
        <v>79</v>
      </c>
      <c r="C97" s="347" t="s">
        <v>137</v>
      </c>
      <c r="D97" s="348" t="s">
        <v>133</v>
      </c>
      <c r="E97" s="349">
        <v>43350</v>
      </c>
      <c r="F97" s="350" t="s">
        <v>52</v>
      </c>
      <c r="G97" s="351" t="s">
        <v>52</v>
      </c>
      <c r="H97" s="352">
        <v>110.621</v>
      </c>
      <c r="I97" s="352">
        <v>112.892</v>
      </c>
      <c r="J97" s="352">
        <v>113.53700000000001</v>
      </c>
      <c r="K97" s="40"/>
      <c r="L97" s="41"/>
      <c r="M97" s="40"/>
      <c r="N97" s="353"/>
    </row>
    <row r="98" spans="1:14" s="8" customFormat="1" ht="15" customHeight="1" thickTop="1" thickBot="1">
      <c r="A98" s="354"/>
      <c r="B98" s="355" t="s">
        <v>138</v>
      </c>
      <c r="C98" s="355"/>
      <c r="D98" s="355"/>
      <c r="E98" s="355"/>
      <c r="F98" s="355"/>
      <c r="G98" s="355"/>
      <c r="H98" s="355"/>
      <c r="I98" s="355"/>
      <c r="J98" s="355"/>
      <c r="K98" s="355"/>
      <c r="L98" s="40"/>
      <c r="M98" s="356"/>
      <c r="N98" s="40"/>
    </row>
    <row r="99" spans="1:14" s="8" customFormat="1" ht="16.5" customHeight="1" thickTop="1" thickBot="1">
      <c r="A99" s="10"/>
      <c r="B99" s="357">
        <v>80</v>
      </c>
      <c r="C99" s="358" t="s">
        <v>139</v>
      </c>
      <c r="D99" s="359" t="s">
        <v>31</v>
      </c>
      <c r="E99" s="360">
        <v>34561</v>
      </c>
      <c r="F99" s="361">
        <v>43606</v>
      </c>
      <c r="G99" s="362">
        <v>0.81899999999999995</v>
      </c>
      <c r="H99" s="298">
        <v>62.747999999999998</v>
      </c>
      <c r="I99" s="298">
        <v>56.529000000000003</v>
      </c>
      <c r="J99" s="298">
        <v>56.317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3">
        <f>B99+1</f>
        <v>81</v>
      </c>
      <c r="C100" s="306" t="s">
        <v>140</v>
      </c>
      <c r="D100" s="364" t="s">
        <v>41</v>
      </c>
      <c r="E100" s="365">
        <v>105.764</v>
      </c>
      <c r="F100" s="295">
        <v>43585</v>
      </c>
      <c r="G100" s="304">
        <v>1.42</v>
      </c>
      <c r="H100" s="265">
        <v>96.337000000000003</v>
      </c>
      <c r="I100" s="265">
        <v>84.694999999999993</v>
      </c>
      <c r="J100" s="265">
        <v>84.7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3">
        <f t="shared" ref="B101:B105" si="9">B100+1</f>
        <v>82</v>
      </c>
      <c r="C101" s="306" t="s">
        <v>141</v>
      </c>
      <c r="D101" s="364" t="s">
        <v>115</v>
      </c>
      <c r="E101" s="365">
        <v>36367</v>
      </c>
      <c r="F101" s="295">
        <v>43927</v>
      </c>
      <c r="G101" s="304">
        <v>0.76100000000000001</v>
      </c>
      <c r="H101" s="265">
        <v>18.466000000000001</v>
      </c>
      <c r="I101" s="265">
        <v>17.478999999999999</v>
      </c>
      <c r="J101" s="265">
        <v>17.457999999999998</v>
      </c>
      <c r="K101" s="265"/>
      <c r="L101" s="265"/>
      <c r="M101" s="265"/>
      <c r="N101" s="366"/>
    </row>
    <row r="102" spans="1:14" s="8" customFormat="1" ht="16.5" customHeight="1" thickTop="1" thickBot="1">
      <c r="A102" s="10"/>
      <c r="B102" s="367">
        <f t="shared" si="9"/>
        <v>83</v>
      </c>
      <c r="C102" s="368" t="s">
        <v>142</v>
      </c>
      <c r="D102" s="369" t="s">
        <v>121</v>
      </c>
      <c r="E102" s="370">
        <v>36857</v>
      </c>
      <c r="F102" s="295">
        <v>43553</v>
      </c>
      <c r="G102" s="304">
        <v>9.1170000000000009</v>
      </c>
      <c r="H102" s="265">
        <v>302.99400000000003</v>
      </c>
      <c r="I102" s="265">
        <v>283.62099999999998</v>
      </c>
      <c r="J102" s="265">
        <v>283.37099999999998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63">
        <f t="shared" si="9"/>
        <v>84</v>
      </c>
      <c r="C103" s="368" t="s">
        <v>143</v>
      </c>
      <c r="D103" s="371" t="s">
        <v>71</v>
      </c>
      <c r="E103" s="370">
        <v>38777</v>
      </c>
      <c r="F103" s="295">
        <v>43616</v>
      </c>
      <c r="G103" s="304">
        <v>33.006999999999998</v>
      </c>
      <c r="H103" s="320">
        <v>2323.9780000000001</v>
      </c>
      <c r="I103" s="265">
        <v>2028.22</v>
      </c>
      <c r="J103" s="265">
        <v>2020.213</v>
      </c>
      <c r="K103" s="73"/>
      <c r="M103" s="41"/>
      <c r="N103" s="40"/>
    </row>
    <row r="104" spans="1:14" s="8" customFormat="1" ht="17.25" customHeight="1" thickTop="1" thickBot="1">
      <c r="A104" s="10"/>
      <c r="B104" s="363">
        <f t="shared" si="9"/>
        <v>85</v>
      </c>
      <c r="C104" s="368" t="s">
        <v>144</v>
      </c>
      <c r="D104" s="371" t="s">
        <v>16</v>
      </c>
      <c r="E104" s="370">
        <v>34423</v>
      </c>
      <c r="F104" s="295">
        <v>43602</v>
      </c>
      <c r="G104" s="304">
        <v>2.9729999999999999</v>
      </c>
      <c r="H104" s="265">
        <v>74.849999999999994</v>
      </c>
      <c r="I104" s="265">
        <v>72.489999999999995</v>
      </c>
      <c r="J104" s="265">
        <v>72.337999999999994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63">
        <f t="shared" si="9"/>
        <v>86</v>
      </c>
      <c r="C105" s="368" t="s">
        <v>145</v>
      </c>
      <c r="D105" s="371" t="s">
        <v>16</v>
      </c>
      <c r="E105" s="370">
        <v>34731</v>
      </c>
      <c r="F105" s="372">
        <v>43601</v>
      </c>
      <c r="G105" s="304">
        <v>2.6179999999999999</v>
      </c>
      <c r="H105" s="265">
        <v>57.241999999999997</v>
      </c>
      <c r="I105" s="265">
        <v>57.561999999999998</v>
      </c>
      <c r="J105" s="265">
        <v>57.555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3">
        <f>B105+1</f>
        <v>87</v>
      </c>
      <c r="C106" s="374" t="s">
        <v>146</v>
      </c>
      <c r="D106" s="375" t="s">
        <v>14</v>
      </c>
      <c r="E106" s="376">
        <v>36297</v>
      </c>
      <c r="F106" s="377">
        <v>43593</v>
      </c>
      <c r="G106" s="378">
        <v>0.73699999999999999</v>
      </c>
      <c r="H106" s="264">
        <v>113.30200000000001</v>
      </c>
      <c r="I106" s="264">
        <v>102.46</v>
      </c>
      <c r="J106" s="264">
        <v>102.251</v>
      </c>
      <c r="K106" s="379"/>
      <c r="L106" s="379"/>
      <c r="M106" s="41"/>
      <c r="N106" s="379"/>
    </row>
    <row r="107" spans="1:14" s="8" customFormat="1" ht="18" customHeight="1" thickTop="1" thickBot="1">
      <c r="A107" s="10"/>
      <c r="B107" s="344" t="s">
        <v>147</v>
      </c>
      <c r="C107" s="82"/>
      <c r="D107" s="82"/>
      <c r="E107" s="82"/>
      <c r="F107" s="82"/>
      <c r="G107" s="82"/>
      <c r="H107" s="82"/>
      <c r="I107" s="82"/>
      <c r="J107" s="257"/>
      <c r="M107" s="200"/>
    </row>
    <row r="108" spans="1:14" s="8" customFormat="1" ht="16.5" customHeight="1" thickTop="1" thickBot="1">
      <c r="A108" s="10"/>
      <c r="B108" s="380">
        <f>B106+1</f>
        <v>88</v>
      </c>
      <c r="C108" s="381" t="s">
        <v>148</v>
      </c>
      <c r="D108" s="382" t="s">
        <v>31</v>
      </c>
      <c r="E108" s="383">
        <v>1867429</v>
      </c>
      <c r="F108" s="295">
        <v>43613</v>
      </c>
      <c r="G108" s="384">
        <v>0.255</v>
      </c>
      <c r="H108" s="385">
        <v>11.494</v>
      </c>
      <c r="I108" s="385">
        <v>10.776</v>
      </c>
      <c r="J108" s="385">
        <v>10.744</v>
      </c>
      <c r="K108" s="40"/>
      <c r="L108" s="41"/>
      <c r="M108" s="40"/>
      <c r="N108" s="101"/>
    </row>
    <row r="109" spans="1:14" s="8" customFormat="1" ht="17.25" customHeight="1" thickTop="1" thickBot="1">
      <c r="A109" s="386"/>
      <c r="B109" s="380">
        <f>B108+1</f>
        <v>89</v>
      </c>
      <c r="C109" s="381" t="s">
        <v>149</v>
      </c>
      <c r="D109" s="382" t="s">
        <v>31</v>
      </c>
      <c r="E109" s="383">
        <v>39084</v>
      </c>
      <c r="F109" s="295">
        <v>43613</v>
      </c>
      <c r="G109" s="384">
        <v>0.35299999999999998</v>
      </c>
      <c r="H109" s="385">
        <v>13.7</v>
      </c>
      <c r="I109" s="385">
        <v>11.968</v>
      </c>
      <c r="J109" s="385">
        <v>11.914999999999999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0">
        <f t="shared" ref="B110:B122" si="10">B109+1</f>
        <v>90</v>
      </c>
      <c r="C110" s="387" t="s">
        <v>150</v>
      </c>
      <c r="D110" s="388" t="s">
        <v>107</v>
      </c>
      <c r="E110" s="383">
        <v>39994</v>
      </c>
      <c r="F110" s="295">
        <v>43605</v>
      </c>
      <c r="G110" s="384">
        <v>0.29699999999999999</v>
      </c>
      <c r="H110" s="385">
        <v>16.225000000000001</v>
      </c>
      <c r="I110" s="385">
        <v>13.456</v>
      </c>
      <c r="J110" s="385">
        <v>13.426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0">
        <f t="shared" si="10"/>
        <v>91</v>
      </c>
      <c r="C111" s="387" t="s">
        <v>151</v>
      </c>
      <c r="D111" s="382" t="s">
        <v>107</v>
      </c>
      <c r="E111" s="383">
        <v>40848</v>
      </c>
      <c r="F111" s="295">
        <v>43605</v>
      </c>
      <c r="G111" s="384">
        <v>0.153</v>
      </c>
      <c r="H111" s="385">
        <v>13.957000000000001</v>
      </c>
      <c r="I111" s="385">
        <v>11.981</v>
      </c>
      <c r="J111" s="385">
        <v>11.952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0">
        <f t="shared" si="10"/>
        <v>92</v>
      </c>
      <c r="C112" s="389" t="s">
        <v>152</v>
      </c>
      <c r="D112" s="388" t="s">
        <v>41</v>
      </c>
      <c r="E112" s="383">
        <v>39175</v>
      </c>
      <c r="F112" s="295">
        <v>43615</v>
      </c>
      <c r="G112" s="384">
        <v>4.83</v>
      </c>
      <c r="H112" s="390">
        <v>154.05099999999999</v>
      </c>
      <c r="I112" s="390">
        <v>152.86000000000001</v>
      </c>
      <c r="J112" s="390">
        <v>152.874</v>
      </c>
      <c r="K112" s="40"/>
      <c r="L112" s="391"/>
      <c r="M112" s="40"/>
      <c r="N112" s="101"/>
    </row>
    <row r="113" spans="1:14" s="98" customFormat="1" ht="15" customHeight="1" thickTop="1" thickBot="1">
      <c r="B113" s="380">
        <f t="shared" si="10"/>
        <v>93</v>
      </c>
      <c r="C113" s="392" t="s">
        <v>153</v>
      </c>
      <c r="D113" s="393" t="s">
        <v>35</v>
      </c>
      <c r="E113" s="383">
        <v>40708</v>
      </c>
      <c r="F113" s="295">
        <v>43616</v>
      </c>
      <c r="G113" s="394">
        <v>7.0000000000000007E-2</v>
      </c>
      <c r="H113" s="395">
        <v>9.0380000000000003</v>
      </c>
      <c r="I113" s="395">
        <v>7.3959999999999999</v>
      </c>
      <c r="J113" s="395">
        <v>7.399</v>
      </c>
      <c r="K113" s="40"/>
      <c r="L113" s="41"/>
      <c r="M113" s="40"/>
      <c r="N113" s="101"/>
    </row>
    <row r="114" spans="1:14" ht="16.5" customHeight="1" thickTop="1" thickBot="1">
      <c r="B114" s="380">
        <f t="shared" si="10"/>
        <v>94</v>
      </c>
      <c r="C114" s="396" t="s">
        <v>154</v>
      </c>
      <c r="D114" s="222" t="s">
        <v>16</v>
      </c>
      <c r="E114" s="383">
        <v>39699</v>
      </c>
      <c r="F114" s="295">
        <v>43613</v>
      </c>
      <c r="G114" s="394">
        <v>4.7640000000000002</v>
      </c>
      <c r="H114" s="385">
        <v>116.092</v>
      </c>
      <c r="I114" s="385">
        <v>104.425</v>
      </c>
      <c r="J114" s="385">
        <v>104.476</v>
      </c>
      <c r="K114" s="40"/>
      <c r="L114" s="41"/>
      <c r="M114" s="40"/>
      <c r="N114" s="101"/>
    </row>
    <row r="115" spans="1:14" ht="16.5" customHeight="1" thickTop="1" thickBot="1">
      <c r="B115" s="380">
        <f t="shared" si="10"/>
        <v>95</v>
      </c>
      <c r="C115" s="387" t="s">
        <v>155</v>
      </c>
      <c r="D115" s="382" t="s">
        <v>37</v>
      </c>
      <c r="E115" s="383">
        <v>40725</v>
      </c>
      <c r="F115" s="397">
        <v>43579</v>
      </c>
      <c r="G115" s="398">
        <v>0.42799999999999999</v>
      </c>
      <c r="H115" s="385">
        <v>89.378</v>
      </c>
      <c r="I115" s="385">
        <v>78.554000000000002</v>
      </c>
      <c r="J115" s="385">
        <v>78.453999999999994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0">
        <f t="shared" si="10"/>
        <v>96</v>
      </c>
      <c r="C116" s="387" t="s">
        <v>156</v>
      </c>
      <c r="D116" s="382" t="s">
        <v>37</v>
      </c>
      <c r="E116" s="399">
        <v>40725</v>
      </c>
      <c r="F116" s="397">
        <v>43250</v>
      </c>
      <c r="G116" s="400">
        <v>0.59899999999999998</v>
      </c>
      <c r="H116" s="395">
        <v>93.397000000000006</v>
      </c>
      <c r="I116" s="395">
        <v>79.156999999999996</v>
      </c>
      <c r="J116" s="395">
        <v>79.19</v>
      </c>
      <c r="K116" s="40"/>
      <c r="L116" s="40"/>
      <c r="M116" s="41"/>
      <c r="N116" s="40"/>
    </row>
    <row r="117" spans="1:14" s="98" customFormat="1" ht="16.5" customHeight="1" thickTop="1" thickBot="1">
      <c r="B117" s="380">
        <f t="shared" si="10"/>
        <v>97</v>
      </c>
      <c r="C117" s="401" t="s">
        <v>157</v>
      </c>
      <c r="D117" s="402" t="s">
        <v>39</v>
      </c>
      <c r="E117" s="403">
        <v>40910</v>
      </c>
      <c r="F117" s="295">
        <v>43613</v>
      </c>
      <c r="G117" s="404">
        <v>3.7170000000000001</v>
      </c>
      <c r="H117" s="395">
        <v>98.085999999999999</v>
      </c>
      <c r="I117" s="395">
        <v>100.32899999999999</v>
      </c>
      <c r="J117" s="395">
        <v>100.32599999999999</v>
      </c>
      <c r="K117" s="405"/>
      <c r="L117" s="406"/>
      <c r="M117" s="405"/>
      <c r="N117" s="407"/>
    </row>
    <row r="118" spans="1:14" ht="16.5" customHeight="1" thickTop="1" thickBot="1">
      <c r="B118" s="380">
        <f t="shared" si="10"/>
        <v>98</v>
      </c>
      <c r="C118" s="387" t="s">
        <v>158</v>
      </c>
      <c r="D118" s="382" t="s">
        <v>14</v>
      </c>
      <c r="E118" s="383">
        <v>41904</v>
      </c>
      <c r="F118" s="397">
        <v>43929</v>
      </c>
      <c r="G118" s="398">
        <v>1.83</v>
      </c>
      <c r="H118" s="385">
        <v>98.741</v>
      </c>
      <c r="I118" s="385">
        <v>80</v>
      </c>
      <c r="J118" s="385">
        <v>79.36</v>
      </c>
      <c r="K118" s="40"/>
      <c r="L118" s="40"/>
      <c r="M118" s="41"/>
      <c r="N118" s="40"/>
    </row>
    <row r="119" spans="1:14" ht="16.5" customHeight="1" thickTop="1" thickBot="1">
      <c r="B119" s="380">
        <f t="shared" si="10"/>
        <v>99</v>
      </c>
      <c r="C119" s="387" t="s">
        <v>159</v>
      </c>
      <c r="D119" s="382" t="s">
        <v>16</v>
      </c>
      <c r="E119" s="399">
        <v>42388</v>
      </c>
      <c r="F119" s="397">
        <v>43614</v>
      </c>
      <c r="G119" s="400">
        <v>1.1779999999999999</v>
      </c>
      <c r="H119" s="395">
        <v>92.974999999999994</v>
      </c>
      <c r="I119" s="395">
        <v>90.463999999999999</v>
      </c>
      <c r="J119" s="395">
        <v>90.245999999999995</v>
      </c>
      <c r="K119" s="40"/>
      <c r="L119" s="40"/>
      <c r="M119" s="41"/>
      <c r="N119" s="40"/>
    </row>
    <row r="120" spans="1:14" s="98" customFormat="1" ht="16.5" customHeight="1" thickTop="1">
      <c r="B120" s="380">
        <f t="shared" si="10"/>
        <v>100</v>
      </c>
      <c r="C120" s="401" t="s">
        <v>160</v>
      </c>
      <c r="D120" s="402" t="s">
        <v>35</v>
      </c>
      <c r="E120" s="408">
        <v>42741</v>
      </c>
      <c r="F120" s="295" t="s">
        <v>52</v>
      </c>
      <c r="G120" s="404" t="s">
        <v>52</v>
      </c>
      <c r="H120" s="395">
        <v>9.984</v>
      </c>
      <c r="I120" s="395">
        <v>8.2430000000000003</v>
      </c>
      <c r="J120" s="395">
        <v>8.2219999999999995</v>
      </c>
      <c r="K120" s="405"/>
      <c r="L120" s="406"/>
      <c r="M120" s="405"/>
      <c r="N120" s="407"/>
    </row>
    <row r="121" spans="1:14" ht="16.5" customHeight="1" thickBot="1">
      <c r="B121" s="380">
        <f t="shared" si="10"/>
        <v>101</v>
      </c>
      <c r="C121" s="409" t="s">
        <v>161</v>
      </c>
      <c r="D121" s="124" t="s">
        <v>26</v>
      </c>
      <c r="E121" s="410">
        <v>43087</v>
      </c>
      <c r="F121" s="411">
        <v>43570</v>
      </c>
      <c r="G121" s="412">
        <v>1.3560000000000001</v>
      </c>
      <c r="H121" s="385">
        <v>96.138999999999996</v>
      </c>
      <c r="I121" s="385">
        <v>84.132000000000005</v>
      </c>
      <c r="J121" s="385">
        <v>83.835999999999999</v>
      </c>
      <c r="K121" s="413"/>
      <c r="L121" s="414"/>
      <c r="M121" s="415"/>
      <c r="N121" s="414"/>
    </row>
    <row r="122" spans="1:14" ht="16.5" customHeight="1" thickBot="1">
      <c r="B122" s="416">
        <f t="shared" si="10"/>
        <v>102</v>
      </c>
      <c r="C122" s="417" t="s">
        <v>162</v>
      </c>
      <c r="D122" s="196" t="s">
        <v>12</v>
      </c>
      <c r="E122" s="377">
        <v>39097</v>
      </c>
      <c r="F122" s="418">
        <v>43584</v>
      </c>
      <c r="G122" s="419">
        <v>2.7309999999999999</v>
      </c>
      <c r="H122" s="420">
        <v>153.40600000000001</v>
      </c>
      <c r="I122" s="420">
        <v>133.05000000000001</v>
      </c>
      <c r="J122" s="420">
        <v>132.43299999999999</v>
      </c>
      <c r="K122" s="413"/>
      <c r="L122" s="414"/>
      <c r="M122" s="415"/>
      <c r="N122" s="414"/>
    </row>
    <row r="123" spans="1:14" ht="13.5" customHeight="1" thickTop="1" thickBot="1">
      <c r="B123" s="421" t="s">
        <v>163</v>
      </c>
      <c r="C123" s="422"/>
      <c r="D123" s="422"/>
      <c r="E123" s="422"/>
      <c r="F123" s="422"/>
      <c r="G123" s="422"/>
      <c r="H123" s="82"/>
      <c r="I123" s="82"/>
      <c r="J123" s="257"/>
      <c r="M123" s="200"/>
    </row>
    <row r="124" spans="1:14" ht="16.5" customHeight="1" thickTop="1" thickBot="1">
      <c r="B124" s="416">
        <f>+B122+1</f>
        <v>103</v>
      </c>
      <c r="C124" s="423" t="s">
        <v>164</v>
      </c>
      <c r="D124" s="382" t="s">
        <v>24</v>
      </c>
      <c r="E124" s="383">
        <v>40630</v>
      </c>
      <c r="F124" s="397">
        <v>43616</v>
      </c>
      <c r="G124" s="412">
        <v>0.96299999999999997</v>
      </c>
      <c r="H124" s="424">
        <v>105.212</v>
      </c>
      <c r="I124" s="425">
        <v>88.122</v>
      </c>
      <c r="J124" s="425">
        <v>87.504999999999995</v>
      </c>
      <c r="K124" s="221" t="s">
        <v>86</v>
      </c>
      <c r="M124" s="207">
        <f>+(J124-I124)/I124</f>
        <v>-7.0016567939902002E-3</v>
      </c>
    </row>
    <row r="125" spans="1:14" s="8" customFormat="1" ht="16.5" customHeight="1" thickTop="1" thickBot="1">
      <c r="A125" s="10"/>
      <c r="B125" s="426">
        <f>B124+1</f>
        <v>104</v>
      </c>
      <c r="C125" s="427" t="s">
        <v>165</v>
      </c>
      <c r="D125" s="428" t="s">
        <v>166</v>
      </c>
      <c r="E125" s="429">
        <v>40543</v>
      </c>
      <c r="F125" s="430">
        <v>43609</v>
      </c>
      <c r="G125" s="431">
        <v>2.6259999999999999</v>
      </c>
      <c r="H125" s="395">
        <v>114.873</v>
      </c>
      <c r="I125" s="395">
        <v>110.033</v>
      </c>
      <c r="J125" s="395">
        <v>109.681</v>
      </c>
      <c r="K125" s="206" t="s">
        <v>75</v>
      </c>
      <c r="M125" s="207" t="e">
        <f>+(#REF!-I125)/I125</f>
        <v>#REF!</v>
      </c>
    </row>
    <row r="126" spans="1:14" s="8" customFormat="1" ht="16.5" customHeight="1" thickTop="1" thickBot="1">
      <c r="A126" s="10"/>
      <c r="B126" s="426">
        <f t="shared" ref="B126:B139" si="11">B125+1</f>
        <v>105</v>
      </c>
      <c r="C126" s="387" t="s">
        <v>167</v>
      </c>
      <c r="D126" s="432" t="s">
        <v>166</v>
      </c>
      <c r="E126" s="399">
        <v>40543</v>
      </c>
      <c r="F126" s="430">
        <v>43245</v>
      </c>
      <c r="G126" s="433">
        <v>0.83299999999999996</v>
      </c>
      <c r="H126" s="395">
        <v>120.72499999999999</v>
      </c>
      <c r="I126" s="395">
        <v>109.181</v>
      </c>
      <c r="J126" s="395">
        <v>108.252</v>
      </c>
      <c r="K126" s="206" t="s">
        <v>75</v>
      </c>
      <c r="M126" s="207">
        <f t="shared" ref="M126:M131" si="12">+(J126-I126)/I126</f>
        <v>-8.5088064773175005E-3</v>
      </c>
    </row>
    <row r="127" spans="1:14" s="8" customFormat="1" ht="17.25" customHeight="1" thickTop="1" thickBot="1">
      <c r="A127" s="10"/>
      <c r="B127" s="426">
        <f t="shared" si="11"/>
        <v>106</v>
      </c>
      <c r="C127" s="434" t="s">
        <v>168</v>
      </c>
      <c r="D127" s="382" t="s">
        <v>20</v>
      </c>
      <c r="E127" s="399">
        <v>38671</v>
      </c>
      <c r="F127" s="430">
        <v>43605</v>
      </c>
      <c r="G127" s="431">
        <v>5.0839999999999996</v>
      </c>
      <c r="H127" s="435">
        <v>191.57300000000001</v>
      </c>
      <c r="I127" s="435">
        <v>167.876</v>
      </c>
      <c r="J127" s="435">
        <v>168.20099999999999</v>
      </c>
      <c r="K127" s="209" t="s">
        <v>77</v>
      </c>
      <c r="M127" s="207">
        <f t="shared" si="12"/>
        <v>1.9359527270127275E-3</v>
      </c>
    </row>
    <row r="128" spans="1:14" s="8" customFormat="1" ht="16.5" customHeight="1" thickTop="1" thickBot="1">
      <c r="A128" s="10"/>
      <c r="B128" s="426">
        <f t="shared" si="11"/>
        <v>107</v>
      </c>
      <c r="C128" s="434" t="s">
        <v>169</v>
      </c>
      <c r="D128" s="382" t="s">
        <v>20</v>
      </c>
      <c r="E128" s="399">
        <v>38671</v>
      </c>
      <c r="F128" s="430">
        <v>43605</v>
      </c>
      <c r="G128" s="404">
        <v>5.4729999999999999</v>
      </c>
      <c r="H128" s="395">
        <v>179.797</v>
      </c>
      <c r="I128" s="425">
        <v>164.798</v>
      </c>
      <c r="J128" s="425">
        <v>165.36500000000001</v>
      </c>
      <c r="K128" s="101" t="s">
        <v>77</v>
      </c>
      <c r="L128" s="40"/>
      <c r="M128" s="41">
        <f t="shared" si="12"/>
        <v>3.4405757351424608E-3</v>
      </c>
      <c r="N128" s="40"/>
    </row>
    <row r="129" spans="1:14" s="8" customFormat="1" ht="16.5" customHeight="1" thickTop="1" thickBot="1">
      <c r="A129" s="10"/>
      <c r="B129" s="426">
        <f t="shared" si="11"/>
        <v>108</v>
      </c>
      <c r="C129" s="381" t="s">
        <v>170</v>
      </c>
      <c r="D129" s="382" t="s">
        <v>20</v>
      </c>
      <c r="E129" s="399">
        <v>38671</v>
      </c>
      <c r="F129" s="430">
        <v>43605</v>
      </c>
      <c r="G129" s="404">
        <v>6.4169999999999998</v>
      </c>
      <c r="H129" s="395">
        <v>161.03800000000001</v>
      </c>
      <c r="I129" s="425">
        <v>152.619</v>
      </c>
      <c r="J129" s="425">
        <v>153.274</v>
      </c>
      <c r="K129" s="101" t="s">
        <v>77</v>
      </c>
      <c r="L129" s="40"/>
      <c r="M129" s="41">
        <f t="shared" si="12"/>
        <v>4.2917330083410395E-3</v>
      </c>
      <c r="N129" s="40"/>
    </row>
    <row r="130" spans="1:14" s="8" customFormat="1" ht="16.5" customHeight="1" thickTop="1" thickBot="1">
      <c r="A130" s="10"/>
      <c r="B130" s="426">
        <f t="shared" si="11"/>
        <v>109</v>
      </c>
      <c r="C130" s="387" t="s">
        <v>171</v>
      </c>
      <c r="D130" s="382" t="s">
        <v>20</v>
      </c>
      <c r="E130" s="399">
        <v>40014</v>
      </c>
      <c r="F130" s="436" t="s">
        <v>172</v>
      </c>
      <c r="G130" s="400" t="s">
        <v>172</v>
      </c>
      <c r="H130" s="395">
        <v>23.16</v>
      </c>
      <c r="I130" s="425">
        <v>19.469000000000001</v>
      </c>
      <c r="J130" s="425">
        <v>19.571000000000002</v>
      </c>
      <c r="K130" s="209" t="s">
        <v>77</v>
      </c>
      <c r="M130" s="207">
        <f t="shared" si="12"/>
        <v>5.2390980533155431E-3</v>
      </c>
    </row>
    <row r="131" spans="1:14" s="8" customFormat="1" ht="16.5" customHeight="1" thickTop="1" thickBot="1">
      <c r="A131" s="10"/>
      <c r="B131" s="426">
        <f t="shared" si="11"/>
        <v>110</v>
      </c>
      <c r="C131" s="387" t="s">
        <v>173</v>
      </c>
      <c r="D131" s="382" t="s">
        <v>20</v>
      </c>
      <c r="E131" s="399">
        <v>40455</v>
      </c>
      <c r="F131" s="437" t="s">
        <v>172</v>
      </c>
      <c r="G131" s="400" t="s">
        <v>172</v>
      </c>
      <c r="H131" s="395">
        <v>144.94499999999999</v>
      </c>
      <c r="I131" s="425">
        <v>121.367</v>
      </c>
      <c r="J131" s="425">
        <v>120.376</v>
      </c>
      <c r="K131" s="209" t="s">
        <v>77</v>
      </c>
      <c r="M131" s="207">
        <f t="shared" si="12"/>
        <v>-8.1653167665015989E-3</v>
      </c>
    </row>
    <row r="132" spans="1:14" s="8" customFormat="1" ht="16.5" customHeight="1" thickTop="1" thickBot="1">
      <c r="A132" s="10"/>
      <c r="B132" s="426">
        <f t="shared" si="11"/>
        <v>111</v>
      </c>
      <c r="C132" s="387" t="s">
        <v>174</v>
      </c>
      <c r="D132" s="382" t="s">
        <v>175</v>
      </c>
      <c r="E132" s="399">
        <v>40240</v>
      </c>
      <c r="F132" s="397">
        <v>43600</v>
      </c>
      <c r="G132" s="400">
        <v>1.7370000000000001</v>
      </c>
      <c r="H132" s="438">
        <v>138.62299999999999</v>
      </c>
      <c r="I132" s="438">
        <v>132.447</v>
      </c>
      <c r="J132" s="438">
        <v>132.47300000000001</v>
      </c>
      <c r="K132" s="221" t="s">
        <v>86</v>
      </c>
      <c r="M132" s="207" t="e">
        <f>+(I132-#REF!)/#REF!</f>
        <v>#REF!</v>
      </c>
    </row>
    <row r="133" spans="1:14" s="8" customFormat="1" ht="16.5" customHeight="1" thickTop="1" thickBot="1">
      <c r="A133" s="10"/>
      <c r="B133" s="426">
        <f t="shared" si="11"/>
        <v>112</v>
      </c>
      <c r="C133" s="401" t="s">
        <v>176</v>
      </c>
      <c r="D133" s="402" t="s">
        <v>39</v>
      </c>
      <c r="E133" s="439">
        <v>40147</v>
      </c>
      <c r="F133" s="437">
        <v>43613</v>
      </c>
      <c r="G133" s="404">
        <v>80.346000000000004</v>
      </c>
      <c r="H133" s="440" t="s">
        <v>177</v>
      </c>
      <c r="I133" s="440" t="s">
        <v>177</v>
      </c>
      <c r="J133" s="440" t="s">
        <v>177</v>
      </c>
      <c r="K133" s="441" t="s">
        <v>77</v>
      </c>
      <c r="L133" s="442"/>
      <c r="M133" s="443" t="e">
        <f t="shared" ref="M133:M137" si="13">+(J133-I133)/I133</f>
        <v>#VALUE!</v>
      </c>
      <c r="N133" s="442"/>
    </row>
    <row r="134" spans="1:14" s="8" customFormat="1" ht="16.5" customHeight="1" thickTop="1">
      <c r="A134" s="10"/>
      <c r="B134" s="426">
        <f t="shared" si="11"/>
        <v>113</v>
      </c>
      <c r="C134" s="444" t="s">
        <v>178</v>
      </c>
      <c r="D134" s="445" t="s">
        <v>71</v>
      </c>
      <c r="E134" s="446">
        <v>42170</v>
      </c>
      <c r="F134" s="430">
        <v>43601</v>
      </c>
      <c r="G134" s="447">
        <v>13.765000000000001</v>
      </c>
      <c r="H134" s="438">
        <v>1037.52</v>
      </c>
      <c r="I134" s="438">
        <v>989.44200000000001</v>
      </c>
      <c r="J134" s="438">
        <v>987.05899999999997</v>
      </c>
      <c r="K134" s="209"/>
      <c r="M134" s="225">
        <f t="shared" si="13"/>
        <v>-2.4084281847748914E-3</v>
      </c>
    </row>
    <row r="135" spans="1:14" s="8" customFormat="1" ht="16.5" customHeight="1">
      <c r="A135" s="10"/>
      <c r="B135" s="426">
        <f t="shared" si="11"/>
        <v>114</v>
      </c>
      <c r="C135" s="448" t="s">
        <v>179</v>
      </c>
      <c r="D135" s="445" t="s">
        <v>10</v>
      </c>
      <c r="E135" s="403">
        <v>42352</v>
      </c>
      <c r="F135" s="430">
        <v>43616</v>
      </c>
      <c r="G135" s="447">
        <v>101.82299999999999</v>
      </c>
      <c r="H135" s="395">
        <v>5860.99</v>
      </c>
      <c r="I135" s="395">
        <v>5165.9390000000003</v>
      </c>
      <c r="J135" s="395">
        <v>5164.1360000000004</v>
      </c>
      <c r="K135" s="209"/>
      <c r="M135" s="225">
        <f t="shared" si="13"/>
        <v>-3.4901689702489393E-4</v>
      </c>
    </row>
    <row r="136" spans="1:14" s="8" customFormat="1" ht="18" customHeight="1">
      <c r="A136" s="10"/>
      <c r="B136" s="426">
        <f t="shared" si="11"/>
        <v>115</v>
      </c>
      <c r="C136" s="449" t="s">
        <v>180</v>
      </c>
      <c r="D136" s="450" t="s">
        <v>35</v>
      </c>
      <c r="E136" s="451">
        <v>42580</v>
      </c>
      <c r="F136" s="430">
        <v>43616</v>
      </c>
      <c r="G136" s="452">
        <v>110.30500000000001</v>
      </c>
      <c r="H136" s="395">
        <v>5281.1189999999997</v>
      </c>
      <c r="I136" s="453">
        <v>4522.152</v>
      </c>
      <c r="J136" s="453">
        <v>4763.6229999999996</v>
      </c>
      <c r="K136" s="454"/>
      <c r="L136" s="455"/>
      <c r="M136" s="456">
        <f t="shared" si="13"/>
        <v>5.339736479446059E-2</v>
      </c>
      <c r="N136" s="455"/>
    </row>
    <row r="137" spans="1:14" s="8" customFormat="1" ht="16.5" customHeight="1">
      <c r="A137" s="10"/>
      <c r="B137" s="426">
        <f t="shared" si="11"/>
        <v>116</v>
      </c>
      <c r="C137" s="457" t="s">
        <v>181</v>
      </c>
      <c r="D137" s="458" t="s">
        <v>24</v>
      </c>
      <c r="E137" s="459">
        <v>42920</v>
      </c>
      <c r="F137" s="460">
        <v>43614</v>
      </c>
      <c r="G137" s="412">
        <v>1.883</v>
      </c>
      <c r="H137" s="395">
        <v>90.736999999999995</v>
      </c>
      <c r="I137" s="425">
        <v>80.378</v>
      </c>
      <c r="J137" s="425">
        <v>80.304000000000002</v>
      </c>
      <c r="K137" s="461"/>
      <c r="L137" s="462"/>
      <c r="M137" s="463">
        <f t="shared" si="13"/>
        <v>-9.2064992908504897E-4</v>
      </c>
      <c r="N137" s="462"/>
    </row>
    <row r="138" spans="1:14" s="8" customFormat="1" ht="16.5" customHeight="1">
      <c r="A138" s="10"/>
      <c r="B138" s="426">
        <f t="shared" si="11"/>
        <v>117</v>
      </c>
      <c r="C138" s="457" t="s">
        <v>182</v>
      </c>
      <c r="D138" s="445" t="s">
        <v>10</v>
      </c>
      <c r="E138" s="464">
        <v>43416</v>
      </c>
      <c r="F138" s="460" t="s">
        <v>52</v>
      </c>
      <c r="G138" s="412" t="s">
        <v>52</v>
      </c>
      <c r="H138" s="435">
        <v>5065.7830000000004</v>
      </c>
      <c r="I138" s="465">
        <v>4515.5569999999998</v>
      </c>
      <c r="J138" s="465">
        <v>4528.5420000000004</v>
      </c>
      <c r="K138" s="466"/>
      <c r="L138" s="467"/>
      <c r="M138" s="468">
        <f>+(J138-I138)/I138</f>
        <v>2.8756142376235275E-3</v>
      </c>
      <c r="N138" s="467"/>
    </row>
    <row r="139" spans="1:14" s="8" customFormat="1" ht="16.5" customHeight="1" thickBot="1">
      <c r="A139" s="10"/>
      <c r="B139" s="426">
        <f t="shared" si="11"/>
        <v>118</v>
      </c>
      <c r="C139" s="448" t="s">
        <v>183</v>
      </c>
      <c r="D139" s="445" t="s">
        <v>121</v>
      </c>
      <c r="E139" s="469">
        <v>43507</v>
      </c>
      <c r="F139" s="460" t="s">
        <v>52</v>
      </c>
      <c r="G139" s="412" t="s">
        <v>52</v>
      </c>
      <c r="H139" s="470">
        <v>9.9469999999999992</v>
      </c>
      <c r="I139" s="425">
        <v>9.25</v>
      </c>
      <c r="J139" s="425">
        <v>9.1890000000000001</v>
      </c>
      <c r="K139" s="461"/>
      <c r="L139" s="462"/>
      <c r="M139" s="463">
        <f>+(J139-I139)/I139</f>
        <v>-6.5945945945945885E-3</v>
      </c>
      <c r="N139" s="462"/>
    </row>
    <row r="140" spans="1:14" s="8" customFormat="1" ht="13.5" customHeight="1" thickTop="1" thickBot="1">
      <c r="A140" s="10"/>
      <c r="B140" s="471" t="s">
        <v>184</v>
      </c>
      <c r="C140" s="291"/>
      <c r="D140" s="291"/>
      <c r="E140" s="291"/>
      <c r="F140" s="291"/>
      <c r="G140" s="291"/>
      <c r="H140" s="291"/>
      <c r="I140" s="291"/>
      <c r="J140" s="292"/>
      <c r="K140" s="157"/>
      <c r="L140" s="157"/>
      <c r="M140" s="200"/>
      <c r="N140" s="157"/>
    </row>
    <row r="141" spans="1:14" s="8" customFormat="1" ht="16.5" customHeight="1" thickTop="1" thickBot="1">
      <c r="A141" s="10"/>
      <c r="B141" s="472">
        <v>119</v>
      </c>
      <c r="C141" s="473" t="s">
        <v>185</v>
      </c>
      <c r="D141" s="348" t="s">
        <v>135</v>
      </c>
      <c r="E141" s="474">
        <v>42024</v>
      </c>
      <c r="F141" s="475">
        <v>43616</v>
      </c>
      <c r="G141" s="476">
        <v>3.8290000000000002</v>
      </c>
      <c r="H141" s="477">
        <v>120.893</v>
      </c>
      <c r="I141" s="477">
        <v>110.41200000000001</v>
      </c>
      <c r="J141" s="477">
        <v>110.05800000000001</v>
      </c>
      <c r="K141" s="269"/>
      <c r="L141" s="32"/>
      <c r="M141" s="478"/>
      <c r="N141" s="32"/>
    </row>
    <row r="142" spans="1:14" s="8" customFormat="1" ht="16.5" customHeight="1" thickTop="1" thickBot="1">
      <c r="A142" s="10"/>
      <c r="B142" s="344" t="s">
        <v>186</v>
      </c>
      <c r="C142" s="82"/>
      <c r="D142" s="82"/>
      <c r="E142" s="82"/>
      <c r="F142" s="82"/>
      <c r="G142" s="82"/>
      <c r="H142" s="82"/>
      <c r="I142" s="82"/>
      <c r="J142" s="257"/>
      <c r="M142" s="200"/>
    </row>
    <row r="143" spans="1:14" s="8" customFormat="1" ht="16.5" customHeight="1" thickTop="1" thickBot="1">
      <c r="A143" s="10"/>
      <c r="B143" s="479">
        <v>120</v>
      </c>
      <c r="C143" s="195" t="s">
        <v>187</v>
      </c>
      <c r="D143" s="248" t="s">
        <v>12</v>
      </c>
      <c r="E143" s="377">
        <v>42506</v>
      </c>
      <c r="F143" s="350">
        <v>43584</v>
      </c>
      <c r="G143" s="480">
        <v>205.92699999999999</v>
      </c>
      <c r="H143" s="481">
        <v>11311.257</v>
      </c>
      <c r="I143" s="477">
        <v>9977.4789999999994</v>
      </c>
      <c r="J143" s="477">
        <v>9871.5519999999997</v>
      </c>
      <c r="K143" s="209" t="s">
        <v>77</v>
      </c>
      <c r="M143" s="207">
        <f>+(J143-I143)/I143</f>
        <v>-1.0616609666630186E-2</v>
      </c>
    </row>
    <row r="144" spans="1:14" s="482" customFormat="1" ht="5.25" customHeight="1" thickTop="1">
      <c r="B144" s="483"/>
      <c r="C144" s="8"/>
      <c r="D144" s="484"/>
      <c r="E144" s="485"/>
      <c r="F144" s="486"/>
      <c r="G144" s="485"/>
      <c r="H144" s="486"/>
      <c r="I144" s="487"/>
      <c r="J144" s="488"/>
      <c r="M144" s="489"/>
    </row>
    <row r="145" spans="2:13" s="482" customFormat="1" ht="15.75" customHeight="1" thickBot="1">
      <c r="B145" s="483" t="s">
        <v>188</v>
      </c>
      <c r="C145" s="484"/>
      <c r="D145" s="484"/>
      <c r="E145" s="485"/>
      <c r="F145" s="485"/>
      <c r="G145" s="485"/>
      <c r="H145" s="486"/>
      <c r="I145" s="486"/>
      <c r="J145" s="488"/>
      <c r="M145" s="489"/>
    </row>
    <row r="146" spans="2:13" s="482" customFormat="1" ht="15.75" customHeight="1" thickTop="1" thickBot="1">
      <c r="B146" s="490"/>
      <c r="C146" s="484"/>
      <c r="D146" s="484"/>
      <c r="E146" s="485"/>
      <c r="F146" s="485" t="s">
        <v>189</v>
      </c>
      <c r="G146" s="485"/>
      <c r="H146" s="486"/>
      <c r="I146" s="486"/>
      <c r="J146" s="491"/>
      <c r="K146" s="491">
        <v>12348145.555</v>
      </c>
      <c r="M146" s="489"/>
    </row>
    <row r="147" spans="2:13" s="482" customFormat="1" ht="15.75" customHeight="1" thickTop="1">
      <c r="B147" s="490"/>
      <c r="C147" s="484"/>
      <c r="D147" s="484"/>
      <c r="E147" s="485"/>
      <c r="F147" s="485"/>
      <c r="G147" s="485"/>
      <c r="H147" s="486"/>
      <c r="I147" s="486"/>
      <c r="J147" s="488" t="s">
        <v>29</v>
      </c>
      <c r="M147" s="489"/>
    </row>
    <row r="148" spans="2:13" s="482" customFormat="1" ht="15.75" customHeight="1">
      <c r="B148" s="490"/>
      <c r="C148" s="484"/>
      <c r="D148" s="484"/>
      <c r="E148" s="485"/>
      <c r="F148" s="485"/>
      <c r="G148" s="485"/>
      <c r="H148" s="486"/>
      <c r="I148" s="486"/>
      <c r="J148" s="488"/>
      <c r="M148" s="489"/>
    </row>
    <row r="149" spans="2:13" s="482" customFormat="1" ht="15.75" customHeight="1">
      <c r="B149" s="490"/>
      <c r="C149" s="484"/>
      <c r="D149" s="484"/>
      <c r="E149" s="485"/>
      <c r="F149" s="485"/>
      <c r="G149" s="485"/>
      <c r="H149" s="486"/>
      <c r="I149" s="486"/>
      <c r="J149" s="488"/>
      <c r="M149" s="489"/>
    </row>
    <row r="150" spans="2:13" s="482" customFormat="1" ht="15.75" customHeight="1">
      <c r="B150" s="490"/>
      <c r="C150" s="484"/>
      <c r="D150" s="484" t="s">
        <v>29</v>
      </c>
      <c r="E150" s="485"/>
      <c r="F150" s="485"/>
      <c r="G150" s="485"/>
      <c r="H150" s="486"/>
      <c r="I150" s="486"/>
      <c r="J150" s="488"/>
      <c r="M150" s="489"/>
    </row>
    <row r="151" spans="2:13" s="482" customFormat="1" ht="15.75" customHeight="1">
      <c r="B151" s="490"/>
      <c r="C151" s="484"/>
      <c r="D151" s="484" t="s">
        <v>29</v>
      </c>
      <c r="E151" s="485"/>
      <c r="F151" s="485"/>
      <c r="G151" s="485"/>
      <c r="H151" s="486"/>
      <c r="I151" s="486"/>
      <c r="J151" s="488"/>
      <c r="M151" s="489"/>
    </row>
    <row r="152" spans="2:13" s="482" customFormat="1" ht="15.75" customHeight="1">
      <c r="B152" s="490"/>
      <c r="C152" s="484"/>
      <c r="D152" s="484"/>
      <c r="E152" s="485"/>
      <c r="F152" s="485"/>
      <c r="G152" s="485"/>
      <c r="H152" s="486"/>
      <c r="I152" s="486"/>
      <c r="J152" s="488"/>
      <c r="M152" s="489"/>
    </row>
    <row r="153" spans="2:13" s="482" customFormat="1" ht="15.75" customHeight="1">
      <c r="B153" s="490"/>
      <c r="C153" s="484"/>
      <c r="D153" s="484"/>
      <c r="E153" s="485"/>
      <c r="F153" s="485"/>
      <c r="G153" s="485"/>
      <c r="H153" s="486"/>
      <c r="I153" s="486"/>
      <c r="J153" s="488"/>
      <c r="M153" s="489"/>
    </row>
    <row r="154" spans="2:13" s="482" customFormat="1" ht="15" customHeight="1">
      <c r="B154" s="490"/>
      <c r="C154" s="484"/>
      <c r="D154" s="484"/>
      <c r="E154" s="485"/>
      <c r="F154" s="485"/>
      <c r="G154" s="485"/>
      <c r="H154" s="486"/>
      <c r="I154" s="486"/>
      <c r="J154" s="488"/>
      <c r="M154" s="489"/>
    </row>
    <row r="155" spans="2:13" s="482" customFormat="1" ht="15.75" customHeight="1">
      <c r="B155" s="490"/>
      <c r="C155" s="484"/>
      <c r="D155" s="484"/>
      <c r="E155" s="485"/>
      <c r="F155" s="485"/>
      <c r="G155" s="485"/>
      <c r="H155" s="486"/>
      <c r="I155" s="486"/>
      <c r="J155" s="488"/>
      <c r="M155" s="489"/>
    </row>
    <row r="156" spans="2:13" s="482" customFormat="1" ht="15.75" customHeight="1">
      <c r="B156" s="490"/>
      <c r="C156" s="484"/>
      <c r="D156" s="484"/>
      <c r="E156" s="485"/>
      <c r="F156" s="485"/>
      <c r="G156" s="485"/>
      <c r="H156" s="486"/>
      <c r="I156" s="486"/>
      <c r="J156" s="488"/>
      <c r="M156" s="489"/>
    </row>
    <row r="157" spans="2:13" s="482" customFormat="1" ht="15.75" customHeight="1">
      <c r="B157" s="490"/>
      <c r="C157" s="484"/>
      <c r="D157" s="484"/>
      <c r="E157" s="485"/>
      <c r="F157" s="485"/>
      <c r="G157" s="485"/>
      <c r="H157" s="486"/>
      <c r="I157" s="486"/>
      <c r="J157" s="488"/>
      <c r="M157" s="489"/>
    </row>
    <row r="158" spans="2:13" s="482" customFormat="1" ht="15.75" customHeight="1">
      <c r="B158" s="490"/>
      <c r="C158" s="484"/>
      <c r="D158" s="484"/>
      <c r="E158" s="485"/>
      <c r="F158" s="485"/>
      <c r="G158" s="485"/>
      <c r="H158" s="486"/>
      <c r="I158" s="486"/>
      <c r="J158" s="488"/>
      <c r="M158" s="489"/>
    </row>
    <row r="159" spans="2:13" s="482" customFormat="1" ht="15.75" customHeight="1">
      <c r="B159" s="490"/>
      <c r="C159" s="484"/>
      <c r="D159" s="484"/>
      <c r="E159" s="485"/>
      <c r="F159" s="485"/>
      <c r="G159" s="485"/>
      <c r="H159" s="486"/>
      <c r="I159" s="486"/>
      <c r="J159" s="488"/>
      <c r="M159" s="489"/>
    </row>
    <row r="160" spans="2:13" s="482" customFormat="1" ht="15.75" customHeight="1">
      <c r="B160" s="490"/>
      <c r="C160" s="484"/>
      <c r="D160" s="484"/>
      <c r="E160" s="485"/>
      <c r="F160" s="485"/>
      <c r="G160" s="485"/>
      <c r="H160" s="486"/>
      <c r="I160" s="486"/>
      <c r="J160" s="488"/>
      <c r="M160" s="489"/>
    </row>
    <row r="161" spans="2:13" s="482" customFormat="1" ht="15.75" customHeight="1">
      <c r="B161" s="490"/>
      <c r="C161" s="484"/>
      <c r="D161" s="484"/>
      <c r="E161" s="485"/>
      <c r="F161" s="485"/>
      <c r="G161" s="485"/>
      <c r="H161" s="486"/>
      <c r="I161" s="486"/>
      <c r="J161" s="488"/>
      <c r="M161" s="489"/>
    </row>
    <row r="162" spans="2:13" s="482" customFormat="1" ht="15.75" customHeight="1">
      <c r="B162" s="490"/>
      <c r="C162" s="484"/>
      <c r="D162" s="484"/>
      <c r="E162" s="485"/>
      <c r="F162" s="485"/>
      <c r="G162" s="485"/>
      <c r="H162" s="486"/>
      <c r="I162" s="486"/>
      <c r="J162" s="488"/>
      <c r="M162" s="489"/>
    </row>
    <row r="163" spans="2:13" s="482" customFormat="1" ht="15.75" customHeight="1">
      <c r="B163" s="490"/>
      <c r="C163" s="484"/>
      <c r="D163" s="484"/>
      <c r="E163" s="485"/>
      <c r="F163" s="485"/>
      <c r="G163" s="485"/>
      <c r="H163" s="486"/>
      <c r="I163" s="486"/>
      <c r="J163" s="488"/>
      <c r="M163" s="489"/>
    </row>
    <row r="164" spans="2:13" s="482" customFormat="1" ht="15.75" customHeight="1">
      <c r="B164" s="490"/>
      <c r="C164" s="484"/>
      <c r="D164" s="484"/>
      <c r="E164" s="485"/>
      <c r="F164" s="485"/>
      <c r="G164" s="485"/>
      <c r="H164" s="486"/>
      <c r="I164" s="486"/>
      <c r="J164" s="488"/>
      <c r="M164" s="489"/>
    </row>
    <row r="165" spans="2:13" s="482" customFormat="1" ht="15.75" customHeight="1">
      <c r="B165" s="490"/>
      <c r="C165" s="484"/>
      <c r="D165" s="484"/>
      <c r="E165" s="485"/>
      <c r="F165" s="485"/>
      <c r="G165" s="485"/>
      <c r="H165" s="486"/>
      <c r="I165" s="486"/>
      <c r="J165" s="488"/>
      <c r="M165" s="489"/>
    </row>
    <row r="166" spans="2:13" s="482" customFormat="1" ht="15.75" customHeight="1">
      <c r="B166" s="490"/>
      <c r="C166" s="484"/>
      <c r="D166" s="484"/>
      <c r="E166" s="485"/>
      <c r="F166" s="485"/>
      <c r="G166" s="485"/>
      <c r="H166" s="486"/>
      <c r="I166" s="486"/>
      <c r="J166" s="488"/>
      <c r="M166" s="489"/>
    </row>
    <row r="167" spans="2:13" s="482" customFormat="1" ht="15.75" customHeight="1">
      <c r="B167" s="490"/>
      <c r="C167" s="484"/>
      <c r="D167" s="484"/>
      <c r="E167" s="485"/>
      <c r="F167" s="485"/>
      <c r="G167" s="485"/>
      <c r="H167" s="486"/>
      <c r="I167" s="486"/>
      <c r="J167" s="488"/>
      <c r="M167" s="489"/>
    </row>
    <row r="168" spans="2:13" s="482" customFormat="1" ht="15.75" customHeight="1">
      <c r="B168" s="490"/>
      <c r="C168" s="484"/>
      <c r="D168" s="484"/>
      <c r="E168" s="485"/>
      <c r="F168" s="485"/>
      <c r="G168" s="485"/>
      <c r="H168" s="486"/>
      <c r="I168" s="486"/>
      <c r="J168" s="488"/>
      <c r="M168" s="489"/>
    </row>
    <row r="169" spans="2:13" s="482" customFormat="1" ht="15.75" customHeight="1">
      <c r="B169" s="490"/>
      <c r="C169" s="484"/>
      <c r="D169" s="484"/>
      <c r="E169" s="485"/>
      <c r="F169" s="485"/>
      <c r="G169" s="485"/>
      <c r="H169" s="486"/>
      <c r="I169" s="486"/>
      <c r="J169" s="488"/>
      <c r="M169" s="489"/>
    </row>
    <row r="170" spans="2:13" s="482" customFormat="1" ht="15.75" customHeight="1">
      <c r="B170" s="490"/>
      <c r="C170" s="484"/>
      <c r="D170" s="484"/>
      <c r="E170" s="485"/>
      <c r="F170" s="485"/>
      <c r="G170" s="485"/>
      <c r="H170" s="486"/>
      <c r="I170" s="486"/>
      <c r="J170" s="488"/>
      <c r="M170" s="489"/>
    </row>
    <row r="171" spans="2:13" s="482" customFormat="1" ht="15.75" customHeight="1">
      <c r="B171" s="490"/>
      <c r="C171" s="484"/>
      <c r="D171" s="484"/>
      <c r="E171" s="485"/>
      <c r="F171" s="485"/>
      <c r="G171" s="485"/>
      <c r="H171" s="486"/>
      <c r="I171" s="486"/>
      <c r="J171" s="488"/>
      <c r="M171" s="489"/>
    </row>
    <row r="172" spans="2:13" s="482" customFormat="1" ht="15.75" customHeight="1">
      <c r="B172" s="490"/>
      <c r="C172" s="484"/>
      <c r="D172" s="484"/>
      <c r="E172" s="485"/>
      <c r="F172" s="485"/>
      <c r="G172" s="485"/>
      <c r="H172" s="486"/>
      <c r="I172" s="486"/>
      <c r="J172" s="488"/>
      <c r="M172" s="489"/>
    </row>
    <row r="173" spans="2:13" s="482" customFormat="1" ht="15.75" customHeight="1">
      <c r="B173" s="490"/>
      <c r="C173" s="484"/>
      <c r="D173" s="484"/>
      <c r="E173" s="485"/>
      <c r="F173" s="485"/>
      <c r="G173" s="485"/>
      <c r="H173" s="486"/>
      <c r="I173" s="486"/>
      <c r="J173" s="488"/>
      <c r="M173" s="489"/>
    </row>
    <row r="174" spans="2:13" s="482" customFormat="1" ht="15.75" customHeight="1">
      <c r="B174" s="490"/>
      <c r="C174" s="484"/>
      <c r="D174" s="484"/>
      <c r="E174" s="485"/>
      <c r="F174" s="485"/>
      <c r="G174" s="485"/>
      <c r="H174" s="486"/>
      <c r="I174" s="486"/>
      <c r="J174" s="488"/>
      <c r="M174" s="489"/>
    </row>
    <row r="175" spans="2:13" s="482" customFormat="1" ht="15.75" customHeight="1">
      <c r="B175" s="490"/>
      <c r="C175" s="484"/>
      <c r="D175" s="484"/>
      <c r="E175" s="485"/>
      <c r="F175" s="485"/>
      <c r="G175" s="485"/>
      <c r="H175" s="486"/>
      <c r="I175" s="486"/>
      <c r="J175" s="488"/>
      <c r="M175" s="489"/>
    </row>
    <row r="176" spans="2:13" s="482" customFormat="1" ht="15.75" customHeight="1">
      <c r="B176" s="490"/>
      <c r="C176" s="484"/>
      <c r="D176" s="484"/>
      <c r="E176" s="485"/>
      <c r="F176" s="485"/>
      <c r="G176" s="485"/>
      <c r="H176" s="486"/>
      <c r="I176" s="486"/>
      <c r="J176" s="488"/>
      <c r="M176" s="489"/>
    </row>
    <row r="177" spans="2:13" s="482" customFormat="1" ht="15.75" customHeight="1">
      <c r="B177" s="490"/>
      <c r="C177" s="484"/>
      <c r="D177" s="484"/>
      <c r="E177" s="485"/>
      <c r="F177" s="485"/>
      <c r="G177" s="485"/>
      <c r="H177" s="486"/>
      <c r="I177" s="486"/>
      <c r="J177" s="488"/>
      <c r="M177" s="489"/>
    </row>
    <row r="178" spans="2:13" s="482" customFormat="1" ht="15.75" customHeight="1">
      <c r="B178" s="490"/>
      <c r="C178" s="484"/>
      <c r="D178" s="484"/>
      <c r="E178" s="485"/>
      <c r="F178" s="485"/>
      <c r="G178" s="485"/>
      <c r="H178" s="486"/>
      <c r="I178" s="486"/>
      <c r="J178" s="488"/>
      <c r="M178" s="489"/>
    </row>
    <row r="179" spans="2:13" s="482" customFormat="1" ht="15.75" customHeight="1">
      <c r="B179" s="490"/>
      <c r="C179" s="484"/>
      <c r="D179" s="484"/>
      <c r="E179" s="485"/>
      <c r="F179" s="485"/>
      <c r="G179" s="485"/>
      <c r="H179" s="486"/>
      <c r="I179" s="486"/>
      <c r="J179" s="488"/>
      <c r="M179" s="489"/>
    </row>
    <row r="180" spans="2:13" s="482" customFormat="1" ht="15.75" customHeight="1">
      <c r="B180" s="490"/>
      <c r="C180" s="484"/>
      <c r="D180" s="484"/>
      <c r="E180" s="485"/>
      <c r="F180" s="485"/>
      <c r="G180" s="485"/>
      <c r="H180" s="486"/>
      <c r="I180" s="486"/>
      <c r="J180" s="488"/>
      <c r="M180" s="489"/>
    </row>
    <row r="181" spans="2:13" s="482" customFormat="1" ht="15.75" customHeight="1">
      <c r="B181" s="490"/>
      <c r="C181" s="484"/>
      <c r="D181" s="484"/>
      <c r="E181" s="485"/>
      <c r="F181" s="485"/>
      <c r="G181" s="485"/>
      <c r="H181" s="486"/>
      <c r="I181" s="486"/>
      <c r="J181" s="488"/>
      <c r="M181" s="489"/>
    </row>
    <row r="182" spans="2:13" s="482" customFormat="1" ht="15.75" customHeight="1">
      <c r="B182" s="490"/>
      <c r="C182" s="484"/>
      <c r="D182" s="484"/>
      <c r="E182" s="485"/>
      <c r="F182" s="485"/>
      <c r="G182" s="485"/>
      <c r="H182" s="486"/>
      <c r="I182" s="486"/>
      <c r="J182" s="488"/>
      <c r="M182" s="489"/>
    </row>
    <row r="183" spans="2:13" s="482" customFormat="1" ht="15.75" customHeight="1">
      <c r="B183" s="490"/>
      <c r="C183" s="484"/>
      <c r="D183" s="484"/>
      <c r="E183" s="485"/>
      <c r="F183" s="485"/>
      <c r="G183" s="485"/>
      <c r="H183" s="486"/>
      <c r="I183" s="486"/>
      <c r="J183" s="488"/>
      <c r="M183" s="489"/>
    </row>
    <row r="184" spans="2:13" s="482" customFormat="1" ht="15.75" customHeight="1">
      <c r="B184" s="490"/>
      <c r="C184" s="484"/>
      <c r="D184" s="484"/>
      <c r="E184" s="485"/>
      <c r="F184" s="485"/>
      <c r="G184" s="485"/>
      <c r="H184" s="486"/>
      <c r="I184" s="486"/>
      <c r="J184" s="488"/>
      <c r="M184" s="489"/>
    </row>
    <row r="185" spans="2:13" s="482" customFormat="1" ht="15.75" customHeight="1">
      <c r="B185" s="490"/>
      <c r="C185" s="484"/>
      <c r="D185" s="484"/>
      <c r="E185" s="485"/>
      <c r="F185" s="485"/>
      <c r="G185" s="485"/>
      <c r="H185" s="486"/>
      <c r="I185" s="486"/>
      <c r="J185" s="488"/>
      <c r="M185" s="489"/>
    </row>
    <row r="186" spans="2:13" s="482" customFormat="1" ht="15.75" customHeight="1">
      <c r="B186" s="490"/>
      <c r="C186" s="484"/>
      <c r="D186" s="484"/>
      <c r="E186" s="485"/>
      <c r="F186" s="485"/>
      <c r="G186" s="485"/>
      <c r="H186" s="486"/>
      <c r="I186" s="486"/>
      <c r="J186" s="488"/>
      <c r="M186" s="489"/>
    </row>
    <row r="187" spans="2:13" s="482" customFormat="1" ht="15.75" customHeight="1">
      <c r="B187" s="490"/>
      <c r="C187" s="484"/>
      <c r="D187" s="484"/>
      <c r="E187" s="485"/>
      <c r="F187" s="485"/>
      <c r="G187" s="485"/>
      <c r="H187" s="486"/>
      <c r="I187" s="486"/>
      <c r="J187" s="488"/>
      <c r="M187" s="489"/>
    </row>
    <row r="188" spans="2:13" s="482" customFormat="1" ht="15.75" customHeight="1">
      <c r="B188" s="490"/>
      <c r="C188" s="484"/>
      <c r="D188" s="484"/>
      <c r="E188" s="485"/>
      <c r="F188" s="485"/>
      <c r="G188" s="485"/>
      <c r="H188" s="486"/>
      <c r="I188" s="486"/>
      <c r="J188" s="488"/>
      <c r="M188" s="489"/>
    </row>
    <row r="189" spans="2:13" s="482" customFormat="1" ht="15.75" customHeight="1">
      <c r="B189" s="490"/>
      <c r="C189" s="484"/>
      <c r="D189" s="484"/>
      <c r="E189" s="485"/>
      <c r="F189" s="485"/>
      <c r="G189" s="485"/>
      <c r="H189" s="486"/>
      <c r="I189" s="486"/>
      <c r="J189" s="488"/>
      <c r="M189" s="489"/>
    </row>
    <row r="190" spans="2:13" s="482" customFormat="1" ht="15.75" customHeight="1">
      <c r="B190" s="490"/>
      <c r="C190" s="484"/>
      <c r="D190" s="484"/>
      <c r="E190" s="485"/>
      <c r="F190" s="485"/>
      <c r="G190" s="485"/>
      <c r="H190" s="486"/>
      <c r="I190" s="486"/>
      <c r="J190" s="488"/>
      <c r="M190" s="489"/>
    </row>
    <row r="191" spans="2:13" s="482" customFormat="1" ht="15.75" customHeight="1">
      <c r="B191" s="490"/>
      <c r="C191" s="484"/>
      <c r="D191" s="484"/>
      <c r="E191" s="485"/>
      <c r="F191" s="485"/>
      <c r="G191" s="485"/>
      <c r="H191" s="486"/>
      <c r="I191" s="486"/>
      <c r="J191" s="488"/>
      <c r="M191" s="489"/>
    </row>
    <row r="192" spans="2:13" s="482" customFormat="1" ht="15.75" customHeight="1">
      <c r="B192" s="490"/>
      <c r="C192" s="484"/>
      <c r="D192" s="484"/>
      <c r="E192" s="485"/>
      <c r="F192" s="485"/>
      <c r="G192" s="485"/>
      <c r="H192" s="486"/>
      <c r="I192" s="486"/>
      <c r="J192" s="488"/>
      <c r="M192" s="489"/>
    </row>
    <row r="193" spans="2:13" s="482" customFormat="1" ht="15.75" customHeight="1">
      <c r="B193" s="490"/>
      <c r="C193" s="484"/>
      <c r="D193" s="484"/>
      <c r="E193" s="485"/>
      <c r="F193" s="485"/>
      <c r="G193" s="485"/>
      <c r="H193" s="486"/>
      <c r="I193" s="486"/>
      <c r="J193" s="488"/>
      <c r="M193" s="489"/>
    </row>
    <row r="194" spans="2:13" s="482" customFormat="1" ht="15.75" customHeight="1">
      <c r="B194" s="490"/>
      <c r="C194" s="484"/>
      <c r="D194" s="484"/>
      <c r="E194" s="485"/>
      <c r="F194" s="485"/>
      <c r="G194" s="485"/>
      <c r="H194" s="486"/>
      <c r="I194" s="486"/>
      <c r="J194" s="488"/>
      <c r="M194" s="489"/>
    </row>
    <row r="195" spans="2:13" s="482" customFormat="1" ht="15.75" customHeight="1">
      <c r="B195" s="490"/>
      <c r="C195" s="484"/>
      <c r="D195" s="484"/>
      <c r="E195" s="485"/>
      <c r="F195" s="485"/>
      <c r="G195" s="485"/>
      <c r="H195" s="486"/>
      <c r="I195" s="486"/>
      <c r="J195" s="488"/>
      <c r="M195" s="489"/>
    </row>
    <row r="196" spans="2:13" s="482" customFormat="1" ht="15.75" customHeight="1">
      <c r="B196" s="490"/>
      <c r="C196" s="484"/>
      <c r="D196" s="484"/>
      <c r="E196" s="485"/>
      <c r="F196" s="485"/>
      <c r="G196" s="485"/>
      <c r="H196" s="486"/>
      <c r="I196" s="486"/>
      <c r="J196" s="488"/>
      <c r="M196" s="489"/>
    </row>
    <row r="197" spans="2:13" s="482" customFormat="1" ht="15.75" customHeight="1">
      <c r="B197" s="490"/>
      <c r="C197" s="484"/>
      <c r="D197" s="484"/>
      <c r="E197" s="485"/>
      <c r="F197" s="485"/>
      <c r="G197" s="485"/>
      <c r="H197" s="486"/>
      <c r="I197" s="486"/>
      <c r="J197" s="488"/>
      <c r="M197" s="489"/>
    </row>
    <row r="198" spans="2:13" s="482" customFormat="1" ht="15.75" customHeight="1">
      <c r="B198" s="490"/>
      <c r="C198" s="484"/>
      <c r="D198" s="484"/>
      <c r="E198" s="485"/>
      <c r="F198" s="485"/>
      <c r="G198" s="485"/>
      <c r="H198" s="486"/>
      <c r="I198" s="486"/>
      <c r="J198" s="488"/>
      <c r="M198" s="489"/>
    </row>
    <row r="199" spans="2:13" s="482" customFormat="1" ht="15.75" customHeight="1">
      <c r="B199" s="490"/>
      <c r="C199" s="484"/>
      <c r="D199" s="484"/>
      <c r="E199" s="485"/>
      <c r="F199" s="485"/>
      <c r="G199" s="485"/>
      <c r="H199" s="486"/>
      <c r="I199" s="486"/>
      <c r="J199" s="488"/>
      <c r="M199" s="489"/>
    </row>
    <row r="200" spans="2:13" s="482" customFormat="1" ht="15.75" customHeight="1">
      <c r="B200" s="490"/>
      <c r="C200" s="484"/>
      <c r="D200" s="484"/>
      <c r="E200" s="485"/>
      <c r="F200" s="485"/>
      <c r="G200" s="485"/>
      <c r="H200" s="486"/>
      <c r="I200" s="486"/>
      <c r="J200" s="488"/>
      <c r="M200" s="489"/>
    </row>
    <row r="201" spans="2:13" s="482" customFormat="1" ht="15.75" customHeight="1">
      <c r="B201" s="490"/>
      <c r="C201" s="484"/>
      <c r="D201" s="484"/>
      <c r="E201" s="485"/>
      <c r="F201" s="485"/>
      <c r="G201" s="485"/>
      <c r="H201" s="486"/>
      <c r="I201" s="486"/>
      <c r="J201" s="488"/>
      <c r="M201" s="489"/>
    </row>
    <row r="202" spans="2:13" s="482" customFormat="1" ht="15.75" customHeight="1">
      <c r="B202" s="490"/>
      <c r="C202" s="484"/>
      <c r="D202" s="484"/>
      <c r="E202" s="485"/>
      <c r="F202" s="485"/>
      <c r="G202" s="485"/>
      <c r="H202" s="486"/>
      <c r="I202" s="486"/>
      <c r="J202" s="488"/>
      <c r="M202" s="489"/>
    </row>
    <row r="203" spans="2:13" s="482" customFormat="1" ht="15.75" customHeight="1">
      <c r="B203" s="490"/>
      <c r="C203" s="484"/>
      <c r="D203" s="484"/>
      <c r="E203" s="485"/>
      <c r="F203" s="485"/>
      <c r="G203" s="485"/>
      <c r="H203" s="486"/>
      <c r="I203" s="486"/>
      <c r="J203" s="488"/>
      <c r="M203" s="489"/>
    </row>
    <row r="204" spans="2:13" s="482" customFormat="1" ht="15.75" customHeight="1">
      <c r="B204" s="490"/>
      <c r="C204" s="484"/>
      <c r="D204" s="484"/>
      <c r="E204" s="485"/>
      <c r="F204" s="485"/>
      <c r="G204" s="485"/>
      <c r="H204" s="486"/>
      <c r="I204" s="486"/>
      <c r="J204" s="488"/>
      <c r="M204" s="489"/>
    </row>
    <row r="205" spans="2:13" s="482" customFormat="1" ht="15.75" customHeight="1">
      <c r="B205" s="490"/>
      <c r="C205" s="484"/>
      <c r="D205" s="484"/>
      <c r="E205" s="485"/>
      <c r="F205" s="485"/>
      <c r="G205" s="485"/>
      <c r="H205" s="486"/>
      <c r="I205" s="486"/>
      <c r="J205" s="488"/>
      <c r="M205" s="489"/>
    </row>
    <row r="206" spans="2:13" s="482" customFormat="1" ht="15.75" customHeight="1">
      <c r="B206" s="490"/>
      <c r="C206" s="484"/>
      <c r="D206" s="484"/>
      <c r="E206" s="485"/>
      <c r="F206" s="485"/>
      <c r="G206" s="485"/>
      <c r="H206" s="486"/>
      <c r="I206" s="486"/>
      <c r="J206" s="488"/>
      <c r="M206" s="489"/>
    </row>
    <row r="207" spans="2:13" s="482" customFormat="1" ht="15.75" customHeight="1">
      <c r="B207" s="490"/>
      <c r="C207" s="484"/>
      <c r="D207" s="484"/>
      <c r="E207" s="485"/>
      <c r="F207" s="485"/>
      <c r="G207" s="485"/>
      <c r="H207" s="486"/>
      <c r="I207" s="486"/>
      <c r="J207" s="488"/>
      <c r="M207" s="489"/>
    </row>
    <row r="208" spans="2:13" s="482" customFormat="1" ht="15.75" customHeight="1">
      <c r="B208" s="490"/>
      <c r="C208" s="484"/>
      <c r="D208" s="484"/>
      <c r="E208" s="485"/>
      <c r="F208" s="485"/>
      <c r="G208" s="485"/>
      <c r="H208" s="486"/>
      <c r="I208" s="486"/>
      <c r="J208" s="488"/>
      <c r="M208" s="489"/>
    </row>
    <row r="209" spans="2:13" s="482" customFormat="1" ht="15.75" customHeight="1">
      <c r="B209" s="490"/>
      <c r="C209" s="484"/>
      <c r="D209" s="484"/>
      <c r="E209" s="485"/>
      <c r="F209" s="485"/>
      <c r="G209" s="485"/>
      <c r="H209" s="486"/>
      <c r="I209" s="486"/>
      <c r="J209" s="488"/>
      <c r="M209" s="489"/>
    </row>
    <row r="210" spans="2:13" s="482" customFormat="1" ht="15.75" customHeight="1">
      <c r="B210" s="490"/>
      <c r="C210" s="484"/>
      <c r="D210" s="484"/>
      <c r="E210" s="485"/>
      <c r="F210" s="485"/>
      <c r="G210" s="485"/>
      <c r="H210" s="486"/>
      <c r="I210" s="486"/>
      <c r="J210" s="488"/>
      <c r="M210" s="489"/>
    </row>
    <row r="211" spans="2:13" s="482" customFormat="1" ht="15.75" customHeight="1">
      <c r="B211" s="490"/>
      <c r="C211" s="484"/>
      <c r="D211" s="484"/>
      <c r="E211" s="485"/>
      <c r="F211" s="485"/>
      <c r="G211" s="485"/>
      <c r="H211" s="486"/>
      <c r="I211" s="486"/>
      <c r="J211" s="488"/>
      <c r="M211" s="489"/>
    </row>
    <row r="212" spans="2:13" s="482" customFormat="1" ht="15.75" customHeight="1">
      <c r="B212" s="490"/>
      <c r="C212" s="484"/>
      <c r="D212" s="484"/>
      <c r="E212" s="485"/>
      <c r="F212" s="485"/>
      <c r="G212" s="485"/>
      <c r="H212" s="486"/>
      <c r="I212" s="486"/>
      <c r="J212" s="488"/>
      <c r="M212" s="489"/>
    </row>
    <row r="213" spans="2:13" s="482" customFormat="1" ht="15.75" customHeight="1">
      <c r="B213" s="490"/>
      <c r="C213" s="484"/>
      <c r="D213" s="484"/>
      <c r="E213" s="485"/>
      <c r="F213" s="485"/>
      <c r="G213" s="485"/>
      <c r="H213" s="486"/>
      <c r="I213" s="486"/>
      <c r="J213" s="488"/>
      <c r="M213" s="489"/>
    </row>
    <row r="214" spans="2:13" s="482" customFormat="1" ht="15.75" customHeight="1">
      <c r="B214" s="490"/>
      <c r="C214" s="484"/>
      <c r="D214" s="484"/>
      <c r="E214" s="485"/>
      <c r="F214" s="485"/>
      <c r="G214" s="485"/>
      <c r="H214" s="486"/>
      <c r="I214" s="486"/>
      <c r="J214" s="488"/>
      <c r="M214" s="489"/>
    </row>
    <row r="215" spans="2:13" s="482" customFormat="1" ht="15.75" customHeight="1">
      <c r="B215" s="490"/>
      <c r="C215" s="484"/>
      <c r="D215" s="484"/>
      <c r="E215" s="485"/>
      <c r="F215" s="485"/>
      <c r="G215" s="485"/>
      <c r="H215" s="486"/>
      <c r="I215" s="486"/>
      <c r="J215" s="488"/>
      <c r="M215" s="489"/>
    </row>
    <row r="216" spans="2:13" s="482" customFormat="1" ht="15.75" customHeight="1">
      <c r="B216" s="490"/>
      <c r="C216" s="484"/>
      <c r="D216" s="484"/>
      <c r="E216" s="485"/>
      <c r="F216" s="485"/>
      <c r="G216" s="485"/>
      <c r="H216" s="486"/>
      <c r="I216" s="486"/>
      <c r="J216" s="488"/>
      <c r="M216" s="489"/>
    </row>
    <row r="217" spans="2:13" s="482" customFormat="1" ht="15.75" customHeight="1">
      <c r="B217" s="490"/>
      <c r="C217" s="484"/>
      <c r="D217" s="484"/>
      <c r="E217" s="485"/>
      <c r="F217" s="485"/>
      <c r="G217" s="485"/>
      <c r="H217" s="486"/>
      <c r="I217" s="486"/>
      <c r="J217" s="488"/>
      <c r="M217" s="489"/>
    </row>
    <row r="218" spans="2:13" s="482" customFormat="1" ht="15.75" customHeight="1">
      <c r="B218" s="490"/>
      <c r="C218" s="484"/>
      <c r="D218" s="484"/>
      <c r="E218" s="485"/>
      <c r="F218" s="485"/>
      <c r="G218" s="485"/>
      <c r="H218" s="486"/>
      <c r="I218" s="486"/>
      <c r="J218" s="488"/>
      <c r="M218" s="489"/>
    </row>
    <row r="219" spans="2:13" s="482" customFormat="1" ht="15.75" customHeight="1">
      <c r="B219" s="490"/>
      <c r="C219" s="484"/>
      <c r="D219" s="484"/>
      <c r="E219" s="485"/>
      <c r="F219" s="485"/>
      <c r="G219" s="485"/>
      <c r="H219" s="486"/>
      <c r="I219" s="486"/>
      <c r="J219" s="488"/>
      <c r="M219" s="489"/>
    </row>
    <row r="220" spans="2:13" s="482" customFormat="1" ht="15.75" customHeight="1">
      <c r="B220" s="490"/>
      <c r="C220" s="484"/>
      <c r="D220" s="484"/>
      <c r="E220" s="485"/>
      <c r="F220" s="485"/>
      <c r="G220" s="485"/>
      <c r="H220" s="486"/>
      <c r="I220" s="486"/>
      <c r="J220" s="488"/>
      <c r="M220" s="489"/>
    </row>
    <row r="221" spans="2:13" s="482" customFormat="1" ht="15.75" customHeight="1">
      <c r="B221" s="490"/>
      <c r="C221" s="484"/>
      <c r="D221" s="484"/>
      <c r="E221" s="485"/>
      <c r="F221" s="485"/>
      <c r="G221" s="485"/>
      <c r="H221" s="486"/>
      <c r="I221" s="486"/>
      <c r="J221" s="488"/>
      <c r="M221" s="489"/>
    </row>
    <row r="222" spans="2:13" s="482" customFormat="1" ht="15.75" customHeight="1">
      <c r="B222" s="490"/>
      <c r="C222" s="484"/>
      <c r="D222" s="484"/>
      <c r="E222" s="485"/>
      <c r="F222" s="485"/>
      <c r="G222" s="485"/>
      <c r="H222" s="486"/>
      <c r="I222" s="486"/>
      <c r="J222" s="488"/>
      <c r="M222" s="489"/>
    </row>
    <row r="223" spans="2:13" s="482" customFormat="1" ht="15.75" customHeight="1">
      <c r="B223" s="490"/>
      <c r="C223" s="484"/>
      <c r="D223" s="484"/>
      <c r="E223" s="485"/>
      <c r="F223" s="485"/>
      <c r="G223" s="485"/>
      <c r="H223" s="486"/>
      <c r="I223" s="486"/>
      <c r="J223" s="488"/>
      <c r="M223" s="489"/>
    </row>
    <row r="224" spans="2:13" s="482" customFormat="1" ht="15.75" customHeight="1">
      <c r="B224" s="490"/>
      <c r="C224" s="484"/>
      <c r="D224" s="484"/>
      <c r="E224" s="485"/>
      <c r="F224" s="485"/>
      <c r="G224" s="485"/>
      <c r="H224" s="486"/>
      <c r="I224" s="486"/>
      <c r="J224" s="488"/>
      <c r="M224" s="489"/>
    </row>
    <row r="225" spans="2:13" s="482" customFormat="1" ht="15.75" customHeight="1">
      <c r="B225" s="490"/>
      <c r="C225" s="484"/>
      <c r="D225" s="484"/>
      <c r="E225" s="485"/>
      <c r="F225" s="485"/>
      <c r="G225" s="485"/>
      <c r="H225" s="486"/>
      <c r="I225" s="486"/>
      <c r="J225" s="488"/>
      <c r="M225" s="489"/>
    </row>
    <row r="226" spans="2:13" s="482" customFormat="1" ht="15.75" customHeight="1">
      <c r="B226" s="490"/>
      <c r="C226" s="484"/>
      <c r="D226" s="484"/>
      <c r="E226" s="485"/>
      <c r="F226" s="485"/>
      <c r="G226" s="485"/>
      <c r="H226" s="486"/>
      <c r="I226" s="486"/>
      <c r="J226" s="488"/>
      <c r="M226" s="489"/>
    </row>
    <row r="227" spans="2:13" s="482" customFormat="1" ht="15.75" customHeight="1">
      <c r="B227" s="490"/>
      <c r="C227" s="484"/>
      <c r="D227" s="484"/>
      <c r="E227" s="485"/>
      <c r="F227" s="485"/>
      <c r="G227" s="485"/>
      <c r="H227" s="486"/>
      <c r="I227" s="486"/>
      <c r="J227" s="488"/>
      <c r="M227" s="489"/>
    </row>
    <row r="228" spans="2:13" s="482" customFormat="1" ht="15.75" customHeight="1">
      <c r="B228" s="490"/>
      <c r="C228" s="484"/>
      <c r="D228" s="484"/>
      <c r="E228" s="485"/>
      <c r="F228" s="485"/>
      <c r="G228" s="485"/>
      <c r="H228" s="486"/>
      <c r="I228" s="486"/>
      <c r="J228" s="488"/>
      <c r="M228" s="489"/>
    </row>
    <row r="229" spans="2:13" s="482" customFormat="1" ht="15.75" customHeight="1">
      <c r="B229" s="490"/>
      <c r="C229" s="484"/>
      <c r="D229" s="484"/>
      <c r="E229" s="485"/>
      <c r="F229" s="485"/>
      <c r="G229" s="485"/>
      <c r="H229" s="486"/>
      <c r="I229" s="486"/>
      <c r="J229" s="488"/>
      <c r="M229" s="489"/>
    </row>
    <row r="230" spans="2:13" s="482" customFormat="1" ht="15.75" customHeight="1">
      <c r="B230" s="490"/>
      <c r="C230" s="484"/>
      <c r="D230" s="484"/>
      <c r="E230" s="485"/>
      <c r="F230" s="485"/>
      <c r="G230" s="485"/>
      <c r="H230" s="486"/>
      <c r="I230" s="486"/>
      <c r="J230" s="488"/>
      <c r="M230" s="489"/>
    </row>
    <row r="231" spans="2:13" s="482" customFormat="1" ht="15.75" customHeight="1">
      <c r="B231" s="490"/>
      <c r="C231" s="484"/>
      <c r="D231" s="484"/>
      <c r="E231" s="485"/>
      <c r="F231" s="485"/>
      <c r="G231" s="485"/>
      <c r="H231" s="486"/>
      <c r="I231" s="486"/>
      <c r="J231" s="488"/>
      <c r="M231" s="489"/>
    </row>
    <row r="232" spans="2:13" s="482" customFormat="1" ht="15.75" customHeight="1">
      <c r="B232" s="490"/>
      <c r="C232" s="484"/>
      <c r="D232" s="484"/>
      <c r="E232" s="485"/>
      <c r="F232" s="485"/>
      <c r="G232" s="485"/>
      <c r="H232" s="486"/>
      <c r="I232" s="486"/>
      <c r="J232" s="488"/>
      <c r="M232" s="489"/>
    </row>
    <row r="233" spans="2:13" s="482" customFormat="1" ht="15.75" customHeight="1">
      <c r="B233" s="490"/>
      <c r="C233" s="484"/>
      <c r="D233" s="484"/>
      <c r="E233" s="485"/>
      <c r="F233" s="485"/>
      <c r="G233" s="485"/>
      <c r="H233" s="486"/>
      <c r="I233" s="486"/>
      <c r="J233" s="488"/>
      <c r="M233" s="489"/>
    </row>
    <row r="234" spans="2:13" s="482" customFormat="1" ht="15.75" customHeight="1">
      <c r="B234" s="490"/>
      <c r="C234" s="484"/>
      <c r="D234" s="484"/>
      <c r="E234" s="485"/>
      <c r="F234" s="485"/>
      <c r="G234" s="485"/>
      <c r="H234" s="486"/>
      <c r="I234" s="486"/>
      <c r="J234" s="488"/>
      <c r="M234" s="489"/>
    </row>
    <row r="235" spans="2:13" s="482" customFormat="1" ht="15.75" customHeight="1">
      <c r="B235" s="490"/>
      <c r="C235" s="484"/>
      <c r="D235" s="484"/>
      <c r="E235" s="485"/>
      <c r="F235" s="485"/>
      <c r="G235" s="485"/>
      <c r="H235" s="486"/>
      <c r="I235" s="486"/>
      <c r="J235" s="488"/>
      <c r="M235" s="489"/>
    </row>
    <row r="236" spans="2:13" s="482" customFormat="1" ht="15.75" customHeight="1">
      <c r="B236" s="490"/>
      <c r="C236" s="484"/>
      <c r="D236" s="484"/>
      <c r="E236" s="485"/>
      <c r="F236" s="485"/>
      <c r="G236" s="485"/>
      <c r="H236" s="486"/>
      <c r="I236" s="486"/>
      <c r="J236" s="488"/>
      <c r="M236" s="489"/>
    </row>
    <row r="237" spans="2:13" s="482" customFormat="1" ht="15.75" customHeight="1">
      <c r="B237" s="490"/>
      <c r="C237" s="484"/>
      <c r="D237" s="484"/>
      <c r="E237" s="485"/>
      <c r="F237" s="485"/>
      <c r="G237" s="485"/>
      <c r="H237" s="486"/>
      <c r="I237" s="486"/>
      <c r="J237" s="488"/>
      <c r="M237" s="489"/>
    </row>
    <row r="238" spans="2:13" s="482" customFormat="1" ht="15.75" customHeight="1">
      <c r="B238" s="490"/>
      <c r="C238" s="484"/>
      <c r="D238" s="484"/>
      <c r="E238" s="485"/>
      <c r="F238" s="485"/>
      <c r="G238" s="485"/>
      <c r="H238" s="486"/>
      <c r="I238" s="486"/>
      <c r="J238" s="488"/>
      <c r="M238" s="489"/>
    </row>
    <row r="239" spans="2:13" s="482" customFormat="1" ht="15.75" customHeight="1">
      <c r="B239" s="490"/>
      <c r="C239" s="484"/>
      <c r="D239" s="484"/>
      <c r="E239" s="485"/>
      <c r="F239" s="485"/>
      <c r="G239" s="485"/>
      <c r="H239" s="486"/>
      <c r="I239" s="486"/>
      <c r="J239" s="488"/>
      <c r="M239" s="489"/>
    </row>
    <row r="240" spans="2:13" s="482" customFormat="1" ht="15.75" customHeight="1">
      <c r="B240" s="490"/>
      <c r="C240" s="484"/>
      <c r="D240" s="484"/>
      <c r="E240" s="485"/>
      <c r="F240" s="485"/>
      <c r="G240" s="485"/>
      <c r="H240" s="486"/>
      <c r="I240" s="486"/>
      <c r="J240" s="488"/>
      <c r="M240" s="489"/>
    </row>
    <row r="241" spans="2:13" s="482" customFormat="1" ht="15.75" customHeight="1">
      <c r="B241" s="490"/>
      <c r="C241" s="484"/>
      <c r="D241" s="484"/>
      <c r="E241" s="485"/>
      <c r="F241" s="485"/>
      <c r="G241" s="485"/>
      <c r="H241" s="486"/>
      <c r="I241" s="486"/>
      <c r="J241" s="488"/>
      <c r="M241" s="489"/>
    </row>
    <row r="242" spans="2:13" s="482" customFormat="1" ht="15.75" customHeight="1">
      <c r="B242" s="490"/>
      <c r="C242" s="484"/>
      <c r="D242" s="484"/>
      <c r="E242" s="485"/>
      <c r="F242" s="485"/>
      <c r="G242" s="485"/>
      <c r="H242" s="486"/>
      <c r="I242" s="486"/>
      <c r="J242" s="488"/>
      <c r="M242" s="489"/>
    </row>
    <row r="243" spans="2:13" s="482" customFormat="1" ht="15.75" customHeight="1">
      <c r="B243" s="490"/>
      <c r="C243" s="484"/>
      <c r="D243" s="484"/>
      <c r="E243" s="485"/>
      <c r="F243" s="485"/>
      <c r="G243" s="485"/>
      <c r="H243" s="486"/>
      <c r="I243" s="486"/>
      <c r="J243" s="488"/>
      <c r="M243" s="489"/>
    </row>
    <row r="244" spans="2:13" s="482" customFormat="1" ht="15.75" customHeight="1">
      <c r="B244" s="490"/>
      <c r="C244" s="484"/>
      <c r="D244" s="484"/>
      <c r="E244" s="485"/>
      <c r="F244" s="485"/>
      <c r="G244" s="485"/>
      <c r="H244" s="486"/>
      <c r="I244" s="486"/>
      <c r="J244" s="488"/>
      <c r="M244" s="489"/>
    </row>
    <row r="245" spans="2:13" s="482" customFormat="1" ht="15.75" customHeight="1">
      <c r="B245" s="490"/>
      <c r="C245" s="484"/>
      <c r="D245" s="484"/>
      <c r="E245" s="485"/>
      <c r="F245" s="485"/>
      <c r="G245" s="485"/>
      <c r="H245" s="486"/>
      <c r="I245" s="486"/>
      <c r="J245" s="488"/>
      <c r="M245" s="489"/>
    </row>
    <row r="246" spans="2:13" s="482" customFormat="1" ht="15.75" customHeight="1">
      <c r="B246" s="490"/>
      <c r="C246" s="484"/>
      <c r="D246" s="484"/>
      <c r="E246" s="485"/>
      <c r="F246" s="485"/>
      <c r="G246" s="485"/>
      <c r="H246" s="486"/>
      <c r="I246" s="486"/>
      <c r="J246" s="488"/>
      <c r="M246" s="489"/>
    </row>
    <row r="247" spans="2:13" s="482" customFormat="1" ht="15.75" customHeight="1">
      <c r="B247" s="490"/>
      <c r="C247" s="484"/>
      <c r="D247" s="484"/>
      <c r="E247" s="485"/>
      <c r="F247" s="485"/>
      <c r="G247" s="485"/>
      <c r="H247" s="486"/>
      <c r="I247" s="486"/>
      <c r="J247" s="488"/>
      <c r="M247" s="489"/>
    </row>
    <row r="248" spans="2:13" s="482" customFormat="1" ht="15.75" customHeight="1">
      <c r="B248" s="490"/>
      <c r="C248" s="484"/>
      <c r="D248" s="484"/>
      <c r="E248" s="485"/>
      <c r="F248" s="485"/>
      <c r="G248" s="485"/>
      <c r="H248" s="486"/>
      <c r="I248" s="486"/>
      <c r="J248" s="488"/>
      <c r="M248" s="489"/>
    </row>
    <row r="249" spans="2:13" s="482" customFormat="1" ht="15.75" customHeight="1">
      <c r="B249" s="490"/>
      <c r="C249" s="484"/>
      <c r="D249" s="484"/>
      <c r="E249" s="485"/>
      <c r="F249" s="485"/>
      <c r="G249" s="485"/>
      <c r="H249" s="486"/>
      <c r="I249" s="486"/>
      <c r="J249" s="488"/>
      <c r="M249" s="489"/>
    </row>
    <row r="250" spans="2:13" s="482" customFormat="1" ht="15.75" customHeight="1">
      <c r="B250" s="490"/>
      <c r="C250" s="484"/>
      <c r="D250" s="484"/>
      <c r="E250" s="485"/>
      <c r="F250" s="485"/>
      <c r="G250" s="485"/>
      <c r="H250" s="486"/>
      <c r="I250" s="486"/>
      <c r="J250" s="488"/>
      <c r="M250" s="489"/>
    </row>
    <row r="251" spans="2:13" s="482" customFormat="1" ht="15.75" customHeight="1">
      <c r="B251" s="490"/>
      <c r="C251" s="484"/>
      <c r="D251" s="484"/>
      <c r="E251" s="485"/>
      <c r="F251" s="485"/>
      <c r="G251" s="485"/>
      <c r="H251" s="486"/>
      <c r="I251" s="486"/>
      <c r="J251" s="488"/>
      <c r="M251" s="489"/>
    </row>
    <row r="252" spans="2:13" s="482" customFormat="1" ht="15.75" customHeight="1">
      <c r="B252" s="490"/>
      <c r="C252" s="484"/>
      <c r="D252" s="484"/>
      <c r="E252" s="485"/>
      <c r="F252" s="485"/>
      <c r="G252" s="485"/>
      <c r="H252" s="486"/>
      <c r="I252" s="486"/>
      <c r="J252" s="488"/>
      <c r="M252" s="489"/>
    </row>
    <row r="253" spans="2:13" s="482" customFormat="1" ht="15.75" customHeight="1">
      <c r="B253" s="490"/>
      <c r="C253" s="484"/>
      <c r="D253" s="484"/>
      <c r="E253" s="485"/>
      <c r="F253" s="485"/>
      <c r="G253" s="485"/>
      <c r="H253" s="486"/>
      <c r="I253" s="486"/>
      <c r="J253" s="488"/>
      <c r="M253" s="489"/>
    </row>
    <row r="254" spans="2:13" s="482" customFormat="1" ht="15.75" customHeight="1">
      <c r="B254" s="490"/>
      <c r="C254" s="484"/>
      <c r="D254" s="484"/>
      <c r="E254" s="485"/>
      <c r="F254" s="485"/>
      <c r="G254" s="485"/>
      <c r="H254" s="486"/>
      <c r="I254" s="486"/>
      <c r="J254" s="488"/>
      <c r="M254" s="489"/>
    </row>
    <row r="255" spans="2:13" s="482" customFormat="1" ht="15.75" customHeight="1">
      <c r="B255" s="490"/>
      <c r="C255" s="484"/>
      <c r="D255" s="484"/>
      <c r="E255" s="485"/>
      <c r="F255" s="485"/>
      <c r="G255" s="485"/>
      <c r="H255" s="486"/>
      <c r="I255" s="486"/>
      <c r="J255" s="488"/>
      <c r="M255" s="489"/>
    </row>
    <row r="256" spans="2:13" s="482" customFormat="1" ht="15.75" customHeight="1">
      <c r="B256" s="490"/>
      <c r="C256" s="484"/>
      <c r="D256" s="484"/>
      <c r="E256" s="485"/>
      <c r="F256" s="485"/>
      <c r="G256" s="485"/>
      <c r="H256" s="486"/>
      <c r="I256" s="486"/>
      <c r="J256" s="488"/>
      <c r="M256" s="489"/>
    </row>
    <row r="257" spans="2:13" s="482" customFormat="1" ht="15.75" customHeight="1">
      <c r="B257" s="490"/>
      <c r="C257" s="484"/>
      <c r="D257" s="484"/>
      <c r="E257" s="485"/>
      <c r="F257" s="485"/>
      <c r="G257" s="485"/>
      <c r="H257" s="486"/>
      <c r="I257" s="486"/>
      <c r="J257" s="488"/>
      <c r="M257" s="489"/>
    </row>
    <row r="258" spans="2:13" s="482" customFormat="1" ht="15.75" customHeight="1">
      <c r="B258" s="490"/>
      <c r="C258" s="484"/>
      <c r="D258" s="484"/>
      <c r="E258" s="485"/>
      <c r="F258" s="485"/>
      <c r="G258" s="485"/>
      <c r="H258" s="486"/>
      <c r="I258" s="486"/>
      <c r="J258" s="488"/>
      <c r="M258" s="489"/>
    </row>
    <row r="259" spans="2:13" s="482" customFormat="1" ht="15.75" customHeight="1">
      <c r="B259" s="490"/>
      <c r="C259" s="484"/>
      <c r="D259" s="484"/>
      <c r="E259" s="485"/>
      <c r="F259" s="485"/>
      <c r="G259" s="485"/>
      <c r="H259" s="486"/>
      <c r="I259" s="486"/>
      <c r="J259" s="488"/>
      <c r="M259" s="489"/>
    </row>
    <row r="260" spans="2:13" s="482" customFormat="1" ht="15.75" customHeight="1">
      <c r="B260" s="490"/>
      <c r="C260" s="484"/>
      <c r="D260" s="484"/>
      <c r="E260" s="485"/>
      <c r="F260" s="485"/>
      <c r="G260" s="485"/>
      <c r="H260" s="486"/>
      <c r="I260" s="486"/>
      <c r="J260" s="488"/>
      <c r="M260" s="489"/>
    </row>
    <row r="261" spans="2:13" s="482" customFormat="1" ht="15.75" customHeight="1">
      <c r="B261" s="490"/>
      <c r="C261" s="484"/>
      <c r="D261" s="484"/>
      <c r="E261" s="485"/>
      <c r="F261" s="485"/>
      <c r="G261" s="485"/>
      <c r="H261" s="486"/>
      <c r="I261" s="486"/>
      <c r="J261" s="488"/>
      <c r="M261" s="489"/>
    </row>
    <row r="262" spans="2:13" s="482" customFormat="1" ht="15.75" customHeight="1">
      <c r="B262" s="490"/>
      <c r="C262" s="484"/>
      <c r="D262" s="484"/>
      <c r="E262" s="485"/>
      <c r="F262" s="485"/>
      <c r="G262" s="485"/>
      <c r="H262" s="486"/>
      <c r="I262" s="486"/>
      <c r="J262" s="488"/>
      <c r="M262" s="489"/>
    </row>
    <row r="263" spans="2:13" s="482" customFormat="1" ht="15.75" customHeight="1">
      <c r="B263" s="490"/>
      <c r="C263" s="484"/>
      <c r="D263" s="484"/>
      <c r="E263" s="485"/>
      <c r="F263" s="485"/>
      <c r="G263" s="485"/>
      <c r="H263" s="486"/>
      <c r="I263" s="486"/>
      <c r="J263" s="488"/>
      <c r="M263" s="489"/>
    </row>
    <row r="264" spans="2:13" s="482" customFormat="1" ht="15.75" customHeight="1">
      <c r="B264" s="490"/>
      <c r="C264" s="484"/>
      <c r="D264" s="484"/>
      <c r="E264" s="485"/>
      <c r="F264" s="485"/>
      <c r="G264" s="485"/>
      <c r="H264" s="486"/>
      <c r="I264" s="486"/>
      <c r="J264" s="488"/>
      <c r="M264" s="489"/>
    </row>
    <row r="265" spans="2:13" s="482" customFormat="1" ht="15.75" customHeight="1">
      <c r="B265" s="490"/>
      <c r="C265" s="484"/>
      <c r="D265" s="484"/>
      <c r="E265" s="485"/>
      <c r="F265" s="485"/>
      <c r="G265" s="485"/>
      <c r="H265" s="486"/>
      <c r="I265" s="486"/>
      <c r="J265" s="488"/>
      <c r="M265" s="489"/>
    </row>
    <row r="266" spans="2:13" s="482" customFormat="1" ht="15.75" customHeight="1">
      <c r="B266" s="490"/>
      <c r="C266" s="484"/>
      <c r="D266" s="484"/>
      <c r="E266" s="485"/>
      <c r="F266" s="485"/>
      <c r="G266" s="485"/>
      <c r="H266" s="486"/>
      <c r="I266" s="486"/>
      <c r="J266" s="488"/>
      <c r="M266" s="489"/>
    </row>
    <row r="267" spans="2:13" s="482" customFormat="1" ht="15.75" customHeight="1">
      <c r="B267" s="490"/>
      <c r="C267" s="484"/>
      <c r="D267" s="484"/>
      <c r="E267" s="485"/>
      <c r="F267" s="485"/>
      <c r="G267" s="485"/>
      <c r="H267" s="486"/>
      <c r="I267" s="486"/>
      <c r="J267" s="488"/>
      <c r="M267" s="489"/>
    </row>
    <row r="268" spans="2:13" s="482" customFormat="1" ht="15.75" customHeight="1">
      <c r="B268" s="490"/>
      <c r="C268" s="484"/>
      <c r="D268" s="484"/>
      <c r="E268" s="485"/>
      <c r="F268" s="485"/>
      <c r="G268" s="485"/>
      <c r="H268" s="486"/>
      <c r="I268" s="486"/>
      <c r="J268" s="488"/>
      <c r="M268" s="489"/>
    </row>
    <row r="269" spans="2:13" s="482" customFormat="1" ht="15.75" customHeight="1">
      <c r="B269" s="490"/>
      <c r="C269" s="484"/>
      <c r="D269" s="484"/>
      <c r="E269" s="485"/>
      <c r="F269" s="485"/>
      <c r="G269" s="485"/>
      <c r="H269" s="486"/>
      <c r="I269" s="486"/>
      <c r="J269" s="488"/>
      <c r="M269" s="489"/>
    </row>
    <row r="270" spans="2:13" s="482" customFormat="1" ht="15.75" customHeight="1">
      <c r="B270" s="490"/>
      <c r="C270" s="484"/>
      <c r="D270" s="484"/>
      <c r="E270" s="485"/>
      <c r="F270" s="485"/>
      <c r="G270" s="485"/>
      <c r="H270" s="486"/>
      <c r="I270" s="486"/>
      <c r="J270" s="488"/>
      <c r="M270" s="489"/>
    </row>
    <row r="271" spans="2:13" s="482" customFormat="1" ht="15.75" customHeight="1">
      <c r="B271" s="490"/>
      <c r="C271" s="484"/>
      <c r="D271" s="484"/>
      <c r="E271" s="485"/>
      <c r="F271" s="485"/>
      <c r="G271" s="485"/>
      <c r="H271" s="486"/>
      <c r="I271" s="486"/>
      <c r="J271" s="488"/>
      <c r="M271" s="489"/>
    </row>
    <row r="272" spans="2:13" s="482" customFormat="1" ht="15.75" customHeight="1">
      <c r="B272" s="490"/>
      <c r="C272" s="484"/>
      <c r="D272" s="484"/>
      <c r="E272" s="485"/>
      <c r="F272" s="485"/>
      <c r="G272" s="485"/>
      <c r="H272" s="486"/>
      <c r="I272" s="486"/>
      <c r="J272" s="488"/>
      <c r="M272" s="489"/>
    </row>
    <row r="273" spans="2:13" s="482" customFormat="1" ht="15.75" customHeight="1">
      <c r="B273" s="490"/>
      <c r="C273" s="484"/>
      <c r="D273" s="484"/>
      <c r="E273" s="485"/>
      <c r="F273" s="485"/>
      <c r="G273" s="485"/>
      <c r="H273" s="486"/>
      <c r="I273" s="486"/>
      <c r="J273" s="488"/>
      <c r="M273" s="489"/>
    </row>
    <row r="274" spans="2:13" s="482" customFormat="1" ht="15.75" customHeight="1">
      <c r="B274" s="490"/>
      <c r="C274" s="484"/>
      <c r="D274" s="484"/>
      <c r="E274" s="485"/>
      <c r="F274" s="485"/>
      <c r="G274" s="485"/>
      <c r="H274" s="486"/>
      <c r="I274" s="486"/>
      <c r="J274" s="488"/>
      <c r="M274" s="489"/>
    </row>
    <row r="275" spans="2:13" s="482" customFormat="1" ht="15.75" customHeight="1">
      <c r="B275" s="490"/>
      <c r="C275" s="484"/>
      <c r="D275" s="484"/>
      <c r="E275" s="485"/>
      <c r="F275" s="485"/>
      <c r="G275" s="485"/>
      <c r="H275" s="486"/>
      <c r="I275" s="486"/>
      <c r="J275" s="488"/>
      <c r="M275" s="489"/>
    </row>
    <row r="276" spans="2:13" s="482" customFormat="1" ht="15.75" customHeight="1">
      <c r="B276" s="490"/>
      <c r="C276" s="484"/>
      <c r="D276" s="484"/>
      <c r="E276" s="485"/>
      <c r="F276" s="485"/>
      <c r="G276" s="485"/>
      <c r="H276" s="486"/>
      <c r="I276" s="486"/>
      <c r="J276" s="488"/>
      <c r="M276" s="489"/>
    </row>
    <row r="277" spans="2:13" s="482" customFormat="1" ht="15.75" customHeight="1">
      <c r="B277" s="490"/>
      <c r="C277" s="484"/>
      <c r="D277" s="484"/>
      <c r="E277" s="485"/>
      <c r="F277" s="485"/>
      <c r="G277" s="485"/>
      <c r="H277" s="486"/>
      <c r="I277" s="486"/>
      <c r="J277" s="488"/>
      <c r="M277" s="489"/>
    </row>
    <row r="278" spans="2:13" s="482" customFormat="1" ht="15.75" customHeight="1">
      <c r="B278" s="490"/>
      <c r="C278" s="484"/>
      <c r="D278" s="484"/>
      <c r="E278" s="485"/>
      <c r="F278" s="485"/>
      <c r="G278" s="485"/>
      <c r="H278" s="486"/>
      <c r="I278" s="486"/>
      <c r="J278" s="488"/>
      <c r="M278" s="489"/>
    </row>
    <row r="279" spans="2:13" s="482" customFormat="1" ht="15.75" customHeight="1">
      <c r="B279" s="490"/>
      <c r="C279" s="484"/>
      <c r="D279" s="484"/>
      <c r="E279" s="485"/>
      <c r="F279" s="485"/>
      <c r="G279" s="485"/>
      <c r="H279" s="486"/>
      <c r="I279" s="486"/>
      <c r="J279" s="488"/>
      <c r="M279" s="489"/>
    </row>
    <row r="280" spans="2:13" s="482" customFormat="1" ht="15.75" customHeight="1">
      <c r="B280" s="490"/>
      <c r="C280" s="484"/>
      <c r="D280" s="484"/>
      <c r="E280" s="485"/>
      <c r="F280" s="485"/>
      <c r="G280" s="485"/>
      <c r="H280" s="486"/>
      <c r="I280" s="486"/>
      <c r="J280" s="488"/>
      <c r="M280" s="489"/>
    </row>
    <row r="281" spans="2:13" s="482" customFormat="1" ht="15.75" customHeight="1">
      <c r="B281" s="490"/>
      <c r="C281" s="484"/>
      <c r="D281" s="484"/>
      <c r="E281" s="485"/>
      <c r="F281" s="485"/>
      <c r="G281" s="485"/>
      <c r="H281" s="486"/>
      <c r="I281" s="486"/>
      <c r="J281" s="488"/>
      <c r="M281" s="489"/>
    </row>
    <row r="282" spans="2:13" s="482" customFormat="1" ht="15.75" customHeight="1">
      <c r="B282" s="490"/>
      <c r="C282" s="484"/>
      <c r="D282" s="484"/>
      <c r="E282" s="485"/>
      <c r="F282" s="485"/>
      <c r="G282" s="485"/>
      <c r="H282" s="486"/>
      <c r="I282" s="486"/>
      <c r="J282" s="488"/>
      <c r="M282" s="489"/>
    </row>
    <row r="283" spans="2:13" s="482" customFormat="1" ht="15.75" customHeight="1">
      <c r="B283" s="490"/>
      <c r="C283" s="484"/>
      <c r="D283" s="484"/>
      <c r="E283" s="485"/>
      <c r="F283" s="485"/>
      <c r="G283" s="485"/>
      <c r="H283" s="486"/>
      <c r="I283" s="486"/>
      <c r="J283" s="488"/>
      <c r="M283" s="489"/>
    </row>
    <row r="284" spans="2:13" s="482" customFormat="1" ht="15.75" customHeight="1">
      <c r="B284" s="490"/>
      <c r="C284" s="484"/>
      <c r="D284" s="484"/>
      <c r="E284" s="485"/>
      <c r="F284" s="485"/>
      <c r="G284" s="485"/>
      <c r="H284" s="486"/>
      <c r="I284" s="486"/>
      <c r="J284" s="488"/>
      <c r="M284" s="489"/>
    </row>
    <row r="285" spans="2:13" s="482" customFormat="1" ht="15.75" customHeight="1">
      <c r="B285" s="490"/>
      <c r="C285" s="484"/>
      <c r="D285" s="484"/>
      <c r="E285" s="485"/>
      <c r="F285" s="485"/>
      <c r="G285" s="485"/>
      <c r="H285" s="486"/>
      <c r="I285" s="486"/>
      <c r="J285" s="488"/>
      <c r="M285" s="489"/>
    </row>
    <row r="286" spans="2:13" s="482" customFormat="1" ht="15.75" customHeight="1">
      <c r="B286" s="490"/>
      <c r="C286" s="484"/>
      <c r="D286" s="484"/>
      <c r="E286" s="485"/>
      <c r="F286" s="485"/>
      <c r="G286" s="485"/>
      <c r="H286" s="486"/>
      <c r="I286" s="486"/>
      <c r="J286" s="488"/>
      <c r="M286" s="489"/>
    </row>
    <row r="287" spans="2:13" s="482" customFormat="1" ht="15.75" customHeight="1">
      <c r="B287" s="490"/>
      <c r="C287" s="484"/>
      <c r="D287" s="484"/>
      <c r="E287" s="485"/>
      <c r="F287" s="485"/>
      <c r="G287" s="485"/>
      <c r="H287" s="486"/>
      <c r="I287" s="486"/>
      <c r="J287" s="488"/>
      <c r="M287" s="489"/>
    </row>
    <row r="288" spans="2:13" s="482" customFormat="1" ht="15.75" customHeight="1">
      <c r="B288" s="490"/>
      <c r="C288" s="484"/>
      <c r="D288" s="484"/>
      <c r="E288" s="485"/>
      <c r="F288" s="485"/>
      <c r="G288" s="485"/>
      <c r="H288" s="486"/>
      <c r="I288" s="486"/>
      <c r="J288" s="488"/>
      <c r="M288" s="489"/>
    </row>
    <row r="289" spans="2:13" s="482" customFormat="1" ht="15.75" customHeight="1">
      <c r="B289" s="490"/>
      <c r="C289" s="484"/>
      <c r="D289" s="484"/>
      <c r="E289" s="485"/>
      <c r="F289" s="485"/>
      <c r="G289" s="485"/>
      <c r="H289" s="486"/>
      <c r="I289" s="486"/>
      <c r="J289" s="488"/>
      <c r="M289" s="489"/>
    </row>
    <row r="290" spans="2:13" s="482" customFormat="1" ht="15.75" customHeight="1">
      <c r="B290" s="490"/>
      <c r="C290" s="484"/>
      <c r="D290" s="484"/>
      <c r="E290" s="485"/>
      <c r="F290" s="485"/>
      <c r="G290" s="485"/>
      <c r="H290" s="486"/>
      <c r="I290" s="486"/>
      <c r="J290" s="488"/>
      <c r="M290" s="489"/>
    </row>
    <row r="291" spans="2:13" s="482" customFormat="1" ht="15.75" customHeight="1">
      <c r="B291" s="490"/>
      <c r="C291" s="484"/>
      <c r="D291" s="484"/>
      <c r="E291" s="485"/>
      <c r="F291" s="485"/>
      <c r="G291" s="485"/>
      <c r="H291" s="486"/>
      <c r="I291" s="486"/>
      <c r="J291" s="488"/>
      <c r="M291" s="489"/>
    </row>
    <row r="292" spans="2:13" s="482" customFormat="1" ht="15.75" customHeight="1">
      <c r="B292" s="490"/>
      <c r="C292" s="484"/>
      <c r="D292" s="484"/>
      <c r="E292" s="485"/>
      <c r="F292" s="485"/>
      <c r="G292" s="485"/>
      <c r="H292" s="486"/>
      <c r="I292" s="486"/>
      <c r="J292" s="488"/>
      <c r="M292" s="489"/>
    </row>
    <row r="293" spans="2:13" s="482" customFormat="1" ht="15.75" customHeight="1">
      <c r="B293" s="490"/>
      <c r="C293" s="484"/>
      <c r="D293" s="484"/>
      <c r="E293" s="485"/>
      <c r="F293" s="485"/>
      <c r="G293" s="485"/>
      <c r="H293" s="486"/>
      <c r="I293" s="486"/>
      <c r="J293" s="488"/>
      <c r="M293" s="489"/>
    </row>
    <row r="294" spans="2:13" s="482" customFormat="1" ht="15.75" customHeight="1">
      <c r="B294" s="490"/>
      <c r="C294" s="484"/>
      <c r="D294" s="484"/>
      <c r="E294" s="485"/>
      <c r="F294" s="485"/>
      <c r="G294" s="485"/>
      <c r="H294" s="486"/>
      <c r="I294" s="486"/>
      <c r="J294" s="488"/>
      <c r="M294" s="489"/>
    </row>
    <row r="295" spans="2:13" s="482" customFormat="1" ht="15.75" customHeight="1">
      <c r="B295" s="490"/>
      <c r="C295" s="484"/>
      <c r="D295" s="484"/>
      <c r="E295" s="485"/>
      <c r="F295" s="485"/>
      <c r="G295" s="485"/>
      <c r="H295" s="486"/>
      <c r="I295" s="486"/>
      <c r="J295" s="488"/>
      <c r="M295" s="489"/>
    </row>
    <row r="296" spans="2:13" s="482" customFormat="1" ht="15.75" customHeight="1">
      <c r="B296" s="490"/>
      <c r="C296" s="484"/>
      <c r="D296" s="484"/>
      <c r="E296" s="485"/>
      <c r="F296" s="485"/>
      <c r="G296" s="485"/>
      <c r="H296" s="486"/>
      <c r="I296" s="486"/>
      <c r="J296" s="488"/>
      <c r="M296" s="489"/>
    </row>
    <row r="297" spans="2:13" s="482" customFormat="1" ht="15.75" customHeight="1">
      <c r="B297" s="490"/>
      <c r="C297" s="484"/>
      <c r="D297" s="484"/>
      <c r="E297" s="485"/>
      <c r="F297" s="485"/>
      <c r="G297" s="485"/>
      <c r="H297" s="486"/>
      <c r="I297" s="486"/>
      <c r="J297" s="488"/>
      <c r="M297" s="489"/>
    </row>
    <row r="298" spans="2:13" s="482" customFormat="1" ht="15.75" customHeight="1">
      <c r="B298" s="490"/>
      <c r="C298" s="484"/>
      <c r="D298" s="484"/>
      <c r="E298" s="485"/>
      <c r="F298" s="485"/>
      <c r="G298" s="485"/>
      <c r="H298" s="486"/>
      <c r="I298" s="486"/>
      <c r="J298" s="488"/>
      <c r="M298" s="489"/>
    </row>
    <row r="299" spans="2:13" s="482" customFormat="1" ht="15.75" customHeight="1">
      <c r="B299" s="490"/>
      <c r="C299" s="484"/>
      <c r="D299" s="484"/>
      <c r="E299" s="485"/>
      <c r="F299" s="485"/>
      <c r="G299" s="485"/>
      <c r="H299" s="486"/>
      <c r="I299" s="486"/>
      <c r="J299" s="488"/>
      <c r="M299" s="489"/>
    </row>
    <row r="300" spans="2:13" s="482" customFormat="1" ht="15.75" customHeight="1">
      <c r="B300" s="490"/>
      <c r="C300" s="484"/>
      <c r="D300" s="484"/>
      <c r="E300" s="485"/>
      <c r="F300" s="485"/>
      <c r="G300" s="485"/>
      <c r="H300" s="486"/>
      <c r="I300" s="486"/>
      <c r="J300" s="488"/>
      <c r="M300" s="489"/>
    </row>
    <row r="301" spans="2:13" s="482" customFormat="1" ht="15.75" customHeight="1">
      <c r="B301" s="490"/>
      <c r="C301" s="484"/>
      <c r="D301" s="484"/>
      <c r="E301" s="485"/>
      <c r="F301" s="485"/>
      <c r="G301" s="485"/>
      <c r="H301" s="486"/>
      <c r="I301" s="486"/>
      <c r="J301" s="488"/>
      <c r="M301" s="489"/>
    </row>
    <row r="302" spans="2:13" s="482" customFormat="1" ht="15.75" customHeight="1">
      <c r="B302" s="490"/>
      <c r="C302" s="484"/>
      <c r="D302" s="484"/>
      <c r="E302" s="485"/>
      <c r="F302" s="485"/>
      <c r="G302" s="485"/>
      <c r="H302" s="486"/>
      <c r="I302" s="486"/>
      <c r="J302" s="488"/>
      <c r="M302" s="489"/>
    </row>
    <row r="303" spans="2:13" s="482" customFormat="1" ht="15.75" customHeight="1">
      <c r="B303" s="490"/>
      <c r="C303" s="484"/>
      <c r="D303" s="484"/>
      <c r="E303" s="485"/>
      <c r="F303" s="485"/>
      <c r="G303" s="485"/>
      <c r="H303" s="486"/>
      <c r="I303" s="486"/>
      <c r="J303" s="488"/>
      <c r="M303" s="489"/>
    </row>
    <row r="304" spans="2:13" s="482" customFormat="1" ht="15.75" customHeight="1">
      <c r="B304" s="490"/>
      <c r="C304" s="484"/>
      <c r="D304" s="484"/>
      <c r="E304" s="485"/>
      <c r="F304" s="485"/>
      <c r="G304" s="485"/>
      <c r="H304" s="486"/>
      <c r="I304" s="486"/>
      <c r="J304" s="488"/>
      <c r="M304" s="489"/>
    </row>
    <row r="305" spans="2:13" s="482" customFormat="1" ht="15.75" customHeight="1">
      <c r="B305" s="490"/>
      <c r="C305" s="484"/>
      <c r="D305" s="484"/>
      <c r="E305" s="485"/>
      <c r="F305" s="485"/>
      <c r="G305" s="485"/>
      <c r="H305" s="486"/>
      <c r="I305" s="486"/>
      <c r="J305" s="488"/>
      <c r="M305" s="489"/>
    </row>
    <row r="306" spans="2:13" s="482" customFormat="1" ht="15.75" customHeight="1">
      <c r="B306" s="490"/>
      <c r="C306" s="484"/>
      <c r="D306" s="484"/>
      <c r="E306" s="485"/>
      <c r="F306" s="485"/>
      <c r="G306" s="485"/>
      <c r="H306" s="486"/>
      <c r="I306" s="486"/>
      <c r="J306" s="488"/>
      <c r="M306" s="489"/>
    </row>
    <row r="307" spans="2:13" s="482" customFormat="1" ht="15.75" customHeight="1">
      <c r="B307" s="490"/>
      <c r="C307" s="484"/>
      <c r="D307" s="484"/>
      <c r="E307" s="485"/>
      <c r="F307" s="485"/>
      <c r="G307" s="485"/>
      <c r="H307" s="486"/>
      <c r="I307" s="486"/>
      <c r="J307" s="488"/>
      <c r="M307" s="489"/>
    </row>
    <row r="308" spans="2:13" s="482" customFormat="1" ht="15.75" customHeight="1">
      <c r="B308" s="490"/>
      <c r="C308" s="484"/>
      <c r="D308" s="484"/>
      <c r="E308" s="485"/>
      <c r="F308" s="485"/>
      <c r="G308" s="485"/>
      <c r="H308" s="486"/>
      <c r="I308" s="486"/>
      <c r="J308" s="488"/>
      <c r="M308" s="489"/>
    </row>
    <row r="309" spans="2:13" s="482" customFormat="1" ht="15.75" customHeight="1">
      <c r="B309" s="490"/>
      <c r="C309" s="484"/>
      <c r="D309" s="484"/>
      <c r="E309" s="485"/>
      <c r="F309" s="485"/>
      <c r="G309" s="485"/>
      <c r="H309" s="486"/>
      <c r="I309" s="486"/>
      <c r="J309" s="488"/>
      <c r="M309" s="489"/>
    </row>
    <row r="310" spans="2:13" s="482" customFormat="1" ht="15.75" customHeight="1">
      <c r="B310" s="490"/>
      <c r="C310" s="484"/>
      <c r="D310" s="484"/>
      <c r="E310" s="485"/>
      <c r="F310" s="485"/>
      <c r="G310" s="485"/>
      <c r="H310" s="486"/>
      <c r="I310" s="486"/>
      <c r="J310" s="488"/>
      <c r="M310" s="489"/>
    </row>
    <row r="311" spans="2:13" s="482" customFormat="1" ht="15.75" customHeight="1">
      <c r="B311" s="490"/>
      <c r="C311" s="484"/>
      <c r="D311" s="484"/>
      <c r="E311" s="485"/>
      <c r="F311" s="485"/>
      <c r="G311" s="485"/>
      <c r="H311" s="486"/>
      <c r="I311" s="486"/>
      <c r="J311" s="488"/>
      <c r="M311" s="489"/>
    </row>
    <row r="312" spans="2:13" s="482" customFormat="1" ht="15.75" customHeight="1">
      <c r="B312" s="490"/>
      <c r="C312" s="484"/>
      <c r="D312" s="484"/>
      <c r="E312" s="485"/>
      <c r="F312" s="485"/>
      <c r="G312" s="485"/>
      <c r="H312" s="486"/>
      <c r="I312" s="486"/>
      <c r="J312" s="488"/>
      <c r="M312" s="489"/>
    </row>
    <row r="313" spans="2:13" s="482" customFormat="1" ht="15.75" customHeight="1">
      <c r="B313" s="490"/>
      <c r="C313" s="484"/>
      <c r="D313" s="484"/>
      <c r="E313" s="485"/>
      <c r="F313" s="485"/>
      <c r="G313" s="485"/>
      <c r="H313" s="486"/>
      <c r="I313" s="486"/>
      <c r="J313" s="488"/>
      <c r="M313" s="489"/>
    </row>
    <row r="314" spans="2:13" s="482" customFormat="1" ht="15.75" customHeight="1">
      <c r="B314" s="490"/>
      <c r="C314" s="484"/>
      <c r="D314" s="484"/>
      <c r="E314" s="485"/>
      <c r="F314" s="485"/>
      <c r="G314" s="485"/>
      <c r="H314" s="486"/>
      <c r="I314" s="486"/>
      <c r="J314" s="488"/>
      <c r="M314" s="489"/>
    </row>
    <row r="315" spans="2:13" s="482" customFormat="1" ht="15.75" customHeight="1">
      <c r="B315" s="490"/>
      <c r="C315" s="484"/>
      <c r="D315" s="484"/>
      <c r="E315" s="485"/>
      <c r="F315" s="485"/>
      <c r="G315" s="485"/>
      <c r="H315" s="486"/>
      <c r="I315" s="486"/>
      <c r="J315" s="488"/>
      <c r="M315" s="489"/>
    </row>
    <row r="316" spans="2:13" s="482" customFormat="1" ht="15.75" customHeight="1">
      <c r="B316" s="490"/>
      <c r="C316" s="484"/>
      <c r="D316" s="484"/>
      <c r="E316" s="485"/>
      <c r="F316" s="485"/>
      <c r="G316" s="485"/>
      <c r="H316" s="486"/>
      <c r="I316" s="486"/>
      <c r="J316" s="488"/>
      <c r="M316" s="489"/>
    </row>
    <row r="317" spans="2:13" s="482" customFormat="1" ht="15.75" customHeight="1">
      <c r="B317" s="490"/>
      <c r="C317" s="484"/>
      <c r="D317" s="484"/>
      <c r="E317" s="485"/>
      <c r="F317" s="485"/>
      <c r="G317" s="485"/>
      <c r="H317" s="486"/>
      <c r="I317" s="486"/>
      <c r="J317" s="488"/>
      <c r="M317" s="489"/>
    </row>
    <row r="318" spans="2:13" s="482" customFormat="1" ht="15.75" customHeight="1">
      <c r="B318" s="490"/>
      <c r="C318" s="484"/>
      <c r="D318" s="484"/>
      <c r="E318" s="485"/>
      <c r="F318" s="485"/>
      <c r="G318" s="485"/>
      <c r="H318" s="486"/>
      <c r="I318" s="486"/>
      <c r="J318" s="488"/>
      <c r="M318" s="489"/>
    </row>
    <row r="319" spans="2:13" s="482" customFormat="1" ht="15.75" customHeight="1">
      <c r="B319" s="490"/>
      <c r="C319" s="484"/>
      <c r="D319" s="484"/>
      <c r="E319" s="485"/>
      <c r="F319" s="485"/>
      <c r="G319" s="485"/>
      <c r="H319" s="486"/>
      <c r="I319" s="486"/>
      <c r="J319" s="488"/>
      <c r="M319" s="489"/>
    </row>
    <row r="320" spans="2:13" s="482" customFormat="1" ht="15.75" customHeight="1">
      <c r="B320" s="490"/>
      <c r="C320" s="484"/>
      <c r="D320" s="484"/>
      <c r="E320" s="485"/>
      <c r="F320" s="485"/>
      <c r="G320" s="485"/>
      <c r="H320" s="486"/>
      <c r="I320" s="486"/>
      <c r="J320" s="488"/>
      <c r="M320" s="489"/>
    </row>
    <row r="321" spans="2:13" s="482" customFormat="1" ht="15.75" customHeight="1">
      <c r="B321" s="490"/>
      <c r="C321" s="484"/>
      <c r="D321" s="484"/>
      <c r="E321" s="485"/>
      <c r="F321" s="485"/>
      <c r="G321" s="485"/>
      <c r="H321" s="486"/>
      <c r="I321" s="486"/>
      <c r="J321" s="488"/>
      <c r="M321" s="489"/>
    </row>
    <row r="322" spans="2:13" s="482" customFormat="1" ht="15.75" customHeight="1">
      <c r="B322" s="490"/>
      <c r="C322" s="484"/>
      <c r="D322" s="484"/>
      <c r="E322" s="485"/>
      <c r="F322" s="485"/>
      <c r="G322" s="485"/>
      <c r="H322" s="486"/>
      <c r="I322" s="486"/>
      <c r="J322" s="488"/>
      <c r="M322" s="489"/>
    </row>
    <row r="323" spans="2:13" s="482" customFormat="1" ht="15.75" customHeight="1">
      <c r="B323" s="490"/>
      <c r="C323" s="484"/>
      <c r="D323" s="484"/>
      <c r="E323" s="485"/>
      <c r="F323" s="485"/>
      <c r="G323" s="485"/>
      <c r="H323" s="486"/>
      <c r="I323" s="486"/>
      <c r="J323" s="488"/>
      <c r="M323" s="489"/>
    </row>
    <row r="324" spans="2:13" s="482" customFormat="1" ht="15.75" customHeight="1">
      <c r="B324" s="490"/>
      <c r="C324" s="484"/>
      <c r="D324" s="484"/>
      <c r="E324" s="485"/>
      <c r="F324" s="485"/>
      <c r="G324" s="485"/>
      <c r="H324" s="486"/>
      <c r="I324" s="486"/>
      <c r="J324" s="488"/>
      <c r="M324" s="489"/>
    </row>
    <row r="325" spans="2:13" s="482" customFormat="1" ht="15.75" customHeight="1">
      <c r="B325" s="490"/>
      <c r="C325" s="484"/>
      <c r="D325" s="484"/>
      <c r="E325" s="485"/>
      <c r="F325" s="485"/>
      <c r="G325" s="485"/>
      <c r="H325" s="486"/>
      <c r="I325" s="486"/>
      <c r="J325" s="488"/>
      <c r="M325" s="489"/>
    </row>
    <row r="326" spans="2:13" s="482" customFormat="1" ht="15.75" customHeight="1">
      <c r="B326" s="490"/>
      <c r="C326" s="484"/>
      <c r="D326" s="484"/>
      <c r="E326" s="485"/>
      <c r="F326" s="485"/>
      <c r="G326" s="485"/>
      <c r="H326" s="486"/>
      <c r="I326" s="486"/>
      <c r="J326" s="488"/>
      <c r="M326" s="489"/>
    </row>
    <row r="327" spans="2:13" s="482" customFormat="1" ht="15.75" customHeight="1">
      <c r="B327" s="490"/>
      <c r="C327" s="484"/>
      <c r="D327" s="484"/>
      <c r="E327" s="485"/>
      <c r="F327" s="485"/>
      <c r="G327" s="485"/>
      <c r="H327" s="486"/>
      <c r="I327" s="486"/>
      <c r="J327" s="488"/>
      <c r="M327" s="489"/>
    </row>
    <row r="328" spans="2:13" s="482" customFormat="1" ht="15.75" customHeight="1">
      <c r="B328" s="490"/>
      <c r="C328" s="484"/>
      <c r="D328" s="484"/>
      <c r="E328" s="485"/>
      <c r="F328" s="485"/>
      <c r="G328" s="485"/>
      <c r="H328" s="486"/>
      <c r="I328" s="486"/>
      <c r="J328" s="488"/>
      <c r="M328" s="489"/>
    </row>
    <row r="329" spans="2:13" s="482" customFormat="1" ht="15.75" customHeight="1">
      <c r="B329" s="490"/>
      <c r="C329" s="484"/>
      <c r="D329" s="484"/>
      <c r="E329" s="485"/>
      <c r="F329" s="485"/>
      <c r="G329" s="485"/>
      <c r="H329" s="486"/>
      <c r="I329" s="486"/>
      <c r="J329" s="488"/>
      <c r="M329" s="489"/>
    </row>
    <row r="330" spans="2:13" s="482" customFormat="1" ht="15.75" customHeight="1">
      <c r="B330" s="490"/>
      <c r="C330" s="484"/>
      <c r="D330" s="484"/>
      <c r="E330" s="485"/>
      <c r="F330" s="485"/>
      <c r="G330" s="485"/>
      <c r="H330" s="486"/>
      <c r="I330" s="486"/>
      <c r="J330" s="488"/>
      <c r="M330" s="489"/>
    </row>
    <row r="331" spans="2:13" s="482" customFormat="1" ht="15.75" customHeight="1">
      <c r="B331" s="490"/>
      <c r="C331" s="484"/>
      <c r="D331" s="484"/>
      <c r="E331" s="485"/>
      <c r="F331" s="485"/>
      <c r="G331" s="485"/>
      <c r="H331" s="486"/>
      <c r="I331" s="486"/>
      <c r="J331" s="488"/>
      <c r="M331" s="489"/>
    </row>
    <row r="332" spans="2:13" s="482" customFormat="1" ht="15.75" customHeight="1">
      <c r="B332" s="490"/>
      <c r="C332" s="484"/>
      <c r="D332" s="484"/>
      <c r="E332" s="485"/>
      <c r="F332" s="485"/>
      <c r="G332" s="485"/>
      <c r="H332" s="486"/>
      <c r="I332" s="486"/>
      <c r="J332" s="488"/>
      <c r="M332" s="489"/>
    </row>
    <row r="333" spans="2:13" s="482" customFormat="1" ht="15.75" customHeight="1">
      <c r="B333" s="490"/>
      <c r="C333" s="484"/>
      <c r="D333" s="484"/>
      <c r="E333" s="485"/>
      <c r="F333" s="485"/>
      <c r="G333" s="485"/>
      <c r="H333" s="486"/>
      <c r="I333" s="486"/>
      <c r="J333" s="488"/>
      <c r="M333" s="489"/>
    </row>
    <row r="334" spans="2:13" s="482" customFormat="1" ht="15.75" customHeight="1">
      <c r="B334" s="490"/>
      <c r="C334" s="484"/>
      <c r="D334" s="484"/>
      <c r="E334" s="485"/>
      <c r="F334" s="485"/>
      <c r="G334" s="485"/>
      <c r="H334" s="486"/>
      <c r="I334" s="486"/>
      <c r="J334" s="488"/>
      <c r="M334" s="489"/>
    </row>
    <row r="335" spans="2:13" s="482" customFormat="1" ht="15.75" customHeight="1">
      <c r="B335" s="490"/>
      <c r="C335" s="484"/>
      <c r="D335" s="484"/>
      <c r="E335" s="485"/>
      <c r="F335" s="485"/>
      <c r="G335" s="485"/>
      <c r="H335" s="486"/>
      <c r="I335" s="486"/>
      <c r="J335" s="488"/>
      <c r="M335" s="489"/>
    </row>
    <row r="336" spans="2:13" s="482" customFormat="1" ht="15.75" customHeight="1">
      <c r="B336" s="490"/>
      <c r="C336" s="484"/>
      <c r="D336" s="484"/>
      <c r="E336" s="485"/>
      <c r="F336" s="485"/>
      <c r="G336" s="485"/>
      <c r="H336" s="486"/>
      <c r="I336" s="486"/>
      <c r="J336" s="488"/>
      <c r="M336" s="489"/>
    </row>
    <row r="337" spans="2:13" s="482" customFormat="1" ht="15.75" customHeight="1">
      <c r="B337" s="490"/>
      <c r="C337" s="484"/>
      <c r="D337" s="484"/>
      <c r="E337" s="485"/>
      <c r="F337" s="485"/>
      <c r="G337" s="485"/>
      <c r="H337" s="486"/>
      <c r="I337" s="486"/>
      <c r="J337" s="488"/>
      <c r="M337" s="489"/>
    </row>
    <row r="338" spans="2:13" s="482" customFormat="1" ht="15.75" customHeight="1">
      <c r="B338" s="490"/>
      <c r="C338" s="484"/>
      <c r="D338" s="484"/>
      <c r="E338" s="485"/>
      <c r="F338" s="485"/>
      <c r="G338" s="485"/>
      <c r="H338" s="486"/>
      <c r="I338" s="486"/>
      <c r="J338" s="488"/>
      <c r="M338" s="489"/>
    </row>
    <row r="339" spans="2:13" s="482" customFormat="1" ht="15.75" customHeight="1">
      <c r="B339" s="490"/>
      <c r="C339" s="484"/>
      <c r="D339" s="484"/>
      <c r="E339" s="485"/>
      <c r="F339" s="485"/>
      <c r="G339" s="485"/>
      <c r="H339" s="486"/>
      <c r="I339" s="486"/>
      <c r="J339" s="488"/>
      <c r="M339" s="489"/>
    </row>
    <row r="340" spans="2:13" s="482" customFormat="1" ht="15.75" customHeight="1">
      <c r="B340" s="490"/>
      <c r="C340" s="484"/>
      <c r="D340" s="484"/>
      <c r="E340" s="485"/>
      <c r="F340" s="485"/>
      <c r="G340" s="485"/>
      <c r="H340" s="486"/>
      <c r="I340" s="486"/>
      <c r="J340" s="488"/>
      <c r="M340" s="489"/>
    </row>
    <row r="341" spans="2:13" s="482" customFormat="1" ht="15.75" customHeight="1">
      <c r="B341" s="490"/>
      <c r="C341" s="484"/>
      <c r="D341" s="484"/>
      <c r="E341" s="485"/>
      <c r="F341" s="485"/>
      <c r="G341" s="485"/>
      <c r="H341" s="486"/>
      <c r="I341" s="486"/>
      <c r="J341" s="488"/>
      <c r="M341" s="489"/>
    </row>
    <row r="342" spans="2:13" s="482" customFormat="1" ht="15.75" customHeight="1">
      <c r="B342" s="490"/>
      <c r="C342" s="484"/>
      <c r="D342" s="484"/>
      <c r="E342" s="485"/>
      <c r="F342" s="485"/>
      <c r="G342" s="485"/>
      <c r="H342" s="486"/>
      <c r="I342" s="486"/>
      <c r="J342" s="488"/>
      <c r="M342" s="489"/>
    </row>
    <row r="343" spans="2:13" s="482" customFormat="1" ht="15.75" customHeight="1">
      <c r="B343" s="490"/>
      <c r="C343" s="484"/>
      <c r="D343" s="484"/>
      <c r="E343" s="485"/>
      <c r="F343" s="485"/>
      <c r="G343" s="485"/>
      <c r="H343" s="486"/>
      <c r="I343" s="486"/>
      <c r="J343" s="488"/>
      <c r="M343" s="489"/>
    </row>
    <row r="344" spans="2:13" s="482" customFormat="1" ht="15.75" customHeight="1">
      <c r="B344" s="490"/>
      <c r="C344" s="484"/>
      <c r="D344" s="484"/>
      <c r="E344" s="485"/>
      <c r="F344" s="485"/>
      <c r="G344" s="485"/>
      <c r="H344" s="486"/>
      <c r="I344" s="486"/>
      <c r="J344" s="488"/>
      <c r="M344" s="489"/>
    </row>
    <row r="345" spans="2:13" s="482" customFormat="1" ht="15.75" customHeight="1">
      <c r="B345" s="490"/>
      <c r="C345" s="484"/>
      <c r="D345" s="484"/>
      <c r="E345" s="485"/>
      <c r="F345" s="485"/>
      <c r="G345" s="485"/>
      <c r="H345" s="486"/>
      <c r="I345" s="486"/>
      <c r="J345" s="488"/>
      <c r="M345" s="489"/>
    </row>
    <row r="346" spans="2:13" s="482" customFormat="1" ht="15.75" customHeight="1">
      <c r="B346" s="490"/>
      <c r="C346" s="484"/>
      <c r="D346" s="484"/>
      <c r="E346" s="485"/>
      <c r="F346" s="485"/>
      <c r="G346" s="485"/>
      <c r="H346" s="486"/>
      <c r="I346" s="486"/>
      <c r="J346" s="488"/>
      <c r="M346" s="489"/>
    </row>
    <row r="347" spans="2:13" s="482" customFormat="1" ht="15.75" customHeight="1">
      <c r="B347" s="490"/>
      <c r="C347" s="484"/>
      <c r="D347" s="484"/>
      <c r="E347" s="485"/>
      <c r="F347" s="485"/>
      <c r="G347" s="485"/>
      <c r="H347" s="486"/>
      <c r="I347" s="486"/>
      <c r="J347" s="488"/>
      <c r="M347" s="489"/>
    </row>
    <row r="348" spans="2:13" s="482" customFormat="1" ht="15.75" customHeight="1">
      <c r="B348" s="490"/>
      <c r="C348" s="484"/>
      <c r="D348" s="484"/>
      <c r="E348" s="485"/>
      <c r="F348" s="485"/>
      <c r="G348" s="485"/>
      <c r="H348" s="486"/>
      <c r="I348" s="486"/>
      <c r="J348" s="488"/>
      <c r="M348" s="489"/>
    </row>
    <row r="349" spans="2:13" s="482" customFormat="1" ht="15.75" customHeight="1">
      <c r="B349" s="490"/>
      <c r="C349" s="484"/>
      <c r="D349" s="484"/>
      <c r="E349" s="485"/>
      <c r="F349" s="485"/>
      <c r="G349" s="485"/>
      <c r="H349" s="486"/>
      <c r="I349" s="486"/>
      <c r="J349" s="488"/>
      <c r="M349" s="489"/>
    </row>
    <row r="350" spans="2:13" s="482" customFormat="1" ht="15.75" customHeight="1">
      <c r="B350" s="490"/>
      <c r="C350" s="484"/>
      <c r="D350" s="484"/>
      <c r="E350" s="485"/>
      <c r="F350" s="485"/>
      <c r="G350" s="485"/>
      <c r="H350" s="486"/>
      <c r="I350" s="486"/>
      <c r="J350" s="488"/>
      <c r="M350" s="489"/>
    </row>
    <row r="351" spans="2:13" s="482" customFormat="1" ht="15.75" customHeight="1">
      <c r="B351" s="490"/>
      <c r="C351" s="484"/>
      <c r="D351" s="484"/>
      <c r="E351" s="485"/>
      <c r="F351" s="485"/>
      <c r="G351" s="485"/>
      <c r="H351" s="486"/>
      <c r="I351" s="486"/>
      <c r="J351" s="488"/>
      <c r="M351" s="489"/>
    </row>
    <row r="352" spans="2:13" s="482" customFormat="1" ht="15.75" customHeight="1">
      <c r="B352" s="490"/>
      <c r="C352" s="484"/>
      <c r="D352" s="484"/>
      <c r="E352" s="485"/>
      <c r="F352" s="485"/>
      <c r="G352" s="485"/>
      <c r="H352" s="486"/>
      <c r="I352" s="486"/>
      <c r="J352" s="488"/>
      <c r="M352" s="489"/>
    </row>
    <row r="353" spans="2:13" s="482" customFormat="1" ht="15.75" customHeight="1">
      <c r="B353" s="490"/>
      <c r="C353" s="484"/>
      <c r="D353" s="484"/>
      <c r="E353" s="485"/>
      <c r="F353" s="485"/>
      <c r="G353" s="485"/>
      <c r="H353" s="486"/>
      <c r="I353" s="486"/>
      <c r="J353" s="488"/>
      <c r="M353" s="489"/>
    </row>
    <row r="354" spans="2:13" s="482" customFormat="1" ht="15.75" customHeight="1">
      <c r="B354" s="490"/>
      <c r="C354" s="484"/>
      <c r="D354" s="484"/>
      <c r="E354" s="485"/>
      <c r="F354" s="485"/>
      <c r="G354" s="485"/>
      <c r="H354" s="486"/>
      <c r="I354" s="486"/>
      <c r="J354" s="488"/>
      <c r="M354" s="489"/>
    </row>
    <row r="355" spans="2:13" s="482" customFormat="1" ht="15.75" customHeight="1">
      <c r="B355" s="490"/>
      <c r="C355" s="484"/>
      <c r="D355" s="484"/>
      <c r="E355" s="485"/>
      <c r="F355" s="485"/>
      <c r="G355" s="485"/>
      <c r="H355" s="486"/>
      <c r="I355" s="486"/>
      <c r="J355" s="488"/>
      <c r="M355" s="489"/>
    </row>
    <row r="356" spans="2:13" s="482" customFormat="1" ht="15.75" customHeight="1">
      <c r="B356" s="490"/>
      <c r="C356" s="484"/>
      <c r="D356" s="484"/>
      <c r="E356" s="485"/>
      <c r="F356" s="485"/>
      <c r="G356" s="485"/>
      <c r="H356" s="486"/>
      <c r="I356" s="486"/>
      <c r="J356" s="488"/>
      <c r="M356" s="489"/>
    </row>
    <row r="357" spans="2:13" s="482" customFormat="1" ht="15.75" customHeight="1">
      <c r="B357" s="490"/>
      <c r="C357" s="484"/>
      <c r="D357" s="484"/>
      <c r="E357" s="485"/>
      <c r="F357" s="485"/>
      <c r="G357" s="485"/>
      <c r="H357" s="486"/>
      <c r="I357" s="486"/>
      <c r="J357" s="488"/>
      <c r="M357" s="489"/>
    </row>
    <row r="358" spans="2:13" s="482" customFormat="1" ht="15.75" customHeight="1">
      <c r="B358" s="490"/>
      <c r="C358" s="484"/>
      <c r="D358" s="484"/>
      <c r="E358" s="485"/>
      <c r="F358" s="485"/>
      <c r="G358" s="485"/>
      <c r="H358" s="486"/>
      <c r="I358" s="486"/>
      <c r="J358" s="488"/>
      <c r="M358" s="489"/>
    </row>
    <row r="359" spans="2:13" s="482" customFormat="1" ht="15.75" customHeight="1">
      <c r="B359" s="490"/>
      <c r="C359" s="484"/>
      <c r="D359" s="484"/>
      <c r="E359" s="485"/>
      <c r="F359" s="485"/>
      <c r="G359" s="485"/>
      <c r="H359" s="486"/>
      <c r="I359" s="486"/>
      <c r="J359" s="488"/>
      <c r="M359" s="489"/>
    </row>
    <row r="360" spans="2:13" s="482" customFormat="1" ht="15.75" customHeight="1">
      <c r="B360" s="490"/>
      <c r="C360" s="484"/>
      <c r="D360" s="484"/>
      <c r="E360" s="485"/>
      <c r="F360" s="485"/>
      <c r="G360" s="485"/>
      <c r="H360" s="486"/>
      <c r="I360" s="486"/>
      <c r="J360" s="488"/>
      <c r="M360" s="489"/>
    </row>
    <row r="361" spans="2:13" s="482" customFormat="1" ht="15.75" customHeight="1">
      <c r="B361" s="490"/>
      <c r="C361" s="484"/>
      <c r="D361" s="484"/>
      <c r="E361" s="485"/>
      <c r="F361" s="485"/>
      <c r="G361" s="485"/>
      <c r="H361" s="486"/>
      <c r="I361" s="486"/>
      <c r="J361" s="488"/>
      <c r="M361" s="489"/>
    </row>
    <row r="362" spans="2:13" s="482" customFormat="1" ht="15.75" customHeight="1">
      <c r="B362" s="490"/>
      <c r="C362" s="484"/>
      <c r="D362" s="484"/>
      <c r="E362" s="485"/>
      <c r="F362" s="485"/>
      <c r="G362" s="485"/>
      <c r="H362" s="486"/>
      <c r="I362" s="486"/>
      <c r="J362" s="488"/>
      <c r="M362" s="489"/>
    </row>
    <row r="363" spans="2:13" s="482" customFormat="1" ht="15.75" customHeight="1">
      <c r="B363" s="490"/>
      <c r="C363" s="484"/>
      <c r="D363" s="484"/>
      <c r="E363" s="485"/>
      <c r="F363" s="485"/>
      <c r="G363" s="485"/>
      <c r="H363" s="486"/>
      <c r="I363" s="486"/>
      <c r="J363" s="488"/>
      <c r="M363" s="489"/>
    </row>
    <row r="364" spans="2:13" s="482" customFormat="1" ht="15.75" customHeight="1">
      <c r="B364" s="490"/>
      <c r="C364" s="484"/>
      <c r="D364" s="484"/>
      <c r="E364" s="485"/>
      <c r="F364" s="485"/>
      <c r="G364" s="485"/>
      <c r="H364" s="486"/>
      <c r="I364" s="486"/>
      <c r="J364" s="488"/>
      <c r="M364" s="489"/>
    </row>
    <row r="365" spans="2:13" s="482" customFormat="1" ht="15.75" customHeight="1">
      <c r="B365" s="490"/>
      <c r="C365" s="484"/>
      <c r="D365" s="484"/>
      <c r="E365" s="485"/>
      <c r="F365" s="485"/>
      <c r="G365" s="485"/>
      <c r="H365" s="486"/>
      <c r="I365" s="486"/>
      <c r="J365" s="488"/>
      <c r="M365" s="489"/>
    </row>
    <row r="366" spans="2:13" s="482" customFormat="1" ht="15.75" customHeight="1">
      <c r="B366" s="490"/>
      <c r="C366" s="484"/>
      <c r="D366" s="484"/>
      <c r="E366" s="485"/>
      <c r="F366" s="485"/>
      <c r="G366" s="485"/>
      <c r="H366" s="486"/>
      <c r="I366" s="486"/>
      <c r="J366" s="488"/>
      <c r="M366" s="489"/>
    </row>
    <row r="367" spans="2:13" s="482" customFormat="1" ht="15.75" customHeight="1">
      <c r="B367" s="490"/>
      <c r="C367" s="484"/>
      <c r="D367" s="484"/>
      <c r="E367" s="485"/>
      <c r="F367" s="485"/>
      <c r="G367" s="485"/>
      <c r="H367" s="486"/>
      <c r="I367" s="486"/>
      <c r="J367" s="488"/>
      <c r="M367" s="489"/>
    </row>
    <row r="368" spans="2:13" s="482" customFormat="1" ht="15.75" customHeight="1">
      <c r="B368" s="490"/>
      <c r="C368" s="484"/>
      <c r="D368" s="484"/>
      <c r="E368" s="485"/>
      <c r="F368" s="485"/>
      <c r="G368" s="485"/>
      <c r="H368" s="486"/>
      <c r="I368" s="486"/>
      <c r="J368" s="488"/>
      <c r="M368" s="489"/>
    </row>
    <row r="369" spans="2:13" s="482" customFormat="1" ht="15.75" customHeight="1">
      <c r="B369" s="490"/>
      <c r="C369" s="484"/>
      <c r="D369" s="484"/>
      <c r="E369" s="485"/>
      <c r="F369" s="485"/>
      <c r="G369" s="485"/>
      <c r="H369" s="486"/>
      <c r="I369" s="486"/>
      <c r="J369" s="488"/>
      <c r="M369" s="489"/>
    </row>
    <row r="370" spans="2:13" s="482" customFormat="1" ht="15.75" customHeight="1">
      <c r="B370" s="490"/>
      <c r="C370" s="484"/>
      <c r="D370" s="484"/>
      <c r="E370" s="485"/>
      <c r="F370" s="485"/>
      <c r="G370" s="485"/>
      <c r="H370" s="486"/>
      <c r="I370" s="486"/>
      <c r="J370" s="488"/>
      <c r="M370" s="489"/>
    </row>
    <row r="371" spans="2:13" s="482" customFormat="1" ht="15.75" customHeight="1">
      <c r="B371" s="490"/>
      <c r="C371" s="484"/>
      <c r="D371" s="484"/>
      <c r="E371" s="485"/>
      <c r="F371" s="485"/>
      <c r="G371" s="485"/>
      <c r="H371" s="486"/>
      <c r="I371" s="486"/>
      <c r="J371" s="488"/>
      <c r="M371" s="489"/>
    </row>
    <row r="372" spans="2:13" s="482" customFormat="1" ht="15.75" customHeight="1">
      <c r="B372" s="490"/>
      <c r="C372" s="484"/>
      <c r="D372" s="484"/>
      <c r="E372" s="485"/>
      <c r="F372" s="485"/>
      <c r="G372" s="485"/>
      <c r="H372" s="486"/>
      <c r="I372" s="486"/>
      <c r="J372" s="488"/>
      <c r="M372" s="489"/>
    </row>
    <row r="373" spans="2:13" s="482" customFormat="1" ht="15.75" customHeight="1">
      <c r="B373" s="490"/>
      <c r="C373" s="484"/>
      <c r="D373" s="484"/>
      <c r="E373" s="485"/>
      <c r="F373" s="485"/>
      <c r="G373" s="485"/>
      <c r="H373" s="486"/>
      <c r="I373" s="486"/>
      <c r="J373" s="488"/>
      <c r="M373" s="489"/>
    </row>
    <row r="374" spans="2:13" s="482" customFormat="1" ht="15.75" customHeight="1">
      <c r="B374" s="490"/>
      <c r="C374" s="484"/>
      <c r="D374" s="484"/>
      <c r="E374" s="485"/>
      <c r="F374" s="485"/>
      <c r="G374" s="485"/>
      <c r="H374" s="486"/>
      <c r="I374" s="486"/>
      <c r="J374" s="488"/>
      <c r="M374" s="489"/>
    </row>
    <row r="375" spans="2:13" s="482" customFormat="1" ht="15.75" customHeight="1">
      <c r="B375" s="490"/>
      <c r="C375" s="484"/>
      <c r="D375" s="484"/>
      <c r="E375" s="485"/>
      <c r="F375" s="485"/>
      <c r="G375" s="485"/>
      <c r="H375" s="486"/>
      <c r="I375" s="486"/>
      <c r="J375" s="488"/>
      <c r="M375" s="489"/>
    </row>
    <row r="376" spans="2:13" s="482" customFormat="1" ht="15.75" customHeight="1">
      <c r="B376" s="490"/>
      <c r="C376" s="484"/>
      <c r="D376" s="484"/>
      <c r="E376" s="485"/>
      <c r="F376" s="485"/>
      <c r="G376" s="485"/>
      <c r="H376" s="486"/>
      <c r="I376" s="486"/>
      <c r="J376" s="488"/>
      <c r="M376" s="489"/>
    </row>
    <row r="377" spans="2:13" s="482" customFormat="1" ht="15.75" customHeight="1">
      <c r="B377" s="490"/>
      <c r="C377" s="484"/>
      <c r="D377" s="484"/>
      <c r="E377" s="485"/>
      <c r="F377" s="485"/>
      <c r="G377" s="485"/>
      <c r="H377" s="486"/>
      <c r="I377" s="486"/>
      <c r="J377" s="488"/>
      <c r="M377" s="489"/>
    </row>
    <row r="378" spans="2:13" s="482" customFormat="1" ht="15.75" customHeight="1">
      <c r="B378" s="490"/>
      <c r="C378" s="484"/>
      <c r="D378" s="484"/>
      <c r="E378" s="485"/>
      <c r="F378" s="485"/>
      <c r="G378" s="485"/>
      <c r="H378" s="486"/>
      <c r="I378" s="486"/>
      <c r="J378" s="488"/>
      <c r="M378" s="489"/>
    </row>
    <row r="379" spans="2:13" s="482" customFormat="1" ht="15.75" customHeight="1">
      <c r="B379" s="490"/>
      <c r="C379" s="484"/>
      <c r="D379" s="484"/>
      <c r="E379" s="485"/>
      <c r="F379" s="485"/>
      <c r="G379" s="485"/>
      <c r="H379" s="486"/>
      <c r="I379" s="486"/>
      <c r="J379" s="488"/>
      <c r="M379" s="489"/>
    </row>
    <row r="380" spans="2:13" s="482" customFormat="1" ht="15.75" customHeight="1">
      <c r="B380" s="490"/>
      <c r="C380" s="484"/>
      <c r="D380" s="484"/>
      <c r="E380" s="485"/>
      <c r="F380" s="485"/>
      <c r="G380" s="485"/>
      <c r="H380" s="486"/>
      <c r="I380" s="486"/>
      <c r="J380" s="488"/>
      <c r="M380" s="489"/>
    </row>
    <row r="381" spans="2:13" s="482" customFormat="1" ht="15.75" customHeight="1">
      <c r="B381" s="490"/>
      <c r="C381" s="484"/>
      <c r="D381" s="484"/>
      <c r="E381" s="485"/>
      <c r="F381" s="485"/>
      <c r="G381" s="485"/>
      <c r="H381" s="486"/>
      <c r="I381" s="486"/>
      <c r="J381" s="488"/>
      <c r="M381" s="489"/>
    </row>
    <row r="382" spans="2:13" s="482" customFormat="1" ht="15.75" customHeight="1">
      <c r="B382" s="490"/>
      <c r="C382" s="484"/>
      <c r="D382" s="484"/>
      <c r="E382" s="485"/>
      <c r="F382" s="485"/>
      <c r="G382" s="485"/>
      <c r="H382" s="486"/>
      <c r="I382" s="486"/>
      <c r="J382" s="488"/>
      <c r="M382" s="489"/>
    </row>
    <row r="383" spans="2:13" s="482" customFormat="1" ht="15.75" customHeight="1">
      <c r="B383" s="490"/>
      <c r="C383" s="484"/>
      <c r="D383" s="484"/>
      <c r="E383" s="485"/>
      <c r="F383" s="485"/>
      <c r="G383" s="485"/>
      <c r="H383" s="486"/>
      <c r="I383" s="486"/>
      <c r="J383" s="488"/>
      <c r="M383" s="489"/>
    </row>
    <row r="384" spans="2:13" s="482" customFormat="1" ht="15.75" customHeight="1">
      <c r="B384" s="490"/>
      <c r="C384" s="484"/>
      <c r="D384" s="484"/>
      <c r="E384" s="485"/>
      <c r="F384" s="485"/>
      <c r="G384" s="485"/>
      <c r="H384" s="486"/>
      <c r="I384" s="486"/>
      <c r="J384" s="488"/>
      <c r="M384" s="489"/>
    </row>
    <row r="385" spans="2:13" s="482" customFormat="1" ht="15.75" customHeight="1">
      <c r="B385" s="490"/>
      <c r="C385" s="484"/>
      <c r="D385" s="484"/>
      <c r="E385" s="485"/>
      <c r="F385" s="485"/>
      <c r="G385" s="485"/>
      <c r="H385" s="486"/>
      <c r="I385" s="486"/>
      <c r="J385" s="488"/>
      <c r="M385" s="489"/>
    </row>
    <row r="386" spans="2:13" s="482" customFormat="1" ht="15.75" customHeight="1">
      <c r="B386" s="490"/>
      <c r="C386" s="484"/>
      <c r="D386" s="484"/>
      <c r="E386" s="485"/>
      <c r="F386" s="485"/>
      <c r="G386" s="485"/>
      <c r="H386" s="486"/>
      <c r="I386" s="486"/>
      <c r="J386" s="488"/>
      <c r="M386" s="489"/>
    </row>
    <row r="387" spans="2:13" s="482" customFormat="1" ht="15.75" customHeight="1">
      <c r="B387" s="490"/>
      <c r="C387" s="484"/>
      <c r="D387" s="484"/>
      <c r="E387" s="485"/>
      <c r="F387" s="485"/>
      <c r="G387" s="485"/>
      <c r="H387" s="486"/>
      <c r="I387" s="486"/>
      <c r="J387" s="488"/>
      <c r="M387" s="489"/>
    </row>
    <row r="388" spans="2:13" s="482" customFormat="1" ht="15.75" customHeight="1">
      <c r="B388" s="490"/>
      <c r="C388" s="484"/>
      <c r="D388" s="484"/>
      <c r="E388" s="485"/>
      <c r="F388" s="485"/>
      <c r="G388" s="485"/>
      <c r="H388" s="486"/>
      <c r="I388" s="486"/>
      <c r="J388" s="488"/>
      <c r="M388" s="489"/>
    </row>
    <row r="389" spans="2:13" s="482" customFormat="1" ht="15.75" customHeight="1">
      <c r="B389" s="490"/>
      <c r="C389" s="484"/>
      <c r="D389" s="484"/>
      <c r="E389" s="485"/>
      <c r="F389" s="485"/>
      <c r="G389" s="485"/>
      <c r="H389" s="486"/>
      <c r="I389" s="486"/>
      <c r="J389" s="488"/>
      <c r="M389" s="489"/>
    </row>
    <row r="390" spans="2:13" s="482" customFormat="1" ht="15.75" customHeight="1">
      <c r="B390" s="490"/>
      <c r="C390" s="484"/>
      <c r="D390" s="484"/>
      <c r="E390" s="485"/>
      <c r="F390" s="485"/>
      <c r="G390" s="485"/>
      <c r="H390" s="486"/>
      <c r="I390" s="486"/>
      <c r="J390" s="488"/>
      <c r="M390" s="489"/>
    </row>
    <row r="391" spans="2:13" s="482" customFormat="1" ht="15.75" customHeight="1">
      <c r="B391" s="490"/>
      <c r="C391" s="484"/>
      <c r="D391" s="484"/>
      <c r="E391" s="485"/>
      <c r="F391" s="485"/>
      <c r="G391" s="485"/>
      <c r="H391" s="486"/>
      <c r="I391" s="486"/>
      <c r="J391" s="488"/>
      <c r="M391" s="489"/>
    </row>
    <row r="392" spans="2:13" s="482" customFormat="1" ht="15.75" customHeight="1">
      <c r="B392" s="490"/>
      <c r="C392" s="484"/>
      <c r="D392" s="484"/>
      <c r="E392" s="485"/>
      <c r="F392" s="485"/>
      <c r="G392" s="485"/>
      <c r="H392" s="486"/>
      <c r="I392" s="486"/>
      <c r="J392" s="488"/>
      <c r="M392" s="489"/>
    </row>
    <row r="393" spans="2:13" s="482" customFormat="1" ht="15.75" customHeight="1">
      <c r="B393" s="490"/>
      <c r="C393" s="484"/>
      <c r="D393" s="484"/>
      <c r="E393" s="485"/>
      <c r="F393" s="485"/>
      <c r="G393" s="485"/>
      <c r="H393" s="486"/>
      <c r="I393" s="486"/>
      <c r="J393" s="488"/>
      <c r="M393" s="489"/>
    </row>
    <row r="394" spans="2:13" s="482" customFormat="1" ht="15.75" customHeight="1">
      <c r="B394" s="490"/>
      <c r="C394" s="484"/>
      <c r="D394" s="484"/>
      <c r="E394" s="485"/>
      <c r="F394" s="485"/>
      <c r="G394" s="485"/>
      <c r="H394" s="486"/>
      <c r="I394" s="486"/>
      <c r="J394" s="488"/>
      <c r="M394" s="489"/>
    </row>
    <row r="395" spans="2:13" s="482" customFormat="1" ht="15.75" customHeight="1">
      <c r="B395" s="490"/>
      <c r="C395" s="484"/>
      <c r="D395" s="484"/>
      <c r="E395" s="485"/>
      <c r="F395" s="485"/>
      <c r="G395" s="485"/>
      <c r="H395" s="486"/>
      <c r="I395" s="486"/>
      <c r="J395" s="488"/>
      <c r="M395" s="489"/>
    </row>
    <row r="396" spans="2:13" s="482" customFormat="1" ht="15.75" customHeight="1">
      <c r="B396" s="490"/>
      <c r="C396" s="484"/>
      <c r="D396" s="484"/>
      <c r="E396" s="485"/>
      <c r="F396" s="485"/>
      <c r="G396" s="485"/>
      <c r="H396" s="486"/>
      <c r="I396" s="486"/>
      <c r="J396" s="488"/>
      <c r="M396" s="489"/>
    </row>
    <row r="397" spans="2:13" s="482" customFormat="1" ht="15.75" customHeight="1">
      <c r="B397" s="490"/>
      <c r="C397" s="484"/>
      <c r="D397" s="484"/>
      <c r="E397" s="485"/>
      <c r="F397" s="485"/>
      <c r="G397" s="485"/>
      <c r="H397" s="486"/>
      <c r="I397" s="486"/>
      <c r="J397" s="488"/>
      <c r="M397" s="489"/>
    </row>
    <row r="398" spans="2:13" s="482" customFormat="1" ht="15.75" customHeight="1">
      <c r="B398" s="490"/>
      <c r="C398" s="484"/>
      <c r="D398" s="484"/>
      <c r="E398" s="485"/>
      <c r="F398" s="485"/>
      <c r="G398" s="485"/>
      <c r="H398" s="486"/>
      <c r="I398" s="486"/>
      <c r="J398" s="488"/>
      <c r="M398" s="489"/>
    </row>
    <row r="399" spans="2:13" s="482" customFormat="1" ht="15.75" customHeight="1">
      <c r="B399" s="490"/>
      <c r="C399" s="484"/>
      <c r="D399" s="484"/>
      <c r="E399" s="485"/>
      <c r="F399" s="485"/>
      <c r="G399" s="485"/>
      <c r="H399" s="486"/>
      <c r="I399" s="486"/>
      <c r="J399" s="488"/>
      <c r="M399" s="489"/>
    </row>
    <row r="400" spans="2:13" s="482" customFormat="1" ht="15.75" customHeight="1">
      <c r="B400" s="490"/>
      <c r="C400" s="484"/>
      <c r="D400" s="484"/>
      <c r="E400" s="485"/>
      <c r="F400" s="485"/>
      <c r="G400" s="485"/>
      <c r="H400" s="486"/>
      <c r="I400" s="486"/>
      <c r="J400" s="488"/>
      <c r="M400" s="489"/>
    </row>
    <row r="401" spans="2:13" s="482" customFormat="1" ht="15.75" customHeight="1">
      <c r="B401" s="490"/>
      <c r="C401" s="484"/>
      <c r="D401" s="484"/>
      <c r="E401" s="485"/>
      <c r="F401" s="485"/>
      <c r="G401" s="485"/>
      <c r="H401" s="486"/>
      <c r="I401" s="486"/>
      <c r="J401" s="488"/>
      <c r="M401" s="489"/>
    </row>
    <row r="402" spans="2:13" s="482" customFormat="1" ht="15.75" customHeight="1">
      <c r="B402" s="490"/>
      <c r="C402" s="484"/>
      <c r="D402" s="484"/>
      <c r="E402" s="485"/>
      <c r="F402" s="485"/>
      <c r="G402" s="485"/>
      <c r="H402" s="486"/>
      <c r="I402" s="486"/>
      <c r="J402" s="488"/>
      <c r="M402" s="489"/>
    </row>
    <row r="403" spans="2:13" s="482" customFormat="1" ht="15.75" customHeight="1">
      <c r="B403" s="490"/>
      <c r="C403" s="484"/>
      <c r="D403" s="484"/>
      <c r="E403" s="485"/>
      <c r="F403" s="485"/>
      <c r="G403" s="485"/>
      <c r="H403" s="486"/>
      <c r="I403" s="486"/>
      <c r="J403" s="488"/>
      <c r="M403" s="489"/>
    </row>
    <row r="404" spans="2:13" s="482" customFormat="1" ht="15.75" customHeight="1">
      <c r="B404" s="490"/>
      <c r="C404" s="484"/>
      <c r="D404" s="484"/>
      <c r="E404" s="485"/>
      <c r="F404" s="485"/>
      <c r="G404" s="485"/>
      <c r="H404" s="486"/>
      <c r="I404" s="486"/>
      <c r="J404" s="488"/>
      <c r="M404" s="489"/>
    </row>
    <row r="405" spans="2:13" s="482" customFormat="1" ht="15.75" customHeight="1">
      <c r="B405" s="490"/>
      <c r="C405" s="484"/>
      <c r="D405" s="484"/>
      <c r="E405" s="485"/>
      <c r="F405" s="485"/>
      <c r="G405" s="485"/>
      <c r="H405" s="486"/>
      <c r="I405" s="486"/>
      <c r="J405" s="488"/>
      <c r="M405" s="489"/>
    </row>
    <row r="406" spans="2:13" s="482" customFormat="1" ht="15.75" customHeight="1">
      <c r="B406" s="490"/>
      <c r="C406" s="484"/>
      <c r="D406" s="484"/>
      <c r="E406" s="485"/>
      <c r="F406" s="485"/>
      <c r="G406" s="485"/>
      <c r="H406" s="486"/>
      <c r="I406" s="486"/>
      <c r="J406" s="488"/>
      <c r="M406" s="489"/>
    </row>
    <row r="407" spans="2:13" s="482" customFormat="1" ht="15.75" customHeight="1">
      <c r="B407" s="490"/>
      <c r="C407" s="484"/>
      <c r="D407" s="484"/>
      <c r="E407" s="485"/>
      <c r="F407" s="485"/>
      <c r="G407" s="485"/>
      <c r="H407" s="486"/>
      <c r="I407" s="486"/>
      <c r="J407" s="488"/>
      <c r="M407" s="489"/>
    </row>
    <row r="408" spans="2:13" s="482" customFormat="1" ht="15.75" customHeight="1">
      <c r="B408" s="490"/>
      <c r="C408" s="484"/>
      <c r="D408" s="484"/>
      <c r="E408" s="485"/>
      <c r="F408" s="485"/>
      <c r="G408" s="485"/>
      <c r="H408" s="486"/>
      <c r="I408" s="486"/>
      <c r="J408" s="488"/>
      <c r="M408" s="489"/>
    </row>
    <row r="409" spans="2:13" s="482" customFormat="1" ht="15.75" customHeight="1">
      <c r="B409" s="490"/>
      <c r="C409" s="484"/>
      <c r="D409" s="484"/>
      <c r="E409" s="485"/>
      <c r="F409" s="485"/>
      <c r="G409" s="485"/>
      <c r="H409" s="486"/>
      <c r="I409" s="486"/>
      <c r="J409" s="488"/>
      <c r="M409" s="489"/>
    </row>
    <row r="410" spans="2:13" s="482" customFormat="1" ht="15.75" customHeight="1">
      <c r="B410" s="490"/>
      <c r="C410" s="484"/>
      <c r="D410" s="484"/>
      <c r="E410" s="485"/>
      <c r="F410" s="485"/>
      <c r="G410" s="485"/>
      <c r="H410" s="486"/>
      <c r="I410" s="486"/>
      <c r="J410" s="488"/>
      <c r="M410" s="489"/>
    </row>
    <row r="411" spans="2:13" s="482" customFormat="1" ht="15.75" customHeight="1">
      <c r="B411" s="490"/>
      <c r="C411" s="484"/>
      <c r="D411" s="484"/>
      <c r="E411" s="485"/>
      <c r="F411" s="485"/>
      <c r="G411" s="485"/>
      <c r="H411" s="486"/>
      <c r="I411" s="486"/>
      <c r="J411" s="488"/>
      <c r="M411" s="489"/>
    </row>
    <row r="412" spans="2:13" s="482" customFormat="1" ht="15.75" customHeight="1">
      <c r="B412" s="490"/>
      <c r="C412" s="484"/>
      <c r="D412" s="484"/>
      <c r="E412" s="485"/>
      <c r="F412" s="485"/>
      <c r="G412" s="485"/>
      <c r="H412" s="486"/>
      <c r="I412" s="486"/>
      <c r="J412" s="488"/>
      <c r="M412" s="489"/>
    </row>
    <row r="413" spans="2:13" s="482" customFormat="1" ht="15.75" customHeight="1">
      <c r="B413" s="490"/>
      <c r="C413" s="484"/>
      <c r="D413" s="484"/>
      <c r="E413" s="485"/>
      <c r="F413" s="485"/>
      <c r="G413" s="485"/>
      <c r="H413" s="486"/>
      <c r="I413" s="486"/>
      <c r="J413" s="488"/>
      <c r="M413" s="489"/>
    </row>
    <row r="414" spans="2:13" s="482" customFormat="1" ht="15.75" customHeight="1">
      <c r="B414" s="490"/>
      <c r="C414" s="484"/>
      <c r="D414" s="484"/>
      <c r="E414" s="485"/>
      <c r="F414" s="485"/>
      <c r="G414" s="485"/>
      <c r="H414" s="486"/>
      <c r="I414" s="486"/>
      <c r="J414" s="488"/>
      <c r="M414" s="489"/>
    </row>
    <row r="415" spans="2:13" s="482" customFormat="1" ht="15.75" customHeight="1">
      <c r="B415" s="490"/>
      <c r="C415" s="484"/>
      <c r="D415" s="484"/>
      <c r="E415" s="485"/>
      <c r="F415" s="485"/>
      <c r="G415" s="485"/>
      <c r="H415" s="486"/>
      <c r="I415" s="486"/>
      <c r="J415" s="488"/>
      <c r="M415" s="489"/>
    </row>
    <row r="416" spans="2:13" s="482" customFormat="1" ht="15.75" customHeight="1">
      <c r="B416" s="490"/>
      <c r="C416" s="484"/>
      <c r="D416" s="484"/>
      <c r="E416" s="485"/>
      <c r="F416" s="485"/>
      <c r="G416" s="485"/>
      <c r="H416" s="486"/>
      <c r="I416" s="486"/>
      <c r="J416" s="488"/>
      <c r="M416" s="489"/>
    </row>
    <row r="417" spans="2:13" s="482" customFormat="1" ht="15.75" customHeight="1">
      <c r="B417" s="490"/>
      <c r="C417" s="484"/>
      <c r="D417" s="484"/>
      <c r="E417" s="485"/>
      <c r="F417" s="485"/>
      <c r="G417" s="485"/>
      <c r="H417" s="486"/>
      <c r="I417" s="486"/>
      <c r="J417" s="488"/>
      <c r="M417" s="489"/>
    </row>
    <row r="418" spans="2:13" s="482" customFormat="1" ht="15.75" customHeight="1">
      <c r="B418" s="490"/>
      <c r="C418" s="484"/>
      <c r="D418" s="484"/>
      <c r="E418" s="485"/>
      <c r="F418" s="485"/>
      <c r="G418" s="485"/>
      <c r="H418" s="486"/>
      <c r="I418" s="486"/>
      <c r="J418" s="488"/>
      <c r="M418" s="489"/>
    </row>
    <row r="419" spans="2:13" s="482" customFormat="1" ht="15.75" customHeight="1">
      <c r="B419" s="490"/>
      <c r="C419" s="484"/>
      <c r="D419" s="484"/>
      <c r="E419" s="485"/>
      <c r="F419" s="485"/>
      <c r="G419" s="485"/>
      <c r="H419" s="486"/>
      <c r="I419" s="486"/>
      <c r="J419" s="488"/>
      <c r="M419" s="489"/>
    </row>
    <row r="420" spans="2:13" s="482" customFormat="1" ht="15.75" customHeight="1">
      <c r="B420" s="490"/>
      <c r="C420" s="484"/>
      <c r="D420" s="484"/>
      <c r="E420" s="485"/>
      <c r="F420" s="485"/>
      <c r="G420" s="485"/>
      <c r="H420" s="486"/>
      <c r="I420" s="486"/>
      <c r="J420" s="488"/>
      <c r="M420" s="489"/>
    </row>
    <row r="421" spans="2:13" s="482" customFormat="1" ht="15.75" customHeight="1">
      <c r="B421" s="490"/>
      <c r="C421" s="484"/>
      <c r="D421" s="484"/>
      <c r="E421" s="485"/>
      <c r="F421" s="485"/>
      <c r="G421" s="485"/>
      <c r="H421" s="486"/>
      <c r="I421" s="486"/>
      <c r="J421" s="488"/>
      <c r="M421" s="489"/>
    </row>
    <row r="422" spans="2:13" s="482" customFormat="1" ht="15.75" customHeight="1">
      <c r="B422" s="490"/>
      <c r="C422" s="484"/>
      <c r="D422" s="484"/>
      <c r="E422" s="485"/>
      <c r="F422" s="485"/>
      <c r="G422" s="485"/>
      <c r="H422" s="486"/>
      <c r="I422" s="486"/>
      <c r="J422" s="488"/>
      <c r="M422" s="489"/>
    </row>
    <row r="423" spans="2:13" s="482" customFormat="1" ht="15.75" customHeight="1">
      <c r="B423" s="490"/>
      <c r="C423" s="484"/>
      <c r="D423" s="484"/>
      <c r="E423" s="485"/>
      <c r="F423" s="485"/>
      <c r="G423" s="485"/>
      <c r="H423" s="486"/>
      <c r="I423" s="486"/>
      <c r="J423" s="488"/>
      <c r="M423" s="489"/>
    </row>
    <row r="424" spans="2:13" s="482" customFormat="1" ht="15.75" customHeight="1">
      <c r="B424" s="490"/>
      <c r="C424" s="484"/>
      <c r="D424" s="484"/>
      <c r="E424" s="485"/>
      <c r="F424" s="485"/>
      <c r="G424" s="485"/>
      <c r="H424" s="486"/>
      <c r="I424" s="486"/>
      <c r="J424" s="488"/>
      <c r="M424" s="489"/>
    </row>
    <row r="425" spans="2:13" s="482" customFormat="1" ht="15.75" customHeight="1">
      <c r="B425" s="490"/>
      <c r="C425" s="484"/>
      <c r="D425" s="484"/>
      <c r="E425" s="485"/>
      <c r="F425" s="485"/>
      <c r="G425" s="485"/>
      <c r="H425" s="486"/>
      <c r="I425" s="486"/>
      <c r="J425" s="488"/>
      <c r="M425" s="489"/>
    </row>
    <row r="426" spans="2:13" s="482" customFormat="1" ht="15.75" customHeight="1">
      <c r="B426" s="490"/>
      <c r="C426" s="484"/>
      <c r="D426" s="484"/>
      <c r="E426" s="485"/>
      <c r="F426" s="485"/>
      <c r="G426" s="485"/>
      <c r="H426" s="486"/>
      <c r="I426" s="486"/>
      <c r="J426" s="488"/>
      <c r="M426" s="489"/>
    </row>
    <row r="427" spans="2:13" s="482" customFormat="1" ht="15.75" customHeight="1">
      <c r="B427" s="490"/>
      <c r="C427" s="484"/>
      <c r="D427" s="484"/>
      <c r="E427" s="485"/>
      <c r="F427" s="485"/>
      <c r="G427" s="485"/>
      <c r="H427" s="486"/>
      <c r="I427" s="486"/>
      <c r="J427" s="488"/>
      <c r="M427" s="489"/>
    </row>
    <row r="428" spans="2:13" s="482" customFormat="1" ht="15.75" customHeight="1">
      <c r="B428" s="490"/>
      <c r="C428" s="484"/>
      <c r="D428" s="484"/>
      <c r="E428" s="485"/>
      <c r="F428" s="485"/>
      <c r="G428" s="485"/>
      <c r="H428" s="486"/>
      <c r="I428" s="486"/>
      <c r="J428" s="488"/>
      <c r="M428" s="489"/>
    </row>
    <row r="429" spans="2:13" s="482" customFormat="1" ht="15.75" customHeight="1">
      <c r="B429" s="490"/>
      <c r="C429" s="484"/>
      <c r="D429" s="484"/>
      <c r="E429" s="485"/>
      <c r="F429" s="485"/>
      <c r="G429" s="485"/>
      <c r="H429" s="486"/>
      <c r="I429" s="486"/>
      <c r="J429" s="488"/>
      <c r="M429" s="489"/>
    </row>
    <row r="430" spans="2:13" s="482" customFormat="1" ht="15.75" customHeight="1">
      <c r="B430" s="490"/>
      <c r="C430" s="484"/>
      <c r="D430" s="484"/>
      <c r="E430" s="485"/>
      <c r="F430" s="485"/>
      <c r="G430" s="485"/>
      <c r="H430" s="486"/>
      <c r="I430" s="486"/>
      <c r="J430" s="488"/>
      <c r="M430" s="489"/>
    </row>
    <row r="431" spans="2:13" s="482" customFormat="1" ht="15.75" customHeight="1">
      <c r="B431" s="490"/>
      <c r="C431" s="484"/>
      <c r="D431" s="484"/>
      <c r="E431" s="485"/>
      <c r="F431" s="485"/>
      <c r="G431" s="485"/>
      <c r="H431" s="486"/>
      <c r="I431" s="486"/>
      <c r="J431" s="488"/>
      <c r="M431" s="489"/>
    </row>
    <row r="432" spans="2:13" s="482" customFormat="1" ht="15.75" customHeight="1">
      <c r="B432" s="490"/>
      <c r="C432" s="484"/>
      <c r="D432" s="484"/>
      <c r="E432" s="485"/>
      <c r="F432" s="485"/>
      <c r="G432" s="485"/>
      <c r="H432" s="486"/>
      <c r="I432" s="486"/>
      <c r="J432" s="488"/>
      <c r="M432" s="489"/>
    </row>
    <row r="433" spans="2:13" s="482" customFormat="1" ht="15.75" customHeight="1">
      <c r="B433" s="490"/>
      <c r="C433" s="484"/>
      <c r="D433" s="484"/>
      <c r="E433" s="485"/>
      <c r="F433" s="485"/>
      <c r="G433" s="485"/>
      <c r="H433" s="486"/>
      <c r="I433" s="486"/>
      <c r="J433" s="488"/>
      <c r="M433" s="489"/>
    </row>
    <row r="434" spans="2:13" s="482" customFormat="1" ht="15.75" customHeight="1">
      <c r="B434" s="490"/>
      <c r="C434" s="484"/>
      <c r="D434" s="484"/>
      <c r="E434" s="485"/>
      <c r="F434" s="485"/>
      <c r="G434" s="485"/>
      <c r="H434" s="486"/>
      <c r="I434" s="486"/>
      <c r="J434" s="488"/>
      <c r="M434" s="489"/>
    </row>
    <row r="435" spans="2:13" s="482" customFormat="1" ht="15.75" customHeight="1">
      <c r="B435" s="490"/>
      <c r="C435" s="484"/>
      <c r="D435" s="484"/>
      <c r="E435" s="485"/>
      <c r="F435" s="485"/>
      <c r="G435" s="485"/>
      <c r="H435" s="486"/>
      <c r="I435" s="486"/>
      <c r="J435" s="488"/>
      <c r="M435" s="489"/>
    </row>
    <row r="436" spans="2:13" s="482" customFormat="1" ht="15.75" customHeight="1">
      <c r="B436" s="490"/>
      <c r="C436" s="484"/>
      <c r="D436" s="484"/>
      <c r="E436" s="485"/>
      <c r="F436" s="485"/>
      <c r="G436" s="485"/>
      <c r="H436" s="486"/>
      <c r="I436" s="486"/>
      <c r="J436" s="488"/>
      <c r="M436" s="489"/>
    </row>
    <row r="437" spans="2:13" s="482" customFormat="1" ht="15.75" customHeight="1">
      <c r="B437" s="490"/>
      <c r="C437" s="484"/>
      <c r="D437" s="484"/>
      <c r="E437" s="485"/>
      <c r="F437" s="485"/>
      <c r="G437" s="485"/>
      <c r="H437" s="486"/>
      <c r="I437" s="486"/>
      <c r="J437" s="488"/>
      <c r="M437" s="489"/>
    </row>
    <row r="438" spans="2:13" s="482" customFormat="1" ht="15.75" customHeight="1">
      <c r="B438" s="490"/>
      <c r="C438" s="484"/>
      <c r="D438" s="484"/>
      <c r="E438" s="485"/>
      <c r="F438" s="485"/>
      <c r="G438" s="485"/>
      <c r="H438" s="486"/>
      <c r="I438" s="486"/>
      <c r="J438" s="488"/>
      <c r="M438" s="489"/>
    </row>
    <row r="439" spans="2:13" s="482" customFormat="1" ht="15.75" customHeight="1">
      <c r="B439" s="490"/>
      <c r="C439" s="484"/>
      <c r="D439" s="484"/>
      <c r="E439" s="485"/>
      <c r="F439" s="485"/>
      <c r="G439" s="485"/>
      <c r="H439" s="486"/>
      <c r="I439" s="486"/>
      <c r="J439" s="488"/>
      <c r="M439" s="489"/>
    </row>
    <row r="440" spans="2:13" s="482" customFormat="1" ht="15.75" customHeight="1">
      <c r="B440" s="490"/>
      <c r="C440" s="484"/>
      <c r="D440" s="484"/>
      <c r="E440" s="485"/>
      <c r="F440" s="485"/>
      <c r="G440" s="485"/>
      <c r="H440" s="486"/>
      <c r="I440" s="486"/>
      <c r="J440" s="488"/>
      <c r="M440" s="489"/>
    </row>
    <row r="441" spans="2:13" s="482" customFormat="1" ht="15.75" customHeight="1">
      <c r="B441" s="490"/>
      <c r="C441" s="484"/>
      <c r="D441" s="484"/>
      <c r="E441" s="485"/>
      <c r="F441" s="485"/>
      <c r="G441" s="485"/>
      <c r="H441" s="486"/>
      <c r="I441" s="486"/>
      <c r="J441" s="488"/>
      <c r="M441" s="489"/>
    </row>
    <row r="442" spans="2:13" s="482" customFormat="1" ht="15.75" customHeight="1">
      <c r="B442" s="490"/>
      <c r="C442" s="484"/>
      <c r="D442" s="484"/>
      <c r="E442" s="485"/>
      <c r="F442" s="485"/>
      <c r="G442" s="485"/>
      <c r="H442" s="486"/>
      <c r="I442" s="486"/>
      <c r="J442" s="488"/>
      <c r="M442" s="489"/>
    </row>
    <row r="443" spans="2:13" s="482" customFormat="1" ht="15.75" customHeight="1">
      <c r="B443" s="490"/>
      <c r="C443" s="484"/>
      <c r="D443" s="484"/>
      <c r="E443" s="485"/>
      <c r="F443" s="485"/>
      <c r="G443" s="485"/>
      <c r="H443" s="486"/>
      <c r="I443" s="486"/>
      <c r="J443" s="488"/>
      <c r="M443" s="489"/>
    </row>
    <row r="444" spans="2:13" s="482" customFormat="1" ht="15.75" customHeight="1">
      <c r="B444" s="490"/>
      <c r="C444" s="484"/>
      <c r="D444" s="484"/>
      <c r="E444" s="485"/>
      <c r="F444" s="485"/>
      <c r="G444" s="485"/>
      <c r="H444" s="486"/>
      <c r="I444" s="486"/>
      <c r="J444" s="488"/>
      <c r="M444" s="489"/>
    </row>
    <row r="445" spans="2:13" s="482" customFormat="1" ht="15.75" customHeight="1">
      <c r="B445" s="490"/>
      <c r="C445" s="484"/>
      <c r="D445" s="484"/>
      <c r="E445" s="485"/>
      <c r="F445" s="485"/>
      <c r="G445" s="485"/>
      <c r="H445" s="486"/>
      <c r="I445" s="486"/>
      <c r="J445" s="488"/>
      <c r="M445" s="489"/>
    </row>
    <row r="446" spans="2:13" s="482" customFormat="1" ht="15.75" customHeight="1">
      <c r="B446" s="490"/>
      <c r="C446" s="484"/>
      <c r="D446" s="484"/>
      <c r="E446" s="485"/>
      <c r="F446" s="485"/>
      <c r="G446" s="485"/>
      <c r="H446" s="486"/>
      <c r="I446" s="486"/>
      <c r="J446" s="488"/>
      <c r="M446" s="489"/>
    </row>
    <row r="447" spans="2:13" s="482" customFormat="1" ht="15.75" customHeight="1">
      <c r="B447" s="490"/>
      <c r="C447" s="484"/>
      <c r="D447" s="484"/>
      <c r="E447" s="485"/>
      <c r="F447" s="485"/>
      <c r="G447" s="485"/>
      <c r="H447" s="486"/>
      <c r="I447" s="486"/>
      <c r="J447" s="488"/>
      <c r="M447" s="489"/>
    </row>
    <row r="448" spans="2:13" s="482" customFormat="1" ht="15.75" customHeight="1">
      <c r="B448" s="490"/>
      <c r="C448" s="484"/>
      <c r="D448" s="484"/>
      <c r="E448" s="485"/>
      <c r="F448" s="485"/>
      <c r="G448" s="485"/>
      <c r="H448" s="486"/>
      <c r="I448" s="486"/>
      <c r="J448" s="488"/>
      <c r="M448" s="489"/>
    </row>
    <row r="449" spans="2:13" s="482" customFormat="1" ht="15.75" customHeight="1">
      <c r="B449" s="490"/>
      <c r="C449" s="484"/>
      <c r="D449" s="484"/>
      <c r="E449" s="485"/>
      <c r="F449" s="485"/>
      <c r="G449" s="485"/>
      <c r="H449" s="486"/>
      <c r="I449" s="486"/>
      <c r="J449" s="488"/>
      <c r="M449" s="489"/>
    </row>
    <row r="450" spans="2:13" s="482" customFormat="1" ht="15.75" customHeight="1">
      <c r="B450" s="490"/>
      <c r="C450" s="484"/>
      <c r="D450" s="484"/>
      <c r="E450" s="485"/>
      <c r="F450" s="485"/>
      <c r="G450" s="485"/>
      <c r="H450" s="486"/>
      <c r="I450" s="486"/>
      <c r="J450" s="488"/>
      <c r="M450" s="489"/>
    </row>
    <row r="451" spans="2:13" s="482" customFormat="1" ht="15.75" customHeight="1">
      <c r="B451" s="490"/>
      <c r="C451" s="484"/>
      <c r="D451" s="484"/>
      <c r="E451" s="485"/>
      <c r="F451" s="485"/>
      <c r="G451" s="485"/>
      <c r="H451" s="486"/>
      <c r="I451" s="486"/>
      <c r="J451" s="488"/>
      <c r="M451" s="489"/>
    </row>
    <row r="452" spans="2:13" s="482" customFormat="1" ht="15.75" customHeight="1">
      <c r="B452" s="490"/>
      <c r="C452" s="484"/>
      <c r="D452" s="484"/>
      <c r="E452" s="485"/>
      <c r="F452" s="485"/>
      <c r="G452" s="485"/>
      <c r="H452" s="486"/>
      <c r="I452" s="486"/>
      <c r="J452" s="488"/>
      <c r="M452" s="489"/>
    </row>
    <row r="453" spans="2:13" s="482" customFormat="1" ht="15.75" customHeight="1">
      <c r="B453" s="490"/>
      <c r="C453" s="484"/>
      <c r="D453" s="484"/>
      <c r="E453" s="485"/>
      <c r="F453" s="485"/>
      <c r="G453" s="485"/>
      <c r="H453" s="486"/>
      <c r="I453" s="486"/>
      <c r="J453" s="488"/>
      <c r="M453" s="489"/>
    </row>
    <row r="454" spans="2:13" s="482" customFormat="1" ht="15.75" customHeight="1">
      <c r="B454" s="490"/>
      <c r="C454" s="484"/>
      <c r="D454" s="484"/>
      <c r="E454" s="485"/>
      <c r="F454" s="485"/>
      <c r="G454" s="485"/>
      <c r="H454" s="486"/>
      <c r="I454" s="486"/>
      <c r="J454" s="488"/>
      <c r="M454" s="489"/>
    </row>
    <row r="455" spans="2:13" s="482" customFormat="1" ht="15.75" customHeight="1">
      <c r="B455" s="490"/>
      <c r="C455" s="484"/>
      <c r="D455" s="484"/>
      <c r="E455" s="485"/>
      <c r="F455" s="485"/>
      <c r="G455" s="485"/>
      <c r="H455" s="486"/>
      <c r="I455" s="486"/>
      <c r="J455" s="488"/>
      <c r="M455" s="489"/>
    </row>
    <row r="456" spans="2:13" s="482" customFormat="1" ht="15.75" customHeight="1">
      <c r="B456" s="490"/>
      <c r="C456" s="484"/>
      <c r="D456" s="484"/>
      <c r="E456" s="485"/>
      <c r="F456" s="485"/>
      <c r="G456" s="485"/>
      <c r="H456" s="486"/>
      <c r="I456" s="486"/>
      <c r="J456" s="488"/>
      <c r="M456" s="489"/>
    </row>
    <row r="457" spans="2:13" s="482" customFormat="1" ht="15.75" customHeight="1">
      <c r="B457" s="490"/>
      <c r="C457" s="484"/>
      <c r="D457" s="484"/>
      <c r="E457" s="485"/>
      <c r="F457" s="485"/>
      <c r="G457" s="485"/>
      <c r="H457" s="486"/>
      <c r="I457" s="486"/>
      <c r="J457" s="488"/>
      <c r="M457" s="489"/>
    </row>
    <row r="458" spans="2:13" s="482" customFormat="1" ht="15.75" customHeight="1">
      <c r="B458" s="490"/>
      <c r="C458" s="484"/>
      <c r="D458" s="484"/>
      <c r="E458" s="485"/>
      <c r="F458" s="485"/>
      <c r="G458" s="485"/>
      <c r="H458" s="486"/>
      <c r="I458" s="486"/>
      <c r="J458" s="488"/>
      <c r="M458" s="489"/>
    </row>
    <row r="459" spans="2:13" s="482" customFormat="1" ht="15.75" customHeight="1">
      <c r="B459" s="490"/>
      <c r="C459" s="484"/>
      <c r="D459" s="484"/>
      <c r="E459" s="485"/>
      <c r="F459" s="485"/>
      <c r="G459" s="485"/>
      <c r="H459" s="486"/>
      <c r="I459" s="486"/>
      <c r="J459" s="488"/>
      <c r="M459" s="489"/>
    </row>
    <row r="460" spans="2:13" s="482" customFormat="1" ht="15.75" customHeight="1">
      <c r="B460" s="490"/>
      <c r="C460" s="484"/>
      <c r="D460" s="484"/>
      <c r="E460" s="485"/>
      <c r="F460" s="485"/>
      <c r="G460" s="485"/>
      <c r="H460" s="486"/>
      <c r="I460" s="486"/>
      <c r="J460" s="488"/>
      <c r="M460" s="489"/>
    </row>
    <row r="461" spans="2:13" s="482" customFormat="1" ht="15.75" customHeight="1">
      <c r="B461" s="490"/>
      <c r="C461" s="484"/>
      <c r="D461" s="484"/>
      <c r="E461" s="485"/>
      <c r="F461" s="485"/>
      <c r="G461" s="485"/>
      <c r="H461" s="486"/>
      <c r="I461" s="486"/>
      <c r="J461" s="488"/>
      <c r="M461" s="489"/>
    </row>
    <row r="462" spans="2:13" s="482" customFormat="1" ht="15.75" customHeight="1">
      <c r="B462" s="490"/>
      <c r="C462" s="484"/>
      <c r="D462" s="484"/>
      <c r="E462" s="485"/>
      <c r="F462" s="485"/>
      <c r="G462" s="485"/>
      <c r="H462" s="486"/>
      <c r="I462" s="486"/>
      <c r="J462" s="488"/>
      <c r="M462" s="489"/>
    </row>
    <row r="463" spans="2:13" s="482" customFormat="1" ht="15.75" customHeight="1">
      <c r="B463" s="490"/>
      <c r="C463" s="484"/>
      <c r="D463" s="484"/>
      <c r="E463" s="485"/>
      <c r="F463" s="485"/>
      <c r="G463" s="485"/>
      <c r="H463" s="486"/>
      <c r="I463" s="486"/>
      <c r="J463" s="488"/>
      <c r="M463" s="489"/>
    </row>
    <row r="464" spans="2:13" s="482" customFormat="1" ht="15.75" customHeight="1">
      <c r="B464" s="490"/>
      <c r="C464" s="484"/>
      <c r="D464" s="484"/>
      <c r="E464" s="485"/>
      <c r="F464" s="485"/>
      <c r="G464" s="485"/>
      <c r="H464" s="486"/>
      <c r="I464" s="486"/>
      <c r="J464" s="488"/>
      <c r="M464" s="489"/>
    </row>
    <row r="465" spans="2:13" s="482" customFormat="1" ht="15.75" customHeight="1">
      <c r="B465" s="490"/>
      <c r="C465" s="484"/>
      <c r="D465" s="484"/>
      <c r="E465" s="485"/>
      <c r="F465" s="485"/>
      <c r="G465" s="485"/>
      <c r="H465" s="486"/>
      <c r="I465" s="486"/>
      <c r="J465" s="488"/>
      <c r="M465" s="489"/>
    </row>
    <row r="466" spans="2:13" s="482" customFormat="1" ht="15.75" customHeight="1">
      <c r="B466" s="490"/>
      <c r="C466" s="484"/>
      <c r="D466" s="484"/>
      <c r="E466" s="485"/>
      <c r="F466" s="485"/>
      <c r="G466" s="485"/>
      <c r="H466" s="486"/>
      <c r="I466" s="486"/>
      <c r="J466" s="488"/>
      <c r="M466" s="489"/>
    </row>
    <row r="467" spans="2:13" s="482" customFormat="1" ht="15.75" customHeight="1">
      <c r="B467" s="490"/>
      <c r="C467" s="484"/>
      <c r="D467" s="484"/>
      <c r="E467" s="485"/>
      <c r="F467" s="485"/>
      <c r="G467" s="485"/>
      <c r="H467" s="486"/>
      <c r="I467" s="486"/>
      <c r="J467" s="488"/>
      <c r="M467" s="489"/>
    </row>
    <row r="468" spans="2:13" s="482" customFormat="1" ht="15.75" customHeight="1">
      <c r="B468" s="490"/>
      <c r="C468" s="484"/>
      <c r="D468" s="484"/>
      <c r="E468" s="485"/>
      <c r="F468" s="485"/>
      <c r="G468" s="485"/>
      <c r="H468" s="486"/>
      <c r="I468" s="486"/>
      <c r="J468" s="488"/>
      <c r="M468" s="489"/>
    </row>
    <row r="469" spans="2:13" s="482" customFormat="1" ht="15.75" customHeight="1">
      <c r="B469" s="490"/>
      <c r="C469" s="484"/>
      <c r="D469" s="484"/>
      <c r="E469" s="485"/>
      <c r="F469" s="485"/>
      <c r="G469" s="485"/>
      <c r="H469" s="486"/>
      <c r="I469" s="486"/>
      <c r="J469" s="488"/>
      <c r="M469" s="489"/>
    </row>
    <row r="470" spans="2:13" s="482" customFormat="1" ht="15.75" customHeight="1">
      <c r="B470" s="490"/>
      <c r="C470" s="484"/>
      <c r="D470" s="484"/>
      <c r="E470" s="485"/>
      <c r="F470" s="485"/>
      <c r="G470" s="485"/>
      <c r="H470" s="486"/>
      <c r="I470" s="486"/>
      <c r="J470" s="488"/>
      <c r="M470" s="489"/>
    </row>
    <row r="471" spans="2:13" s="482" customFormat="1" ht="15.75" customHeight="1">
      <c r="B471" s="490"/>
      <c r="C471" s="484"/>
      <c r="D471" s="484"/>
      <c r="E471" s="485"/>
      <c r="F471" s="485"/>
      <c r="G471" s="485"/>
      <c r="H471" s="486"/>
      <c r="I471" s="486"/>
      <c r="J471" s="488"/>
      <c r="M471" s="489"/>
    </row>
    <row r="472" spans="2:13" s="482" customFormat="1" ht="15.75" customHeight="1">
      <c r="B472" s="490"/>
      <c r="C472" s="484"/>
      <c r="D472" s="484"/>
      <c r="E472" s="485"/>
      <c r="F472" s="485"/>
      <c r="G472" s="485"/>
      <c r="H472" s="486"/>
      <c r="I472" s="486"/>
      <c r="J472" s="488"/>
      <c r="M472" s="489"/>
    </row>
    <row r="473" spans="2:13" s="482" customFormat="1" ht="15.75" customHeight="1">
      <c r="B473" s="490"/>
      <c r="C473" s="484"/>
      <c r="D473" s="484"/>
      <c r="E473" s="485"/>
      <c r="F473" s="485"/>
      <c r="G473" s="485"/>
      <c r="H473" s="486"/>
      <c r="I473" s="486"/>
      <c r="J473" s="488"/>
      <c r="M473" s="489"/>
    </row>
    <row r="474" spans="2:13" s="482" customFormat="1" ht="15.75" customHeight="1">
      <c r="B474" s="490"/>
      <c r="C474" s="484"/>
      <c r="D474" s="484"/>
      <c r="E474" s="485"/>
      <c r="F474" s="485"/>
      <c r="G474" s="485"/>
      <c r="H474" s="486"/>
      <c r="I474" s="486"/>
      <c r="J474" s="488"/>
      <c r="M474" s="489"/>
    </row>
    <row r="475" spans="2:13" s="482" customFormat="1" ht="15.75" customHeight="1">
      <c r="B475" s="490"/>
      <c r="C475" s="484"/>
      <c r="D475" s="484"/>
      <c r="E475" s="485"/>
      <c r="F475" s="485"/>
      <c r="G475" s="485"/>
      <c r="H475" s="486"/>
      <c r="I475" s="486"/>
      <c r="J475" s="488"/>
      <c r="M475" s="489"/>
    </row>
    <row r="476" spans="2:13" s="482" customFormat="1" ht="15.75" customHeight="1">
      <c r="B476" s="490"/>
      <c r="C476" s="484"/>
      <c r="D476" s="484"/>
      <c r="E476" s="485"/>
      <c r="F476" s="485"/>
      <c r="G476" s="485"/>
      <c r="H476" s="486"/>
      <c r="I476" s="486"/>
      <c r="J476" s="488"/>
      <c r="M476" s="489"/>
    </row>
    <row r="477" spans="2:13" s="482" customFormat="1" ht="15.75" customHeight="1">
      <c r="B477" s="490"/>
      <c r="C477" s="484"/>
      <c r="D477" s="484"/>
      <c r="E477" s="485"/>
      <c r="F477" s="485"/>
      <c r="G477" s="485"/>
      <c r="H477" s="486"/>
      <c r="I477" s="486"/>
      <c r="J477" s="488"/>
      <c r="M477" s="489"/>
    </row>
    <row r="478" spans="2:13" s="482" customFormat="1" ht="15.75" customHeight="1">
      <c r="B478" s="490"/>
      <c r="C478" s="484"/>
      <c r="D478" s="484"/>
      <c r="E478" s="485"/>
      <c r="F478" s="485"/>
      <c r="G478" s="485"/>
      <c r="H478" s="486"/>
      <c r="I478" s="486"/>
      <c r="J478" s="488"/>
      <c r="M478" s="489"/>
    </row>
    <row r="479" spans="2:13" s="482" customFormat="1" ht="15.75" customHeight="1">
      <c r="B479" s="490"/>
      <c r="C479" s="484"/>
      <c r="D479" s="484"/>
      <c r="E479" s="485"/>
      <c r="F479" s="485"/>
      <c r="G479" s="485"/>
      <c r="H479" s="486"/>
      <c r="I479" s="486"/>
      <c r="J479" s="488"/>
      <c r="M479" s="489"/>
    </row>
    <row r="480" spans="2:13" s="482" customFormat="1" ht="15.75" customHeight="1">
      <c r="B480" s="490"/>
      <c r="C480" s="484"/>
      <c r="D480" s="484"/>
      <c r="E480" s="485"/>
      <c r="F480" s="485"/>
      <c r="G480" s="485"/>
      <c r="H480" s="486"/>
      <c r="I480" s="486"/>
      <c r="J480" s="488"/>
      <c r="M480" s="489"/>
    </row>
    <row r="481" spans="2:13" s="482" customFormat="1" ht="15.75" customHeight="1">
      <c r="B481" s="490"/>
      <c r="C481" s="484"/>
      <c r="D481" s="484"/>
      <c r="E481" s="485"/>
      <c r="F481" s="485"/>
      <c r="G481" s="485"/>
      <c r="H481" s="486"/>
      <c r="I481" s="486"/>
      <c r="J481" s="488"/>
      <c r="M481" s="489"/>
    </row>
    <row r="482" spans="2:13" s="482" customFormat="1" ht="15.75" customHeight="1">
      <c r="B482" s="490"/>
      <c r="C482" s="484"/>
      <c r="D482" s="484"/>
      <c r="E482" s="485"/>
      <c r="F482" s="485"/>
      <c r="G482" s="485"/>
      <c r="H482" s="486"/>
      <c r="I482" s="486"/>
      <c r="J482" s="488"/>
      <c r="M482" s="489"/>
    </row>
    <row r="483" spans="2:13" s="482" customFormat="1" ht="15.75" customHeight="1">
      <c r="B483" s="490"/>
      <c r="C483" s="484"/>
      <c r="D483" s="484"/>
      <c r="E483" s="485"/>
      <c r="F483" s="485"/>
      <c r="G483" s="485"/>
      <c r="H483" s="486"/>
      <c r="I483" s="486"/>
      <c r="J483" s="488"/>
      <c r="M483" s="489"/>
    </row>
    <row r="484" spans="2:13" s="482" customFormat="1" ht="15.75" customHeight="1">
      <c r="B484" s="490"/>
      <c r="C484" s="484"/>
      <c r="D484" s="484"/>
      <c r="E484" s="485"/>
      <c r="F484" s="485"/>
      <c r="G484" s="485"/>
      <c r="H484" s="486"/>
      <c r="I484" s="486"/>
      <c r="J484" s="488"/>
      <c r="M484" s="489"/>
    </row>
    <row r="485" spans="2:13" s="482" customFormat="1" ht="15.75" customHeight="1">
      <c r="B485" s="490"/>
      <c r="C485" s="484"/>
      <c r="D485" s="484"/>
      <c r="E485" s="485"/>
      <c r="F485" s="485"/>
      <c r="G485" s="485"/>
      <c r="H485" s="486"/>
      <c r="I485" s="486"/>
      <c r="J485" s="488"/>
      <c r="M485" s="489"/>
    </row>
    <row r="486" spans="2:13" s="482" customFormat="1" ht="15.75" customHeight="1">
      <c r="B486" s="490"/>
      <c r="C486" s="484"/>
      <c r="D486" s="484"/>
      <c r="E486" s="485"/>
      <c r="F486" s="485"/>
      <c r="G486" s="485"/>
      <c r="H486" s="486"/>
      <c r="I486" s="486"/>
      <c r="J486" s="488"/>
      <c r="M486" s="489"/>
    </row>
    <row r="487" spans="2:13" s="482" customFormat="1" ht="15.75" customHeight="1">
      <c r="B487" s="490"/>
      <c r="C487" s="484"/>
      <c r="D487" s="484"/>
      <c r="E487" s="485"/>
      <c r="F487" s="485"/>
      <c r="G487" s="485"/>
      <c r="H487" s="486"/>
      <c r="I487" s="486"/>
      <c r="J487" s="488"/>
      <c r="M487" s="489"/>
    </row>
    <row r="488" spans="2:13" s="482" customFormat="1" ht="15.75" customHeight="1">
      <c r="B488" s="490"/>
      <c r="C488" s="484"/>
      <c r="D488" s="484"/>
      <c r="E488" s="485"/>
      <c r="F488" s="485"/>
      <c r="G488" s="485"/>
      <c r="H488" s="486"/>
      <c r="I488" s="486"/>
      <c r="J488" s="488"/>
      <c r="M488" s="489"/>
    </row>
    <row r="489" spans="2:13" s="482" customFormat="1" ht="15.75" customHeight="1">
      <c r="B489" s="490"/>
      <c r="C489" s="484"/>
      <c r="D489" s="484"/>
      <c r="E489" s="485"/>
      <c r="F489" s="485"/>
      <c r="G489" s="485"/>
      <c r="H489" s="486"/>
      <c r="I489" s="486"/>
      <c r="J489" s="488"/>
      <c r="M489" s="489"/>
    </row>
    <row r="490" spans="2:13" s="482" customFormat="1" ht="15.75" customHeight="1">
      <c r="B490" s="490"/>
      <c r="C490" s="484"/>
      <c r="D490" s="484"/>
      <c r="E490" s="485"/>
      <c r="F490" s="485"/>
      <c r="G490" s="485"/>
      <c r="H490" s="486"/>
      <c r="I490" s="486"/>
      <c r="J490" s="488"/>
      <c r="M490" s="489"/>
    </row>
    <row r="491" spans="2:13" s="482" customFormat="1" ht="15.75" customHeight="1">
      <c r="B491" s="490"/>
      <c r="C491" s="484"/>
      <c r="D491" s="484"/>
      <c r="E491" s="485"/>
      <c r="F491" s="485"/>
      <c r="G491" s="485"/>
      <c r="H491" s="486"/>
      <c r="I491" s="486"/>
      <c r="J491" s="488"/>
      <c r="M491" s="489"/>
    </row>
    <row r="492" spans="2:13" s="482" customFormat="1" ht="15.75" customHeight="1">
      <c r="B492" s="490"/>
      <c r="C492" s="484"/>
      <c r="D492" s="484"/>
      <c r="E492" s="485"/>
      <c r="F492" s="485"/>
      <c r="G492" s="485"/>
      <c r="H492" s="486"/>
      <c r="I492" s="486"/>
      <c r="J492" s="488"/>
      <c r="M492" s="489"/>
    </row>
    <row r="493" spans="2:13" s="482" customFormat="1" ht="15.75" customHeight="1">
      <c r="B493" s="490"/>
      <c r="C493" s="484"/>
      <c r="D493" s="484"/>
      <c r="E493" s="485"/>
      <c r="F493" s="485"/>
      <c r="G493" s="485"/>
      <c r="H493" s="486"/>
      <c r="I493" s="486"/>
      <c r="J493" s="488"/>
      <c r="M493" s="489"/>
    </row>
    <row r="494" spans="2:13" s="482" customFormat="1" ht="15.75" customHeight="1">
      <c r="B494" s="490"/>
      <c r="C494" s="484"/>
      <c r="D494" s="484"/>
      <c r="E494" s="485"/>
      <c r="F494" s="485"/>
      <c r="G494" s="485"/>
      <c r="H494" s="486"/>
      <c r="I494" s="486"/>
      <c r="J494" s="488"/>
      <c r="M494" s="489"/>
    </row>
    <row r="495" spans="2:13" s="482" customFormat="1" ht="15.75" customHeight="1">
      <c r="B495" s="490"/>
      <c r="C495" s="484"/>
      <c r="D495" s="484"/>
      <c r="E495" s="485"/>
      <c r="F495" s="485"/>
      <c r="G495" s="485"/>
      <c r="H495" s="486"/>
      <c r="I495" s="486"/>
      <c r="J495" s="488"/>
      <c r="M495" s="489"/>
    </row>
    <row r="496" spans="2:13" s="482" customFormat="1" ht="15.75" customHeight="1">
      <c r="B496" s="490"/>
      <c r="C496" s="484"/>
      <c r="D496" s="484"/>
      <c r="E496" s="485"/>
      <c r="F496" s="485"/>
      <c r="G496" s="485"/>
      <c r="H496" s="486"/>
      <c r="I496" s="486"/>
      <c r="J496" s="488"/>
      <c r="M496" s="489"/>
    </row>
    <row r="497" spans="1:14" s="482" customFormat="1" ht="15.75" customHeight="1">
      <c r="B497" s="490"/>
      <c r="C497" s="484"/>
      <c r="D497" s="484"/>
      <c r="E497" s="485"/>
      <c r="F497" s="485"/>
      <c r="G497" s="485"/>
      <c r="H497" s="486"/>
      <c r="I497" s="486"/>
      <c r="J497" s="488"/>
      <c r="M497" s="489"/>
    </row>
    <row r="498" spans="1:14" s="482" customFormat="1" ht="15.75" customHeight="1">
      <c r="B498" s="490"/>
      <c r="C498" s="484"/>
      <c r="D498" s="484"/>
      <c r="E498" s="485"/>
      <c r="F498" s="485"/>
      <c r="G498" s="485"/>
      <c r="H498" s="486"/>
      <c r="I498" s="486"/>
      <c r="J498" s="488"/>
      <c r="M498" s="489"/>
    </row>
    <row r="499" spans="1:14" s="482" customFormat="1" ht="15.75" customHeight="1">
      <c r="B499" s="490"/>
      <c r="C499" s="484"/>
      <c r="D499" s="484"/>
      <c r="E499" s="485"/>
      <c r="F499" s="485"/>
      <c r="G499" s="485"/>
      <c r="H499" s="486"/>
      <c r="I499" s="486"/>
      <c r="J499" s="488"/>
      <c r="M499" s="489"/>
    </row>
    <row r="500" spans="1:14" s="482" customFormat="1" ht="15.75" customHeight="1">
      <c r="B500" s="490"/>
      <c r="C500" s="484"/>
      <c r="D500" s="484"/>
      <c r="E500" s="485"/>
      <c r="F500" s="485"/>
      <c r="G500" s="485"/>
      <c r="H500" s="486"/>
      <c r="I500" s="486"/>
      <c r="J500" s="488"/>
      <c r="M500" s="489"/>
    </row>
    <row r="501" spans="1:14" s="482" customFormat="1" ht="15.75" customHeight="1">
      <c r="B501" s="490"/>
      <c r="C501" s="484"/>
      <c r="D501" s="484"/>
      <c r="E501" s="485"/>
      <c r="F501" s="485"/>
      <c r="G501" s="485"/>
      <c r="H501" s="486"/>
      <c r="I501" s="486"/>
      <c r="J501" s="488"/>
      <c r="M501" s="489"/>
    </row>
    <row r="502" spans="1:14" s="482" customFormat="1" ht="15.75" customHeight="1">
      <c r="B502" s="490"/>
      <c r="C502" s="484"/>
      <c r="D502" s="484"/>
      <c r="E502" s="485"/>
      <c r="F502" s="485"/>
      <c r="G502" s="485"/>
      <c r="H502" s="486"/>
      <c r="I502" s="486"/>
      <c r="J502" s="488"/>
      <c r="M502" s="9"/>
    </row>
    <row r="503" spans="1:14" s="482" customFormat="1" ht="15.75" customHeight="1">
      <c r="B503" s="490"/>
      <c r="C503" s="484"/>
      <c r="D503" s="484"/>
      <c r="E503" s="485"/>
      <c r="F503" s="485"/>
      <c r="G503" s="485"/>
      <c r="H503" s="486"/>
      <c r="I503" s="486"/>
      <c r="J503" s="488"/>
      <c r="M503" s="9"/>
    </row>
    <row r="504" spans="1:14" s="173" customFormat="1" ht="15.75" customHeight="1">
      <c r="A504" s="10"/>
      <c r="B504" s="490"/>
      <c r="C504" s="484"/>
      <c r="D504" s="484"/>
      <c r="E504" s="485"/>
      <c r="F504" s="485"/>
      <c r="G504" s="485"/>
      <c r="H504" s="486"/>
      <c r="I504" s="486"/>
      <c r="J504" s="488"/>
      <c r="K504" s="8"/>
      <c r="L504" s="8"/>
      <c r="M504" s="9"/>
      <c r="N504" s="8"/>
    </row>
    <row r="505" spans="1:14" s="173" customFormat="1" ht="15.75" customHeight="1">
      <c r="A505" s="10"/>
      <c r="B505" s="490"/>
      <c r="C505" s="484"/>
      <c r="D505" s="484"/>
      <c r="E505" s="485"/>
      <c r="F505" s="485"/>
      <c r="G505" s="485"/>
      <c r="H505" s="486"/>
      <c r="I505" s="486"/>
      <c r="J505" s="488"/>
      <c r="K505" s="8"/>
      <c r="L505" s="8"/>
      <c r="M505" s="9"/>
      <c r="N505" s="8"/>
    </row>
    <row r="506" spans="1:14" s="173" customFormat="1" ht="15.75" customHeight="1">
      <c r="A506" s="10"/>
      <c r="B506" s="490"/>
      <c r="C506" s="484"/>
      <c r="D506" s="484"/>
      <c r="E506" s="485"/>
      <c r="F506" s="485"/>
      <c r="G506" s="485"/>
      <c r="H506" s="486"/>
      <c r="I506" s="486"/>
      <c r="J506" s="488"/>
      <c r="K506" s="8"/>
      <c r="L506" s="8"/>
      <c r="M506" s="9"/>
      <c r="N506" s="8"/>
    </row>
    <row r="507" spans="1:14" s="173" customFormat="1" ht="15.75" customHeight="1">
      <c r="A507" s="10"/>
      <c r="B507" s="490"/>
      <c r="C507" s="484"/>
      <c r="D507" s="484"/>
      <c r="E507" s="485"/>
      <c r="F507" s="485"/>
      <c r="G507" s="485"/>
      <c r="H507" s="486"/>
      <c r="I507" s="486"/>
      <c r="J507" s="488"/>
      <c r="K507" s="8"/>
      <c r="L507" s="8"/>
      <c r="M507" s="9"/>
      <c r="N507" s="8"/>
    </row>
    <row r="508" spans="1:14" s="173" customFormat="1" ht="15.75" customHeight="1">
      <c r="A508" s="10"/>
      <c r="B508" s="490"/>
      <c r="C508" s="484"/>
      <c r="D508" s="484"/>
      <c r="E508" s="485"/>
      <c r="F508" s="485"/>
      <c r="G508" s="485"/>
      <c r="H508" s="486"/>
      <c r="I508" s="486"/>
      <c r="J508" s="488"/>
      <c r="K508" s="8"/>
      <c r="L508" s="8"/>
      <c r="M508" s="9"/>
      <c r="N508" s="8"/>
    </row>
    <row r="509" spans="1:14" s="173" customFormat="1" ht="15.75" customHeight="1">
      <c r="A509" s="10"/>
      <c r="B509" s="490"/>
      <c r="C509" s="484"/>
      <c r="D509" s="484"/>
      <c r="E509" s="485"/>
      <c r="F509" s="485"/>
      <c r="G509" s="485"/>
      <c r="H509" s="486"/>
      <c r="I509" s="486"/>
      <c r="J509" s="488"/>
      <c r="K509" s="8"/>
      <c r="L509" s="8"/>
      <c r="M509" s="9"/>
      <c r="N509" s="8"/>
    </row>
    <row r="510" spans="1:14" s="173" customFormat="1" ht="15.75" customHeight="1">
      <c r="A510" s="10"/>
      <c r="B510" s="490"/>
      <c r="C510" s="484"/>
      <c r="D510" s="484"/>
      <c r="E510" s="485"/>
      <c r="F510" s="485"/>
      <c r="G510" s="485"/>
      <c r="H510" s="486"/>
      <c r="I510" s="486"/>
      <c r="J510" s="488"/>
      <c r="K510" s="8"/>
      <c r="L510" s="8"/>
      <c r="M510" s="9"/>
      <c r="N510" s="8"/>
    </row>
    <row r="511" spans="1:14" s="173" customFormat="1" ht="15.75" customHeight="1">
      <c r="A511" s="10"/>
      <c r="B511" s="483"/>
      <c r="C511" s="484"/>
      <c r="D511" s="484"/>
      <c r="E511" s="485"/>
      <c r="F511" s="485"/>
      <c r="G511" s="485"/>
      <c r="H511" s="486"/>
      <c r="I511" s="486"/>
      <c r="J511" s="488"/>
      <c r="K511" s="8"/>
      <c r="L511" s="8"/>
      <c r="M511" s="9"/>
      <c r="N511" s="8"/>
    </row>
    <row r="512" spans="1:14" s="173" customFormat="1" ht="15.75" customHeight="1">
      <c r="A512" s="10"/>
      <c r="B512" s="483"/>
      <c r="C512" s="8"/>
      <c r="D512" s="8"/>
      <c r="E512" s="8"/>
      <c r="F512" s="8"/>
      <c r="G512" s="8"/>
      <c r="H512" s="462"/>
      <c r="I512" s="462"/>
      <c r="J512" s="492"/>
      <c r="K512" s="8"/>
      <c r="L512" s="8"/>
      <c r="M512" s="9"/>
      <c r="N512" s="8"/>
    </row>
    <row r="513" spans="1:14" s="173" customFormat="1" ht="15.75" customHeight="1">
      <c r="A513" s="10"/>
      <c r="B513" s="483"/>
      <c r="C513" s="8"/>
      <c r="D513" s="8"/>
      <c r="E513" s="8"/>
      <c r="F513" s="8"/>
      <c r="G513" s="8"/>
      <c r="H513" s="462"/>
      <c r="I513" s="462"/>
      <c r="J513" s="492"/>
      <c r="K513" s="8"/>
      <c r="L513" s="8"/>
      <c r="M513" s="9"/>
      <c r="N513" s="8"/>
    </row>
    <row r="514" spans="1:14" s="173" customFormat="1" ht="15.75" customHeight="1">
      <c r="A514" s="10"/>
      <c r="B514" s="483"/>
      <c r="C514" s="8"/>
      <c r="D514" s="8"/>
      <c r="E514" s="8"/>
      <c r="F514" s="8"/>
      <c r="G514" s="8"/>
      <c r="H514" s="462"/>
      <c r="I514" s="462"/>
      <c r="J514" s="492"/>
      <c r="K514" s="8"/>
      <c r="L514" s="8"/>
      <c r="M514" s="9"/>
      <c r="N514" s="8"/>
    </row>
    <row r="515" spans="1:14" s="173" customFormat="1" ht="15.75" customHeight="1">
      <c r="A515" s="10"/>
      <c r="B515" s="483"/>
      <c r="C515" s="8"/>
      <c r="D515" s="8"/>
      <c r="E515" s="8"/>
      <c r="F515" s="8"/>
      <c r="G515" s="8"/>
      <c r="H515" s="462"/>
      <c r="I515" s="462"/>
      <c r="J515" s="492"/>
      <c r="K515" s="8"/>
      <c r="L515" s="8"/>
      <c r="M515" s="9"/>
      <c r="N515" s="8"/>
    </row>
    <row r="516" spans="1:14" s="173" customFormat="1" ht="15.75" customHeight="1">
      <c r="A516" s="10"/>
      <c r="B516" s="483"/>
      <c r="C516" s="8"/>
      <c r="D516" s="8"/>
      <c r="E516" s="8"/>
      <c r="F516" s="8"/>
      <c r="G516" s="8"/>
      <c r="H516" s="462"/>
      <c r="I516" s="462"/>
      <c r="J516" s="492"/>
      <c r="K516" s="8"/>
      <c r="L516" s="8"/>
      <c r="M516" s="9"/>
      <c r="N516" s="8"/>
    </row>
    <row r="517" spans="1:14" s="173" customFormat="1" ht="15.75" customHeight="1">
      <c r="A517" s="10"/>
      <c r="B517" s="483"/>
      <c r="C517" s="8"/>
      <c r="D517" s="8"/>
      <c r="E517" s="8"/>
      <c r="F517" s="8"/>
      <c r="G517" s="8"/>
      <c r="H517" s="462"/>
      <c r="I517" s="462"/>
      <c r="J517" s="492"/>
      <c r="K517" s="8"/>
      <c r="L517" s="8"/>
      <c r="M517" s="9"/>
      <c r="N517" s="8"/>
    </row>
    <row r="518" spans="1:14" s="173" customFormat="1" ht="15.75" customHeight="1">
      <c r="A518" s="10"/>
      <c r="B518" s="483"/>
      <c r="C518" s="8"/>
      <c r="D518" s="8"/>
      <c r="E518" s="8"/>
      <c r="F518" s="8"/>
      <c r="G518" s="8"/>
      <c r="H518" s="462"/>
      <c r="I518" s="462"/>
      <c r="J518" s="492"/>
      <c r="K518" s="8"/>
      <c r="L518" s="8"/>
      <c r="M518" s="9"/>
      <c r="N518" s="8"/>
    </row>
    <row r="519" spans="1:14" s="173" customFormat="1" ht="15.75" customHeight="1">
      <c r="A519" s="10"/>
      <c r="B519" s="483"/>
      <c r="C519" s="8"/>
      <c r="D519" s="8"/>
      <c r="E519" s="8"/>
      <c r="F519" s="8"/>
      <c r="G519" s="8"/>
      <c r="H519" s="462"/>
      <c r="I519" s="462"/>
      <c r="J519" s="492"/>
      <c r="K519" s="8"/>
      <c r="L519" s="8"/>
      <c r="M519" s="9"/>
      <c r="N519" s="8"/>
    </row>
    <row r="520" spans="1:14" s="173" customFormat="1" ht="15.75" customHeight="1">
      <c r="A520" s="10"/>
      <c r="B520" s="483"/>
      <c r="C520" s="8"/>
      <c r="D520" s="8"/>
      <c r="E520" s="8"/>
      <c r="F520" s="8"/>
      <c r="G520" s="8"/>
      <c r="H520" s="462"/>
      <c r="I520" s="462"/>
      <c r="J520" s="492"/>
      <c r="K520" s="8"/>
      <c r="L520" s="8"/>
      <c r="M520" s="9"/>
      <c r="N520" s="8"/>
    </row>
    <row r="521" spans="1:14" s="173" customFormat="1" ht="15.75" customHeight="1">
      <c r="A521" s="10"/>
      <c r="B521" s="483"/>
      <c r="C521" s="8"/>
      <c r="D521" s="8"/>
      <c r="E521" s="8"/>
      <c r="F521" s="8"/>
      <c r="G521" s="8"/>
      <c r="H521" s="462"/>
      <c r="I521" s="462"/>
      <c r="J521" s="492"/>
      <c r="K521" s="8"/>
      <c r="L521" s="8"/>
      <c r="M521" s="9"/>
      <c r="N521" s="8"/>
    </row>
    <row r="522" spans="1:14" s="173" customFormat="1" ht="15.75" customHeight="1">
      <c r="A522" s="10"/>
      <c r="B522" s="483"/>
      <c r="C522" s="8"/>
      <c r="D522" s="8"/>
      <c r="E522" s="8"/>
      <c r="F522" s="8"/>
      <c r="G522" s="8"/>
      <c r="H522" s="462"/>
      <c r="I522" s="462"/>
      <c r="J522" s="492"/>
      <c r="K522" s="8"/>
      <c r="L522" s="8"/>
      <c r="M522" s="9"/>
      <c r="N522" s="8"/>
    </row>
    <row r="523" spans="1:14" s="173" customFormat="1" ht="15.75" customHeight="1">
      <c r="A523" s="10"/>
      <c r="B523" s="483"/>
      <c r="C523" s="8"/>
      <c r="D523" s="8"/>
      <c r="E523" s="8"/>
      <c r="F523" s="8"/>
      <c r="G523" s="8"/>
      <c r="H523" s="462"/>
      <c r="I523" s="462"/>
      <c r="J523" s="492"/>
      <c r="K523" s="8"/>
      <c r="L523" s="8"/>
      <c r="M523" s="9"/>
      <c r="N523" s="8"/>
    </row>
    <row r="524" spans="1:14" s="173" customFormat="1" ht="15.75" customHeight="1">
      <c r="A524" s="10"/>
      <c r="B524" s="483"/>
      <c r="C524" s="8"/>
      <c r="D524" s="8"/>
      <c r="E524" s="8"/>
      <c r="F524" s="8"/>
      <c r="G524" s="8"/>
      <c r="H524" s="462"/>
      <c r="I524" s="462"/>
      <c r="J524" s="492"/>
      <c r="K524" s="8"/>
      <c r="L524" s="8"/>
      <c r="M524" s="9"/>
      <c r="N524" s="8"/>
    </row>
    <row r="525" spans="1:14" s="173" customFormat="1" ht="15.75" customHeight="1">
      <c r="A525" s="10"/>
      <c r="B525" s="483"/>
      <c r="C525" s="8"/>
      <c r="D525" s="8"/>
      <c r="E525" s="8"/>
      <c r="F525" s="8"/>
      <c r="G525" s="8"/>
      <c r="H525" s="462"/>
      <c r="I525" s="462"/>
      <c r="J525" s="492"/>
      <c r="K525" s="8"/>
      <c r="L525" s="8"/>
      <c r="M525" s="9"/>
      <c r="N525" s="8"/>
    </row>
    <row r="526" spans="1:14" s="173" customFormat="1" ht="15.75" customHeight="1">
      <c r="A526" s="10"/>
      <c r="B526" s="483"/>
      <c r="C526" s="8"/>
      <c r="D526" s="8"/>
      <c r="E526" s="8"/>
      <c r="F526" s="8"/>
      <c r="G526" s="8"/>
      <c r="H526" s="462"/>
      <c r="I526" s="462"/>
      <c r="J526" s="492"/>
      <c r="K526" s="8"/>
      <c r="L526" s="8"/>
      <c r="M526" s="9"/>
      <c r="N526" s="8"/>
    </row>
    <row r="527" spans="1:14" s="173" customFormat="1" ht="15.75" customHeight="1">
      <c r="A527" s="10"/>
      <c r="B527" s="483"/>
      <c r="C527" s="8"/>
      <c r="D527" s="8"/>
      <c r="E527" s="8"/>
      <c r="F527" s="8"/>
      <c r="G527" s="8"/>
      <c r="H527" s="462"/>
      <c r="I527" s="462"/>
      <c r="J527" s="492"/>
      <c r="K527" s="8"/>
      <c r="L527" s="8"/>
      <c r="M527" s="9"/>
      <c r="N527" s="8"/>
    </row>
    <row r="528" spans="1:14" s="173" customFormat="1" ht="15.75" customHeight="1">
      <c r="A528" s="10"/>
      <c r="B528" s="483"/>
      <c r="C528" s="8"/>
      <c r="D528" s="8"/>
      <c r="E528" s="8"/>
      <c r="F528" s="8"/>
      <c r="G528" s="8"/>
      <c r="H528" s="462"/>
      <c r="I528" s="462"/>
      <c r="J528" s="492"/>
      <c r="K528" s="8"/>
      <c r="L528" s="8"/>
      <c r="M528" s="9"/>
      <c r="N528" s="8"/>
    </row>
    <row r="529" spans="1:14" s="173" customFormat="1" ht="15.75" customHeight="1">
      <c r="A529" s="10"/>
      <c r="B529" s="483"/>
      <c r="C529" s="8"/>
      <c r="D529" s="8"/>
      <c r="E529" s="8"/>
      <c r="F529" s="8"/>
      <c r="G529" s="8"/>
      <c r="H529" s="462"/>
      <c r="I529" s="462"/>
      <c r="J529" s="492"/>
      <c r="K529" s="8"/>
      <c r="L529" s="8"/>
      <c r="M529" s="9"/>
      <c r="N529" s="8"/>
    </row>
    <row r="530" spans="1:14" s="173" customFormat="1" ht="15.75" customHeight="1">
      <c r="A530" s="10"/>
      <c r="B530" s="483"/>
      <c r="C530" s="8"/>
      <c r="D530" s="8"/>
      <c r="E530" s="8"/>
      <c r="F530" s="8"/>
      <c r="G530" s="8"/>
      <c r="H530" s="462"/>
      <c r="I530" s="462"/>
      <c r="J530" s="492"/>
      <c r="K530" s="8"/>
      <c r="L530" s="8"/>
      <c r="M530" s="9"/>
      <c r="N530" s="8"/>
    </row>
    <row r="531" spans="1:14" s="173" customFormat="1" ht="15.75" customHeight="1">
      <c r="A531" s="10"/>
      <c r="B531" s="483"/>
      <c r="C531" s="8"/>
      <c r="D531" s="8"/>
      <c r="E531" s="8"/>
      <c r="F531" s="8"/>
      <c r="G531" s="8"/>
      <c r="H531" s="462"/>
      <c r="I531" s="462"/>
      <c r="J531" s="492"/>
      <c r="K531" s="8"/>
      <c r="L531" s="8"/>
      <c r="M531" s="9"/>
      <c r="N531" s="8"/>
    </row>
    <row r="532" spans="1:14" s="173" customFormat="1" ht="15.75" customHeight="1">
      <c r="A532" s="10"/>
      <c r="B532" s="483"/>
      <c r="C532" s="8"/>
      <c r="D532" s="8"/>
      <c r="E532" s="8"/>
      <c r="F532" s="8"/>
      <c r="G532" s="8"/>
      <c r="H532" s="462"/>
      <c r="I532" s="462"/>
      <c r="J532" s="492"/>
      <c r="K532" s="8"/>
      <c r="L532" s="8"/>
      <c r="M532" s="9"/>
      <c r="N532" s="8"/>
    </row>
    <row r="533" spans="1:14" s="173" customFormat="1" ht="15.75" customHeight="1">
      <c r="A533" s="10"/>
      <c r="B533" s="483"/>
      <c r="C533" s="8"/>
      <c r="D533" s="8"/>
      <c r="E533" s="8"/>
      <c r="F533" s="8"/>
      <c r="G533" s="8"/>
      <c r="H533" s="462"/>
      <c r="I533" s="462"/>
      <c r="J533" s="492"/>
      <c r="K533" s="8"/>
      <c r="L533" s="8"/>
      <c r="M533" s="9"/>
      <c r="N533" s="8"/>
    </row>
    <row r="534" spans="1:14" s="173" customFormat="1" ht="15.75" customHeight="1">
      <c r="A534" s="10"/>
      <c r="B534" s="483"/>
      <c r="C534" s="8"/>
      <c r="D534" s="8"/>
      <c r="E534" s="8"/>
      <c r="F534" s="8"/>
      <c r="G534" s="8"/>
      <c r="H534" s="462"/>
      <c r="I534" s="462"/>
      <c r="J534" s="492"/>
      <c r="K534" s="8"/>
      <c r="L534" s="8"/>
      <c r="M534" s="9"/>
      <c r="N534" s="8"/>
    </row>
    <row r="535" spans="1:14" s="173" customFormat="1" ht="15.75" customHeight="1">
      <c r="A535" s="10"/>
      <c r="B535" s="483"/>
      <c r="C535" s="8"/>
      <c r="D535" s="8"/>
      <c r="E535" s="8"/>
      <c r="F535" s="8"/>
      <c r="G535" s="8"/>
      <c r="H535" s="462"/>
      <c r="I535" s="462"/>
      <c r="J535" s="492"/>
      <c r="K535" s="8"/>
      <c r="L535" s="8"/>
      <c r="M535" s="9"/>
      <c r="N535" s="8"/>
    </row>
    <row r="536" spans="1:14" s="173" customFormat="1" ht="15.75" customHeight="1">
      <c r="A536" s="10"/>
      <c r="B536" s="483"/>
      <c r="C536" s="8"/>
      <c r="D536" s="8"/>
      <c r="E536" s="8"/>
      <c r="F536" s="8"/>
      <c r="G536" s="8"/>
      <c r="H536" s="462"/>
      <c r="I536" s="462"/>
      <c r="J536" s="492"/>
      <c r="K536" s="8"/>
      <c r="L536" s="8"/>
      <c r="M536" s="9"/>
      <c r="N536" s="8"/>
    </row>
    <row r="537" spans="1:14" s="173" customFormat="1" ht="15.75" customHeight="1">
      <c r="A537" s="10"/>
      <c r="B537" s="483"/>
      <c r="C537" s="8"/>
      <c r="D537" s="8"/>
      <c r="E537" s="8"/>
      <c r="F537" s="8"/>
      <c r="G537" s="8"/>
      <c r="H537" s="462"/>
      <c r="I537" s="462"/>
      <c r="J537" s="492"/>
      <c r="K537" s="8"/>
      <c r="L537" s="8"/>
      <c r="M537" s="9"/>
      <c r="N537" s="8"/>
    </row>
    <row r="538" spans="1:14" s="173" customFormat="1" ht="15.75" customHeight="1">
      <c r="A538" s="10"/>
      <c r="B538" s="483"/>
      <c r="C538" s="8"/>
      <c r="D538" s="8"/>
      <c r="E538" s="8"/>
      <c r="F538" s="8"/>
      <c r="G538" s="8"/>
      <c r="H538" s="462"/>
      <c r="I538" s="462"/>
      <c r="J538" s="492"/>
      <c r="K538" s="8"/>
      <c r="L538" s="8"/>
      <c r="M538" s="9"/>
      <c r="N538" s="8"/>
    </row>
    <row r="539" spans="1:14" s="173" customFormat="1" ht="15.75" customHeight="1">
      <c r="A539" s="10"/>
      <c r="B539" s="483"/>
      <c r="C539" s="8"/>
      <c r="D539" s="8"/>
      <c r="E539" s="8"/>
      <c r="F539" s="8"/>
      <c r="G539" s="8"/>
      <c r="H539" s="462"/>
      <c r="I539" s="462"/>
      <c r="J539" s="492"/>
      <c r="K539" s="8"/>
      <c r="L539" s="8"/>
      <c r="M539" s="9"/>
      <c r="N539" s="8"/>
    </row>
    <row r="540" spans="1:14" s="173" customFormat="1" ht="15.75" customHeight="1">
      <c r="A540" s="10"/>
      <c r="B540" s="483"/>
      <c r="C540" s="8"/>
      <c r="D540" s="8"/>
      <c r="E540" s="8"/>
      <c r="F540" s="8"/>
      <c r="G540" s="8"/>
      <c r="H540" s="462"/>
      <c r="I540" s="462"/>
      <c r="J540" s="492"/>
      <c r="K540" s="8"/>
      <c r="L540" s="8"/>
      <c r="M540" s="9"/>
      <c r="N540" s="8"/>
    </row>
    <row r="541" spans="1:14" s="173" customFormat="1" ht="15.75" customHeight="1">
      <c r="A541" s="10"/>
      <c r="B541" s="483"/>
      <c r="C541" s="8"/>
      <c r="D541" s="8"/>
      <c r="E541" s="8"/>
      <c r="F541" s="8"/>
      <c r="G541" s="8"/>
      <c r="H541" s="462"/>
      <c r="I541" s="462"/>
      <c r="J541" s="492"/>
      <c r="K541" s="8"/>
      <c r="L541" s="8"/>
      <c r="M541" s="9"/>
      <c r="N541" s="8"/>
    </row>
    <row r="542" spans="1:14" s="173" customFormat="1" ht="15.75" customHeight="1">
      <c r="A542" s="10"/>
      <c r="B542" s="483"/>
      <c r="C542" s="8"/>
      <c r="D542" s="8"/>
      <c r="E542" s="8"/>
      <c r="F542" s="8"/>
      <c r="G542" s="8"/>
      <c r="H542" s="462"/>
      <c r="I542" s="462"/>
      <c r="J542" s="492"/>
      <c r="K542" s="8"/>
      <c r="L542" s="8"/>
      <c r="M542" s="9"/>
      <c r="N542" s="8"/>
    </row>
    <row r="543" spans="1:14" s="173" customFormat="1" ht="15.75" customHeight="1">
      <c r="A543" s="10"/>
      <c r="B543" s="483"/>
      <c r="C543" s="8"/>
      <c r="D543" s="8"/>
      <c r="E543" s="8"/>
      <c r="F543" s="8"/>
      <c r="G543" s="8"/>
      <c r="H543" s="462"/>
      <c r="I543" s="462"/>
      <c r="J543" s="492"/>
      <c r="K543" s="8"/>
      <c r="L543" s="8"/>
      <c r="M543" s="9"/>
      <c r="N543" s="8"/>
    </row>
    <row r="544" spans="1:14" s="173" customFormat="1" ht="15.75" customHeight="1">
      <c r="A544" s="10"/>
      <c r="B544" s="483"/>
      <c r="C544" s="8"/>
      <c r="D544" s="8"/>
      <c r="E544" s="8"/>
      <c r="F544" s="8"/>
      <c r="G544" s="8"/>
      <c r="H544" s="462"/>
      <c r="I544" s="462"/>
      <c r="J544" s="492"/>
      <c r="K544" s="8"/>
      <c r="L544" s="8"/>
      <c r="M544" s="9"/>
      <c r="N544" s="8"/>
    </row>
    <row r="545" spans="1:14" s="173" customFormat="1" ht="15.75" customHeight="1">
      <c r="A545" s="10"/>
      <c r="B545" s="483"/>
      <c r="C545" s="8"/>
      <c r="D545" s="8"/>
      <c r="E545" s="8"/>
      <c r="F545" s="8"/>
      <c r="G545" s="8"/>
      <c r="H545" s="462"/>
      <c r="I545" s="462"/>
      <c r="J545" s="492"/>
      <c r="K545" s="8"/>
      <c r="L545" s="8"/>
      <c r="M545" s="9"/>
      <c r="N545" s="8"/>
    </row>
    <row r="546" spans="1:14" s="173" customFormat="1" ht="15.75" customHeight="1">
      <c r="A546" s="10"/>
      <c r="B546" s="483"/>
      <c r="C546" s="8"/>
      <c r="D546" s="8"/>
      <c r="E546" s="8"/>
      <c r="F546" s="8"/>
      <c r="G546" s="8"/>
      <c r="H546" s="462"/>
      <c r="I546" s="462"/>
      <c r="J546" s="492"/>
      <c r="K546" s="8"/>
      <c r="L546" s="8"/>
      <c r="M546" s="9"/>
      <c r="N546" s="8"/>
    </row>
    <row r="547" spans="1:14" s="173" customFormat="1" ht="15.75" customHeight="1">
      <c r="A547" s="10"/>
      <c r="B547" s="483"/>
      <c r="C547" s="8"/>
      <c r="D547" s="8"/>
      <c r="E547" s="8"/>
      <c r="F547" s="8"/>
      <c r="G547" s="8"/>
      <c r="H547" s="462"/>
      <c r="I547" s="462"/>
      <c r="J547" s="492"/>
      <c r="K547" s="8"/>
      <c r="L547" s="8"/>
      <c r="M547" s="9"/>
      <c r="N547" s="8"/>
    </row>
    <row r="548" spans="1:14" s="173" customFormat="1" ht="15.75" customHeight="1">
      <c r="A548" s="10"/>
      <c r="B548" s="483"/>
      <c r="C548" s="8"/>
      <c r="D548" s="8"/>
      <c r="E548" s="8"/>
      <c r="F548" s="8"/>
      <c r="G548" s="8"/>
      <c r="H548" s="462"/>
      <c r="I548" s="462"/>
      <c r="J548" s="492"/>
      <c r="K548" s="8"/>
      <c r="L548" s="8"/>
      <c r="M548" s="9"/>
      <c r="N548" s="8"/>
    </row>
    <row r="549" spans="1:14" s="173" customFormat="1" ht="15.75" customHeight="1">
      <c r="A549" s="10"/>
      <c r="B549" s="483"/>
      <c r="C549" s="8"/>
      <c r="D549" s="8"/>
      <c r="E549" s="8"/>
      <c r="F549" s="8"/>
      <c r="G549" s="8"/>
      <c r="H549" s="462"/>
      <c r="I549" s="462"/>
      <c r="J549" s="492"/>
      <c r="K549" s="8"/>
      <c r="L549" s="8"/>
      <c r="M549" s="9"/>
      <c r="N549" s="8"/>
    </row>
    <row r="550" spans="1:14" s="173" customFormat="1" ht="15.75" customHeight="1">
      <c r="A550" s="10"/>
      <c r="B550" s="483"/>
      <c r="C550" s="8"/>
      <c r="D550" s="8"/>
      <c r="E550" s="8"/>
      <c r="F550" s="8"/>
      <c r="G550" s="8"/>
      <c r="H550" s="462"/>
      <c r="I550" s="462"/>
      <c r="J550" s="492"/>
      <c r="K550" s="8"/>
      <c r="L550" s="8"/>
      <c r="M550" s="9"/>
      <c r="N550" s="8"/>
    </row>
    <row r="551" spans="1:14" s="173" customFormat="1" ht="15.75" customHeight="1">
      <c r="A551" s="10"/>
      <c r="B551" s="483"/>
      <c r="C551" s="8"/>
      <c r="D551" s="8"/>
      <c r="E551" s="8"/>
      <c r="F551" s="8"/>
      <c r="G551" s="8"/>
      <c r="H551" s="462"/>
      <c r="I551" s="462"/>
      <c r="J551" s="492"/>
      <c r="K551" s="8"/>
      <c r="L551" s="8"/>
      <c r="M551" s="9"/>
      <c r="N551" s="8"/>
    </row>
    <row r="552" spans="1:14" s="173" customFormat="1" ht="15.75" customHeight="1">
      <c r="A552" s="10"/>
      <c r="B552" s="483"/>
      <c r="C552" s="8"/>
      <c r="D552" s="8"/>
      <c r="E552" s="8"/>
      <c r="F552" s="8"/>
      <c r="G552" s="8"/>
      <c r="H552" s="462"/>
      <c r="I552" s="462"/>
      <c r="J552" s="492"/>
      <c r="K552" s="8"/>
      <c r="L552" s="8"/>
      <c r="M552" s="9"/>
      <c r="N552" s="8"/>
    </row>
    <row r="553" spans="1:14" s="173" customFormat="1" ht="15.75" customHeight="1">
      <c r="A553" s="10"/>
      <c r="B553" s="483"/>
      <c r="C553" s="8"/>
      <c r="D553" s="8"/>
      <c r="E553" s="8"/>
      <c r="F553" s="8"/>
      <c r="G553" s="8"/>
      <c r="H553" s="462"/>
      <c r="I553" s="462"/>
      <c r="J553" s="492"/>
      <c r="K553" s="8"/>
      <c r="L553" s="8"/>
      <c r="M553" s="9"/>
      <c r="N553" s="8"/>
    </row>
    <row r="554" spans="1:14" s="173" customFormat="1" ht="15.75" customHeight="1">
      <c r="A554" s="10"/>
      <c r="B554" s="483"/>
      <c r="C554" s="8"/>
      <c r="D554" s="8"/>
      <c r="E554" s="8"/>
      <c r="F554" s="8"/>
      <c r="G554" s="8"/>
      <c r="H554" s="462"/>
      <c r="I554" s="462"/>
      <c r="J554" s="492"/>
      <c r="K554" s="8"/>
      <c r="L554" s="8"/>
      <c r="M554" s="9"/>
      <c r="N554" s="8"/>
    </row>
    <row r="555" spans="1:14" s="173" customFormat="1" ht="15.75" customHeight="1">
      <c r="A555" s="10"/>
      <c r="B555" s="483"/>
      <c r="C555" s="8"/>
      <c r="D555" s="8"/>
      <c r="E555" s="8"/>
      <c r="F555" s="8"/>
      <c r="G555" s="8"/>
      <c r="H555" s="462"/>
      <c r="I555" s="462"/>
      <c r="J555" s="492"/>
      <c r="K555" s="8"/>
      <c r="L555" s="8"/>
      <c r="M555" s="9"/>
      <c r="N555" s="8"/>
    </row>
    <row r="556" spans="1:14" s="173" customFormat="1" ht="15.75" customHeight="1">
      <c r="A556" s="10"/>
      <c r="B556" s="483"/>
      <c r="C556" s="8"/>
      <c r="D556" s="8"/>
      <c r="E556" s="8"/>
      <c r="F556" s="8"/>
      <c r="G556" s="8"/>
      <c r="H556" s="462"/>
      <c r="I556" s="462"/>
      <c r="J556" s="492"/>
      <c r="K556" s="8"/>
      <c r="L556" s="8"/>
      <c r="M556" s="9"/>
      <c r="N556" s="8"/>
    </row>
    <row r="557" spans="1:14" s="173" customFormat="1" ht="15.75" customHeight="1">
      <c r="A557" s="10"/>
      <c r="B557" s="483"/>
      <c r="C557" s="8"/>
      <c r="D557" s="8"/>
      <c r="E557" s="8"/>
      <c r="F557" s="8"/>
      <c r="G557" s="8"/>
      <c r="H557" s="462"/>
      <c r="I557" s="462"/>
      <c r="J557" s="492"/>
      <c r="K557" s="8"/>
      <c r="L557" s="8"/>
      <c r="M557" s="9"/>
      <c r="N557" s="8"/>
    </row>
    <row r="558" spans="1:14" s="173" customFormat="1" ht="15.75" customHeight="1">
      <c r="A558" s="10"/>
      <c r="B558" s="490"/>
      <c r="C558" s="8"/>
      <c r="D558" s="8"/>
      <c r="E558" s="8"/>
      <c r="F558" s="8"/>
      <c r="G558" s="8"/>
      <c r="H558" s="462"/>
      <c r="I558" s="462"/>
      <c r="J558" s="492"/>
      <c r="K558" s="8"/>
      <c r="L558" s="8"/>
      <c r="M558" s="9"/>
      <c r="N558" s="8"/>
    </row>
    <row r="559" spans="1:14" s="173" customFormat="1" ht="15.75" customHeight="1">
      <c r="A559" s="10"/>
      <c r="B559" s="490"/>
      <c r="C559" s="484"/>
      <c r="D559" s="484"/>
      <c r="E559" s="485"/>
      <c r="F559" s="485"/>
      <c r="G559" s="485"/>
      <c r="H559" s="486"/>
      <c r="I559" s="486"/>
      <c r="J559" s="48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3" customFormat="1" ht="18.75" customHeight="1">
      <c r="B573" s="490"/>
      <c r="C573" s="494"/>
      <c r="D573" s="484"/>
      <c r="E573" s="485"/>
      <c r="F573" s="485"/>
      <c r="G573" s="485"/>
      <c r="H573" s="486"/>
      <c r="I573" s="486"/>
      <c r="J573" s="488"/>
      <c r="K573" s="8"/>
      <c r="L573" s="8"/>
      <c r="M573" s="9"/>
      <c r="N573" s="8"/>
    </row>
    <row r="574" spans="1:14" s="8" customFormat="1" ht="15.75" customHeight="1">
      <c r="A574" s="10"/>
      <c r="B574" s="490"/>
      <c r="C574" s="484"/>
      <c r="D574" s="484"/>
      <c r="E574" s="485"/>
      <c r="F574" s="485"/>
      <c r="G574" s="485"/>
      <c r="H574" s="486"/>
      <c r="I574" s="486"/>
      <c r="J574" s="488"/>
      <c r="M574" s="9"/>
    </row>
    <row r="575" spans="1:14" s="8" customFormat="1" ht="15.75" customHeight="1">
      <c r="A575" s="10"/>
      <c r="B575" s="490"/>
      <c r="C575" s="484"/>
      <c r="D575" s="484"/>
      <c r="E575" s="485"/>
      <c r="F575" s="485"/>
      <c r="G575" s="485"/>
      <c r="H575" s="486"/>
      <c r="I575" s="486"/>
      <c r="J575" s="488"/>
      <c r="M575" s="9"/>
    </row>
    <row r="576" spans="1:14" s="8" customFormat="1" ht="15.75" customHeight="1">
      <c r="A576" s="10"/>
      <c r="B576" s="490"/>
      <c r="C576" s="484"/>
      <c r="D576" s="484"/>
      <c r="E576" s="485"/>
      <c r="F576" s="485"/>
      <c r="G576" s="485"/>
      <c r="H576" s="486"/>
      <c r="I576" s="486"/>
      <c r="J576" s="488"/>
      <c r="M576" s="9"/>
    </row>
    <row r="577" spans="1:14" s="8" customFormat="1" ht="15.75" customHeight="1">
      <c r="A577" s="10"/>
      <c r="B577" s="490"/>
      <c r="C577" s="484"/>
      <c r="D577" s="484"/>
      <c r="E577" s="485"/>
      <c r="F577" s="485"/>
      <c r="G577" s="485"/>
      <c r="H577" s="486"/>
      <c r="I577" s="486"/>
      <c r="J577" s="488"/>
      <c r="M577" s="9"/>
    </row>
    <row r="578" spans="1:14" s="8" customFormat="1" ht="15.75" customHeight="1">
      <c r="A578" s="10"/>
      <c r="B578" s="490"/>
      <c r="C578" s="484"/>
      <c r="D578" s="484"/>
      <c r="E578" s="485"/>
      <c r="F578" s="485"/>
      <c r="G578" s="485"/>
      <c r="H578" s="486"/>
      <c r="I578" s="486"/>
      <c r="J578" s="488"/>
      <c r="M578" s="9"/>
    </row>
    <row r="579" spans="1:14" s="8" customFormat="1" ht="15.75" customHeight="1">
      <c r="A579" s="10"/>
      <c r="B579" s="490"/>
      <c r="C579" s="484"/>
      <c r="D579" s="484"/>
      <c r="E579" s="485"/>
      <c r="F579" s="485"/>
      <c r="G579" s="485"/>
      <c r="H579" s="486"/>
      <c r="I579" s="486"/>
      <c r="J579" s="488"/>
      <c r="M579" s="9"/>
    </row>
    <row r="580" spans="1:14" s="8" customFormat="1" ht="15.75" customHeight="1">
      <c r="A580" s="10"/>
      <c r="B580" s="490"/>
      <c r="C580" s="484"/>
      <c r="D580" s="484"/>
      <c r="E580" s="485"/>
      <c r="F580" s="485"/>
      <c r="G580" s="485"/>
      <c r="H580" s="486"/>
      <c r="I580" s="486"/>
      <c r="J580" s="488"/>
      <c r="M580" s="9"/>
    </row>
    <row r="581" spans="1:14" s="8" customFormat="1" ht="15.75" customHeight="1">
      <c r="A581" s="10"/>
      <c r="B581" s="490"/>
      <c r="C581" s="484"/>
      <c r="D581" s="484"/>
      <c r="E581" s="485"/>
      <c r="F581" s="485"/>
      <c r="G581" s="485"/>
      <c r="H581" s="486"/>
      <c r="I581" s="486"/>
      <c r="J581" s="488"/>
      <c r="M581" s="9"/>
    </row>
    <row r="582" spans="1:14" s="8" customFormat="1" ht="15.75" customHeight="1">
      <c r="A582" s="10"/>
      <c r="B582" s="490"/>
      <c r="C582" s="484"/>
      <c r="D582" s="484"/>
      <c r="E582" s="485"/>
      <c r="F582" s="485"/>
      <c r="G582" s="485"/>
      <c r="H582" s="486"/>
      <c r="I582" s="486"/>
      <c r="J582" s="488"/>
      <c r="M582" s="9"/>
    </row>
    <row r="583" spans="1:14" s="8" customFormat="1" ht="15.75" customHeight="1">
      <c r="A583" s="10"/>
      <c r="B583" s="490"/>
      <c r="C583" s="484"/>
      <c r="D583" s="484"/>
      <c r="E583" s="485"/>
      <c r="F583" s="485"/>
      <c r="G583" s="485"/>
      <c r="H583" s="486"/>
      <c r="I583" s="486"/>
      <c r="J583" s="488"/>
      <c r="M583" s="9"/>
    </row>
    <row r="584" spans="1:14" s="8" customFormat="1" ht="15.75" customHeight="1">
      <c r="A584" s="10"/>
      <c r="B584" s="490"/>
      <c r="C584" s="484"/>
      <c r="D584" s="484"/>
      <c r="E584" s="485"/>
      <c r="F584" s="485"/>
      <c r="G584" s="485"/>
      <c r="H584" s="486"/>
      <c r="I584" s="486"/>
      <c r="J584" s="488"/>
      <c r="M584" s="9"/>
    </row>
    <row r="585" spans="1:14" s="8" customFormat="1" ht="15.75" customHeight="1">
      <c r="A585" s="10"/>
      <c r="B585" s="490"/>
      <c r="C585" s="484"/>
      <c r="D585" s="484"/>
      <c r="E585" s="485"/>
      <c r="F585" s="485"/>
      <c r="G585" s="485"/>
      <c r="H585" s="486"/>
      <c r="I585" s="486"/>
      <c r="J585" s="488"/>
      <c r="M585" s="9"/>
    </row>
    <row r="586" spans="1:14" s="8" customFormat="1" ht="15.75" customHeight="1">
      <c r="A586" s="10"/>
      <c r="B586" s="490"/>
      <c r="C586" s="484"/>
      <c r="D586" s="484"/>
      <c r="E586" s="485"/>
      <c r="F586" s="485"/>
      <c r="G586" s="485"/>
      <c r="H586" s="486"/>
      <c r="I586" s="486"/>
      <c r="J586" s="488"/>
      <c r="M586" s="9"/>
    </row>
    <row r="587" spans="1:14" s="8" customFormat="1" ht="15.75" customHeight="1">
      <c r="A587" s="10"/>
      <c r="B587" s="490"/>
      <c r="C587" s="484"/>
      <c r="D587" s="484"/>
      <c r="E587" s="485"/>
      <c r="F587" s="485"/>
      <c r="G587" s="485"/>
      <c r="H587" s="486"/>
      <c r="I587" s="486"/>
      <c r="J587" s="488"/>
      <c r="M587" s="9"/>
    </row>
    <row r="588" spans="1:14" s="8" customFormat="1" ht="15.75" customHeight="1">
      <c r="A588" s="10"/>
      <c r="B588" s="490"/>
      <c r="C588" s="484"/>
      <c r="D588" s="484"/>
      <c r="E588" s="485"/>
      <c r="F588" s="485"/>
      <c r="G588" s="485"/>
      <c r="H588" s="486"/>
      <c r="I588" s="486"/>
      <c r="J588" s="488"/>
      <c r="M588" s="9"/>
    </row>
    <row r="589" spans="1:14" s="485" customFormat="1" ht="15.75" customHeight="1">
      <c r="A589" s="10"/>
      <c r="B589" s="490"/>
      <c r="C589" s="484"/>
      <c r="D589" s="484"/>
      <c r="H589" s="486"/>
      <c r="I589" s="486"/>
      <c r="J589" s="488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15-04-2020</vt:lpstr>
      <vt:lpstr>'15-04-2020'!Zone_d_impression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2020-04-15T11:20:03Z</dcterms:created>
  <dcterms:modified xsi:type="dcterms:W3CDTF">2020-04-15T11:20:35Z</dcterms:modified>
</cp:coreProperties>
</file>