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4-02-22" sheetId="1" r:id="rId1"/>
  </sheets>
  <definedNames>
    <definedName name="_xlnm._FilterDatabase" localSheetId="0" hidden="1">'14-02-22'!$D$1:$D$591</definedName>
    <definedName name="_xlnm.Print_Area" localSheetId="0">'14-02-22'!$B$1:$N$139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<sst xmlns="http://schemas.openxmlformats.org/spreadsheetml/2006/main" count="303" uniqueCount="183">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</sst>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7" fillId="2" borderId="271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94" zoomScale="93" zoomScaleNormal="93" zoomScaleSheetLayoutView="100" workbookViewId="0">
      <selection activeCell="O113" sqref="O113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210.005</v>
      </c>
      <c r="J6" s="39">
        <v>210.08199999999999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144.04900000000001</v>
      </c>
      <c r="J7" s="48">
        <v>144.10930767948801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120.039</v>
      </c>
      <c r="J8" s="52">
        <v>120.08799999999999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129.43</v>
      </c>
      <c r="J9" s="48">
        <v>129.49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125.4</v>
      </c>
      <c r="J10" s="48">
        <v>125.44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125.244</v>
      </c>
      <c r="J11" s="62">
        <v>125.307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120.523</v>
      </c>
      <c r="J12" s="48">
        <v>120.571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48.713999999999999</v>
      </c>
      <c r="J13" s="73">
        <v>48.731000000000002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35.069000000000003</v>
      </c>
      <c r="J14" s="73">
        <v>35.084000000000003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119.21</v>
      </c>
      <c r="J15" s="73">
        <v>119.261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18.567</v>
      </c>
      <c r="J17" s="39">
        <v>18.574999999999999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130.71100000000001</v>
      </c>
      <c r="J18" s="73">
        <v>130.733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</v>
      </c>
      <c r="J19" s="73">
        <v>1.23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125.974</v>
      </c>
      <c r="J20" s="98">
        <v>126.01300000000001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12.281000000000001</v>
      </c>
      <c r="J21" s="103">
        <v>12.285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177.14500000000001</v>
      </c>
      <c r="J22" s="73">
        <v>177.22399999999999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12.157</v>
      </c>
      <c r="J23" s="103">
        <v>12.161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100.749</v>
      </c>
      <c r="J24" s="73">
        <v>100.794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102.90600000000001</v>
      </c>
      <c r="J25" s="120">
        <v>102.95399999999999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14.523</v>
      </c>
      <c r="J26" s="73">
        <v>14.525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1.9650000000000001</v>
      </c>
      <c r="J28" s="135">
        <v>1.966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66.194000000000003</v>
      </c>
      <c r="J30" s="144">
        <v>66.210999999999999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138.048</v>
      </c>
      <c r="J31" s="149">
        <v>138.05500000000001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107.136</v>
      </c>
      <c r="J32" s="157">
        <v>107.11499999999999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111.941</v>
      </c>
      <c r="J33" s="163">
        <v>111.991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139.584</v>
      </c>
      <c r="J35" s="39">
        <v>139.54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534.64800000000002</v>
      </c>
      <c r="J36" s="178">
        <v>534.58699999999999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138.94200000000001</v>
      </c>
      <c r="J37" s="178">
        <v>138.84100000000001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178.197</v>
      </c>
      <c r="J38" s="182">
        <v>178.10900000000001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101.545</v>
      </c>
      <c r="J39" s="182">
        <v>101.7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132.53899999999999</v>
      </c>
      <c r="J40" s="178">
        <v>132.52500000000001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171.393</v>
      </c>
      <c r="J41" s="120">
        <v>171.65700000000001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149.21600000000001</v>
      </c>
      <c r="J42" s="192">
        <v>149.46799999999999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23.141999999999999</v>
      </c>
      <c r="J43" s="120">
        <v>23.152000000000001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93.847999999999999</v>
      </c>
      <c r="J44" s="200">
        <v>93.525999999999996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2249.9520000000002</v>
      </c>
      <c r="J46" s="207">
        <v>2252.683</v>
      </c>
      <c r="K46" s="208" t="s">
        <v>71</v>
      </c>
      <c r="M46" s="209">
        <f>+(J46-I46)/I46</f>
        <v>1.2138036722560157E-3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131.68799999999999</v>
      </c>
      <c r="J47" s="178">
        <v>132.66399999999999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221.66800000000001</v>
      </c>
      <c r="J48" s="182">
        <v>219.68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2.996</v>
      </c>
      <c r="J49" s="182">
        <v>2.99</v>
      </c>
      <c r="K49" s="214" t="s">
        <v>49</v>
      </c>
      <c r="M49" s="209">
        <f t="shared" ref="M49:M56" si="5">+(J49-I49)/I49</f>
        <v>-2.0026702269692201E-3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2.6920000000000002</v>
      </c>
      <c r="J50" s="215">
        <v>2.6880000000000002</v>
      </c>
      <c r="K50" s="211" t="s">
        <v>73</v>
      </c>
      <c r="M50" s="209">
        <f t="shared" si="5"/>
        <v>-1.4858841010401201E-3</v>
      </c>
    </row>
    <row r="51" spans="1:14" ht="17.25" customHeight="1" thickTop="1" thickBot="1">
      <c r="B51" s="139">
        <f t="shared" si="4"/>
        <v>41</v>
      </c>
      <c r="C51" s="216" t="s">
        <v>78</v>
      </c>
      <c r="D51" s="217" t="s">
        <v>37</v>
      </c>
      <c r="E51" s="218">
        <v>41984</v>
      </c>
      <c r="F51" s="219"/>
      <c r="G51" s="210"/>
      <c r="H51" s="215">
        <v>65.25</v>
      </c>
      <c r="I51" s="215">
        <v>66.322999999999993</v>
      </c>
      <c r="J51" s="215">
        <v>65.929000000000002</v>
      </c>
      <c r="K51" s="211" t="s">
        <v>73</v>
      </c>
      <c r="M51" s="209">
        <f t="shared" si="5"/>
        <v>-5.9406239162883359E-3</v>
      </c>
    </row>
    <row r="52" spans="1:14" ht="17.25" customHeight="1" thickTop="1">
      <c r="B52" s="220">
        <f t="shared" si="4"/>
        <v>42</v>
      </c>
      <c r="C52" s="181" t="s">
        <v>79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1.341</v>
      </c>
      <c r="J52" s="222">
        <v>1.3420000000000001</v>
      </c>
      <c r="K52" s="223"/>
      <c r="M52" s="224">
        <f t="shared" si="5"/>
        <v>7.4571215510821169E-4</v>
      </c>
    </row>
    <row r="53" spans="1:14" ht="16.5" customHeight="1">
      <c r="B53" s="220">
        <f t="shared" si="4"/>
        <v>43</v>
      </c>
      <c r="C53" s="213" t="s">
        <v>81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1.2470000000000001</v>
      </c>
      <c r="J53" s="120">
        <v>1.2470000000000001</v>
      </c>
      <c r="K53" s="223"/>
      <c r="M53" s="224">
        <f t="shared" si="5"/>
        <v>0</v>
      </c>
    </row>
    <row r="54" spans="1:14" ht="16.5" customHeight="1">
      <c r="B54" s="220">
        <f t="shared" si="4"/>
        <v>44</v>
      </c>
      <c r="C54" s="181" t="s">
        <v>82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1.2190000000000001</v>
      </c>
      <c r="J54" s="178">
        <v>1.22</v>
      </c>
      <c r="K54" s="223"/>
      <c r="M54" s="224">
        <f t="shared" si="5"/>
        <v>8.2034454470868731E-4</v>
      </c>
    </row>
    <row r="55" spans="1:14" ht="16.5" customHeight="1">
      <c r="B55" s="220">
        <f t="shared" si="4"/>
        <v>45</v>
      </c>
      <c r="C55" s="181" t="s">
        <v>83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109.29900000000001</v>
      </c>
      <c r="J55" s="226">
        <v>109.93</v>
      </c>
      <c r="K55" s="223"/>
      <c r="M55" s="224">
        <f t="shared" si="5"/>
        <v>5.773154374696934E-3</v>
      </c>
    </row>
    <row r="56" spans="1:14" ht="16.5" customHeight="1">
      <c r="B56" s="220">
        <f t="shared" si="4"/>
        <v>46</v>
      </c>
      <c r="C56" s="227" t="s">
        <v>84</v>
      </c>
      <c r="D56" s="228" t="s">
        <v>33</v>
      </c>
      <c r="E56" s="229">
        <v>39503</v>
      </c>
      <c r="F56" s="230"/>
      <c r="G56" s="51"/>
      <c r="H56" s="182" t="s">
        <v>85</v>
      </c>
      <c r="I56" s="182" t="s">
        <v>85</v>
      </c>
      <c r="J56" s="182" t="s">
        <v>85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86</v>
      </c>
      <c r="D57" s="228" t="s">
        <v>87</v>
      </c>
      <c r="E57" s="231">
        <v>42842</v>
      </c>
      <c r="F57" s="232"/>
      <c r="G57" s="51"/>
      <c r="H57" s="182">
        <v>1187.8789999999999</v>
      </c>
      <c r="I57" s="182">
        <v>1190.7059999999999</v>
      </c>
      <c r="J57" s="182">
        <v>1187.4770000000001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88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13.228999999999999</v>
      </c>
      <c r="J58" s="233">
        <v>13.323</v>
      </c>
      <c r="K58" s="223"/>
      <c r="M58" s="224">
        <f>+(J58-I58)/I58</f>
        <v>7.1056013304105527E-3</v>
      </c>
    </row>
    <row r="59" spans="1:14" ht="16.5" customHeight="1" thickBot="1">
      <c r="B59" s="220">
        <f t="shared" si="4"/>
        <v>49</v>
      </c>
      <c r="C59" s="234" t="s">
        <v>89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10.526</v>
      </c>
      <c r="J59" s="237">
        <v>10.509</v>
      </c>
      <c r="K59" s="238"/>
      <c r="L59" s="239"/>
      <c r="M59" s="240">
        <f>+(J59-I59)/I59</f>
        <v>-1.6150484514534924E-3</v>
      </c>
      <c r="N59" s="239"/>
    </row>
    <row r="60" spans="1:14" ht="16.5" customHeight="1" thickTop="1" thickBot="1">
      <c r="B60" s="158">
        <f t="shared" si="4"/>
        <v>50</v>
      </c>
      <c r="C60" s="241" t="s">
        <v>90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12.12</v>
      </c>
      <c r="J60" s="244">
        <v>12.308</v>
      </c>
      <c r="K60" s="238"/>
      <c r="L60" s="239"/>
      <c r="M60" s="240">
        <f>+(J60-I60)/I60</f>
        <v>1.5511551155115563E-2</v>
      </c>
      <c r="N60" s="239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92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88.352999999999994</v>
      </c>
      <c r="J62" s="250">
        <v>88.468000000000004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93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94</v>
      </c>
      <c r="D64" s="255" t="s">
        <v>48</v>
      </c>
      <c r="E64" s="256">
        <v>40071</v>
      </c>
      <c r="F64" s="132"/>
      <c r="G64" s="257"/>
      <c r="H64" s="258">
        <v>1.288</v>
      </c>
      <c r="I64" s="258">
        <v>1.3169999999999999</v>
      </c>
      <c r="J64" s="258">
        <v>1.3140000000000001</v>
      </c>
      <c r="K64" s="223" t="s">
        <v>80</v>
      </c>
      <c r="M64" s="209" t="e">
        <f>+(#REF!-I64)/I64</f>
        <v>#REF!</v>
      </c>
    </row>
    <row r="65" spans="2:14" ht="23.25" customHeight="1" thickTop="1" thickBot="1">
      <c r="B65" s="259" t="s">
        <v>95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96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98</v>
      </c>
      <c r="G67" s="272" t="s">
        <v>99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100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101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110.164</v>
      </c>
      <c r="J70" s="289">
        <v>110.199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102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102.10299999999999</v>
      </c>
      <c r="J71" s="296">
        <v>102.139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108.571</v>
      </c>
      <c r="J72" s="296">
        <v>108.621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105.746</v>
      </c>
      <c r="J73" s="226">
        <v>105.792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107.873</v>
      </c>
      <c r="J74" s="296">
        <v>107.925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110.547</v>
      </c>
      <c r="J75" s="296">
        <v>110.59399999999999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107.114</v>
      </c>
      <c r="J76" s="296">
        <v>107.15900000000001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109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104.121</v>
      </c>
      <c r="J77" s="296">
        <v>104.163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103.758</v>
      </c>
      <c r="J78" s="296">
        <v>103.782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107.78400000000001</v>
      </c>
      <c r="J79" s="296">
        <v>107.83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109.843</v>
      </c>
      <c r="J80" s="296">
        <v>109.89400000000001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106.497</v>
      </c>
      <c r="J81" s="296">
        <v>106.52800000000001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105.745</v>
      </c>
      <c r="J82" s="296">
        <v>105.779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106.021</v>
      </c>
      <c r="J83" s="296">
        <v>106.063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119</v>
      </c>
      <c r="D84" s="285" t="s">
        <v>120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105.29600000000001</v>
      </c>
      <c r="J84" s="296">
        <v>105.34099999999999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121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104.705</v>
      </c>
      <c r="J85" s="296">
        <v>104.75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122</v>
      </c>
      <c r="D86" s="54" t="s">
        <v>42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107.38200000000001</v>
      </c>
      <c r="J86" s="296">
        <v>107.41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105.34</v>
      </c>
      <c r="J87" s="296">
        <v>105.38500000000001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124</v>
      </c>
      <c r="D88" s="320" t="s">
        <v>35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103.529</v>
      </c>
      <c r="J88" s="323">
        <v>103.563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108.15</v>
      </c>
      <c r="J89" s="328">
        <v>108.193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103.742</v>
      </c>
      <c r="J90" s="335">
        <v>103.777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110.47199999999999</v>
      </c>
      <c r="J92" s="39">
        <v>110.512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106.887</v>
      </c>
      <c r="J93" s="345">
        <v>106.925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109.688</v>
      </c>
      <c r="J94" s="353">
        <v>109.736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133</v>
      </c>
      <c r="D96" s="356" t="s">
        <v>130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111.809</v>
      </c>
      <c r="J96" s="359">
        <v>111.91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134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135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64.947999999999993</v>
      </c>
      <c r="J98" s="289">
        <v>64.695999999999998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136</v>
      </c>
      <c r="D99" s="372" t="s">
        <v>39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98.872</v>
      </c>
      <c r="J99" s="73">
        <v>99.852999999999994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137</v>
      </c>
      <c r="D100" s="372" t="s">
        <v>112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18.222999999999999</v>
      </c>
      <c r="J100" s="48">
        <v>18.236999999999998</v>
      </c>
      <c r="K100" s="522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138</v>
      </c>
      <c r="D101" s="372" t="s">
        <v>118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288.964</v>
      </c>
      <c r="J101" s="48">
        <v>288.95699999999999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139</v>
      </c>
      <c r="D102" s="300" t="s">
        <v>42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2270.9119999999998</v>
      </c>
      <c r="J102" s="48">
        <v>2272.0230000000001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140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71.021000000000001</v>
      </c>
      <c r="J103" s="48">
        <v>70.881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141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56.02</v>
      </c>
      <c r="J104" s="48">
        <v>56.015999999999998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142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106.86</v>
      </c>
      <c r="J105" s="352">
        <v>106.89100000000001</v>
      </c>
      <c r="K105" s="360"/>
      <c r="L105" s="361"/>
      <c r="M105" s="42"/>
      <c r="N105" s="361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144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11.661</v>
      </c>
      <c r="J107" s="523">
        <v>11.624000000000001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145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15.91</v>
      </c>
      <c r="J108" s="296">
        <v>15.928000000000001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146</v>
      </c>
      <c r="D109" s="396" t="s">
        <v>44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15.994</v>
      </c>
      <c r="J109" s="296">
        <v>16.041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147</v>
      </c>
      <c r="D110" s="392" t="s">
        <v>44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14.044</v>
      </c>
      <c r="J110" s="296">
        <v>14.077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148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9.0129999999999999</v>
      </c>
      <c r="J111" s="400">
        <v>9.23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149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103.55200000000001</v>
      </c>
      <c r="J112" s="400">
        <v>103.26600000000001</v>
      </c>
      <c r="K112" s="40"/>
      <c r="L112" s="66"/>
      <c r="M112" s="41"/>
      <c r="N112" s="93"/>
    </row>
    <row r="113" spans="1:14" ht="16.5" customHeight="1" thickTop="1" thickBot="1">
      <c r="B113" s="390">
        <f t="shared" si="8"/>
        <v>92</v>
      </c>
      <c r="C113" s="395" t="s">
        <v>150</v>
      </c>
      <c r="D113" s="402" t="s">
        <v>35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80.977999999999994</v>
      </c>
      <c r="J113" s="296">
        <v>80.944000000000003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90">
        <f t="shared" si="8"/>
        <v>93</v>
      </c>
      <c r="C114" s="395" t="s">
        <v>151</v>
      </c>
      <c r="D114" s="402" t="s">
        <v>35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84.066000000000003</v>
      </c>
      <c r="J114" s="400">
        <v>83.962999999999994</v>
      </c>
      <c r="K114" s="40"/>
      <c r="L114" s="41"/>
      <c r="M114" s="42"/>
      <c r="N114" s="41"/>
    </row>
    <row r="115" spans="1:14" s="41" customFormat="1" ht="16.5" customHeight="1" thickTop="1" thickBot="1">
      <c r="B115" s="390">
        <f t="shared" si="8"/>
        <v>94</v>
      </c>
      <c r="C115" s="406" t="s">
        <v>152</v>
      </c>
      <c r="D115" s="407" t="s">
        <v>37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103.253</v>
      </c>
      <c r="J115" s="400">
        <v>103.321</v>
      </c>
      <c r="K115" s="40"/>
      <c r="M115" s="42"/>
    </row>
    <row r="116" spans="1:14" ht="16.5" customHeight="1" thickTop="1" thickBot="1">
      <c r="B116" s="390">
        <f t="shared" si="8"/>
        <v>95</v>
      </c>
      <c r="C116" s="395" t="s">
        <v>153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94.001999999999995</v>
      </c>
      <c r="J116" s="400">
        <v>94.003</v>
      </c>
      <c r="K116" s="40"/>
      <c r="L116" s="41"/>
      <c r="M116" s="42"/>
      <c r="N116" s="41"/>
    </row>
    <row r="117" spans="1:14" s="41" customFormat="1" ht="16.5" customHeight="1" thickTop="1" thickBot="1">
      <c r="B117" s="390">
        <f t="shared" si="8"/>
        <v>96</v>
      </c>
      <c r="C117" s="406" t="s">
        <v>154</v>
      </c>
      <c r="D117" s="407" t="s">
        <v>33</v>
      </c>
      <c r="E117" s="410">
        <v>42741</v>
      </c>
      <c r="F117" s="411" t="s">
        <v>155</v>
      </c>
      <c r="G117" s="412" t="s">
        <v>155</v>
      </c>
      <c r="H117" s="296">
        <v>10.316000000000001</v>
      </c>
      <c r="I117" s="296">
        <v>10.47</v>
      </c>
      <c r="J117" s="296">
        <v>10.452</v>
      </c>
      <c r="K117" s="40"/>
      <c r="M117" s="42"/>
    </row>
    <row r="118" spans="1:14" ht="16.5" customHeight="1" thickTop="1" thickBot="1">
      <c r="B118" s="390">
        <f t="shared" si="8"/>
        <v>97</v>
      </c>
      <c r="C118" s="413" t="s">
        <v>156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101.452</v>
      </c>
      <c r="J118" s="296">
        <v>101.358</v>
      </c>
      <c r="K118" s="417"/>
      <c r="L118" s="418"/>
      <c r="M118" s="419"/>
      <c r="N118" s="418"/>
    </row>
    <row r="119" spans="1:14" ht="16.5" customHeight="1" thickBot="1">
      <c r="B119" s="420">
        <f t="shared" si="8"/>
        <v>98</v>
      </c>
      <c r="C119" s="421" t="s">
        <v>157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149.84</v>
      </c>
      <c r="J119" s="425">
        <v>149.77600000000001</v>
      </c>
      <c r="K119" s="426"/>
      <c r="L119" s="418"/>
      <c r="M119" s="419"/>
      <c r="N119" s="418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4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106.45699999999999</v>
      </c>
      <c r="J121" s="433">
        <v>106.69199999999999</v>
      </c>
      <c r="K121" s="223" t="s">
        <v>80</v>
      </c>
      <c r="M121" s="209">
        <f>+(J121-I121)/I121</f>
        <v>2.2074640465164289E-3</v>
      </c>
    </row>
    <row r="122" spans="1:14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120.89</v>
      </c>
      <c r="J122" s="400">
        <v>120.96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34">
        <f t="shared" ref="B123:B136" si="9">B122+1</f>
        <v>101</v>
      </c>
      <c r="C123" s="395" t="s">
        <v>162</v>
      </c>
      <c r="D123" s="440" t="s">
        <v>161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121.399</v>
      </c>
      <c r="J123" s="400">
        <v>121.18300000000001</v>
      </c>
      <c r="K123" s="208" t="s">
        <v>71</v>
      </c>
      <c r="M123" s="209">
        <f t="shared" ref="M123:M128" si="10">+(J123-I123)/I123</f>
        <v>-1.7792568307810936E-3</v>
      </c>
    </row>
    <row r="124" spans="1:14" ht="17.25" customHeight="1" thickTop="1" thickBot="1">
      <c r="B124" s="434">
        <f t="shared" si="9"/>
        <v>102</v>
      </c>
      <c r="C124" s="442" t="s">
        <v>163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188.72800000000001</v>
      </c>
      <c r="J124" s="443">
        <v>189.15199999999999</v>
      </c>
      <c r="K124" s="211" t="s">
        <v>73</v>
      </c>
      <c r="M124" s="209">
        <f t="shared" si="10"/>
        <v>2.2466194735279244E-3</v>
      </c>
    </row>
    <row r="125" spans="1:14" ht="16.5" customHeight="1" thickTop="1" thickBot="1">
      <c r="B125" s="434">
        <f t="shared" si="9"/>
        <v>103</v>
      </c>
      <c r="C125" s="442" t="s">
        <v>164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174.404</v>
      </c>
      <c r="J125" s="445">
        <v>174.917</v>
      </c>
      <c r="K125" s="136" t="s">
        <v>73</v>
      </c>
      <c r="L125" s="41"/>
      <c r="M125" s="42">
        <f t="shared" si="10"/>
        <v>2.9414462971033076E-3</v>
      </c>
      <c r="N125" s="41"/>
    </row>
    <row r="126" spans="1:14" ht="16.5" customHeight="1" thickTop="1" thickBot="1">
      <c r="B126" s="434">
        <f t="shared" si="9"/>
        <v>104</v>
      </c>
      <c r="C126" s="391" t="s">
        <v>165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170.13</v>
      </c>
      <c r="J126" s="445">
        <v>170.32499999999999</v>
      </c>
      <c r="K126" s="136" t="s">
        <v>73</v>
      </c>
      <c r="L126" s="41"/>
      <c r="M126" s="42">
        <f t="shared" si="10"/>
        <v>1.1461823311584858E-3</v>
      </c>
      <c r="N126" s="41"/>
    </row>
    <row r="127" spans="1:14" ht="16.5" customHeight="1" thickTop="1" thickBot="1">
      <c r="B127" s="434">
        <f t="shared" si="9"/>
        <v>105</v>
      </c>
      <c r="C127" s="395" t="s">
        <v>166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23.219000000000001</v>
      </c>
      <c r="J127" s="445">
        <v>23.361000000000001</v>
      </c>
      <c r="K127" s="211" t="s">
        <v>73</v>
      </c>
      <c r="M127" s="209">
        <f t="shared" si="10"/>
        <v>6.1156811232180308E-3</v>
      </c>
    </row>
    <row r="128" spans="1:14" ht="16.5" customHeight="1" thickTop="1" thickBot="1">
      <c r="B128" s="434">
        <f t="shared" si="9"/>
        <v>106</v>
      </c>
      <c r="C128" s="395" t="s">
        <v>167</v>
      </c>
      <c r="D128" s="392" t="s">
        <v>19</v>
      </c>
      <c r="E128" s="404">
        <v>40455</v>
      </c>
      <c r="F128" s="447" t="s">
        <v>168</v>
      </c>
      <c r="G128" s="448" t="s">
        <v>168</v>
      </c>
      <c r="H128" s="400">
        <v>141.096</v>
      </c>
      <c r="I128" s="449">
        <v>145.035</v>
      </c>
      <c r="J128" s="449">
        <v>145.18100000000001</v>
      </c>
      <c r="K128" s="211" t="s">
        <v>73</v>
      </c>
      <c r="M128" s="209">
        <f t="shared" si="10"/>
        <v>1.0066535663806324E-3</v>
      </c>
    </row>
    <row r="129" spans="1:14" ht="16.5" customHeight="1" thickTop="1" thickBot="1">
      <c r="B129" s="434">
        <f t="shared" si="9"/>
        <v>107</v>
      </c>
      <c r="C129" s="450" t="s">
        <v>169</v>
      </c>
      <c r="D129" s="451" t="s">
        <v>170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159.62100000000001</v>
      </c>
      <c r="J129" s="455">
        <v>159.92699999999999</v>
      </c>
      <c r="K129" s="223" t="s">
        <v>80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171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5425.9970000000003</v>
      </c>
      <c r="J130" s="400">
        <v>5409.3540000000003</v>
      </c>
      <c r="K130" s="211"/>
      <c r="M130" s="224">
        <f t="shared" ref="M130:M135" si="11">+(J130-I130)/I130</f>
        <v>-3.0672704021030657E-3</v>
      </c>
    </row>
    <row r="131" spans="1:14" ht="18" customHeight="1">
      <c r="B131" s="434">
        <f t="shared" si="9"/>
        <v>109</v>
      </c>
      <c r="C131" s="461" t="s">
        <v>172</v>
      </c>
      <c r="D131" s="462" t="s">
        <v>33</v>
      </c>
      <c r="E131" s="463">
        <v>42580</v>
      </c>
      <c r="F131" s="464">
        <v>43979</v>
      </c>
      <c r="G131" s="454">
        <v>99.012</v>
      </c>
      <c r="H131" s="296" t="s">
        <v>85</v>
      </c>
      <c r="I131" s="296" t="s">
        <v>85</v>
      </c>
      <c r="J131" s="296" t="s">
        <v>85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173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92.18</v>
      </c>
      <c r="J132" s="472">
        <v>92.247</v>
      </c>
      <c r="K132" s="473"/>
      <c r="L132" s="474"/>
      <c r="M132" s="475">
        <f t="shared" si="11"/>
        <v>7.2683879366449398E-4</v>
      </c>
      <c r="N132" s="474"/>
    </row>
    <row r="133" spans="1:14" ht="16.5" customHeight="1">
      <c r="B133" s="434">
        <f t="shared" si="9"/>
        <v>111</v>
      </c>
      <c r="C133" s="476" t="s">
        <v>174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4664.2340000000004</v>
      </c>
      <c r="J133" s="443">
        <v>4657.4390000000003</v>
      </c>
      <c r="K133" s="479"/>
      <c r="L133" s="480"/>
      <c r="M133" s="481">
        <f t="shared" si="11"/>
        <v>-1.4568308536836E-3</v>
      </c>
      <c r="N133" s="480"/>
    </row>
    <row r="134" spans="1:14" ht="16.5" customHeight="1">
      <c r="B134" s="434">
        <f t="shared" si="9"/>
        <v>112</v>
      </c>
      <c r="C134" s="456" t="s">
        <v>175</v>
      </c>
      <c r="D134" s="482" t="s">
        <v>118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10.429</v>
      </c>
      <c r="J134" s="472">
        <v>10.425000000000001</v>
      </c>
      <c r="K134" s="473"/>
      <c r="L134" s="474"/>
      <c r="M134" s="475">
        <f t="shared" si="11"/>
        <v>-3.8354588167605324E-4</v>
      </c>
      <c r="N134" s="474"/>
    </row>
    <row r="135" spans="1:14" ht="16.5" customHeight="1" thickBot="1">
      <c r="B135" s="485">
        <f t="shared" si="9"/>
        <v>113</v>
      </c>
      <c r="C135" s="486" t="s">
        <v>176</v>
      </c>
      <c r="D135" s="487" t="s">
        <v>39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170.03299999999999</v>
      </c>
      <c r="J135" s="489">
        <v>169.874</v>
      </c>
      <c r="K135" s="473"/>
      <c r="L135" s="474"/>
      <c r="M135" s="475">
        <f t="shared" si="11"/>
        <v>-9.3511259579018085E-4</v>
      </c>
      <c r="N135" s="474"/>
    </row>
    <row r="136" spans="1:14" ht="16.5" customHeight="1" thickTop="1" thickBot="1">
      <c r="B136" s="490">
        <f t="shared" si="9"/>
        <v>114</v>
      </c>
      <c r="C136" s="491" t="s">
        <v>177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11172.207</v>
      </c>
      <c r="J136" s="352">
        <v>11172.968999999999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5" t="s">
        <v>178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179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125.252</v>
      </c>
      <c r="J138" s="425">
        <v>124.771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180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181</v>
      </c>
      <c r="C141" s="507"/>
      <c r="D141" s="507" t="s">
        <v>97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182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97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97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97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14-02-22</vt:lpstr>
      <vt:lpstr>'14-02-22'!Zone_d_impression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2022-02-14T14:43:17Z</dcterms:created>
  <dcterms:modified xsi:type="dcterms:W3CDTF">2022-02-14T14:45:43Z</dcterms:modified>
</cp:coreProperties>
</file>