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2-11-2019" sheetId="1" r:id="rId1"/>
  </sheets>
  <definedNames>
    <definedName name="_xlnm._FilterDatabase" localSheetId="0" hidden="1">'12-11-2019'!$A$6:$O$149</definedName>
    <definedName name="_xlnm.Print_Area" localSheetId="0">'12-11-2019'!$B$1:$N$146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<sst xmlns="http://schemas.openxmlformats.org/spreadsheetml/2006/main" count="340" uniqueCount="198">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</sst>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06" zoomScaleSheetLayoutView="100" workbookViewId="0">
      <selection activeCell="P116" sqref="P116"/>
    </sheetView>
  </sheetViews>
  <sheetFormatPr baseColWidth="10" defaultColWidth="11.42578125" defaultRowHeight="15"/>
  <cols>
    <col min="1" max="1" width="3.5703125" style="10" customWidth="1"/>
    <col min="2" max="2" width="4.5703125" style="493" customWidth="1"/>
    <col min="3" max="3" width="38.140625" style="487" customWidth="1"/>
    <col min="4" max="4" width="34.7109375" style="487" customWidth="1"/>
    <col min="5" max="5" width="11.7109375" style="488" customWidth="1"/>
    <col min="6" max="6" width="10.28515625" style="488" customWidth="1"/>
    <col min="7" max="7" width="9.140625" style="488" customWidth="1"/>
    <col min="8" max="8" width="13.7109375" style="489" customWidth="1"/>
    <col min="9" max="9" width="14" style="489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187.256</v>
      </c>
      <c r="J6" s="39">
        <v>187.28899999999999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127.83</v>
      </c>
      <c r="J7" s="48">
        <v>127.85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107.977</v>
      </c>
      <c r="J8" s="48">
        <v>107.991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113.354</v>
      </c>
      <c r="J9" s="48">
        <v>113.374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112.02800000000001</v>
      </c>
      <c r="J10" s="48">
        <v>112.045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107.73099999999999</v>
      </c>
      <c r="J11" s="64">
        <v>107.755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108.541</v>
      </c>
      <c r="J12" s="48">
        <v>108.557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44.77</v>
      </c>
      <c r="J13" s="73">
        <v>44.776000000000003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31.21</v>
      </c>
      <c r="J14" s="77">
        <v>31.222000000000001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16.574000000000002</v>
      </c>
      <c r="J16" s="87">
        <v>16.576000000000001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120.73399999999999</v>
      </c>
      <c r="J17" s="77">
        <v>120.747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110.989</v>
      </c>
      <c r="J19" s="104">
        <v>111.006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10.968999999999999</v>
      </c>
      <c r="J20" s="109">
        <v>10.97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155.00800000000001</v>
      </c>
      <c r="J21" s="117">
        <v>155.04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</v>
      </c>
      <c r="J22" s="123">
        <v>11.071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</v>
      </c>
      <c r="J24" s="131">
        <v>1.7310000000000001</v>
      </c>
      <c r="K24" s="98" t="s">
        <v>45</v>
      </c>
      <c r="L24" s="40"/>
      <c r="M24" s="41">
        <f>+(J24-I24)/I24</f>
        <v>5.7803468208098951E-4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60.576000000000001</v>
      </c>
      <c r="J26" s="136">
        <v>60.582000000000001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128.81399999999999</v>
      </c>
      <c r="J27" s="77">
        <v>128.74199999999999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112.57299999999999</v>
      </c>
      <c r="J28" s="77">
        <v>112.387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134.88999999999999</v>
      </c>
      <c r="J30" s="87">
        <v>134.74600000000001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500.351</v>
      </c>
      <c r="J31" s="77">
        <v>500.07799999999997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128.952</v>
      </c>
      <c r="J32" s="77">
        <v>128.65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135.54300000000001</v>
      </c>
      <c r="J33" s="164">
        <v>135.387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130.47800000000001</v>
      </c>
      <c r="J34" s="164">
        <v>130.46700000000001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112.089</v>
      </c>
      <c r="J35" s="164">
        <v>112.02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107.762</v>
      </c>
      <c r="J36" s="164">
        <v>107.63800000000001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174.27600000000001</v>
      </c>
      <c r="J37" s="164">
        <v>174.226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97.206000000000003</v>
      </c>
      <c r="J38" s="164">
        <v>96.596000000000004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117.226</v>
      </c>
      <c r="J39" s="77">
        <v>117.31100000000001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168.505</v>
      </c>
      <c r="J40" s="164">
        <v>168.363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143.91399999999999</v>
      </c>
      <c r="J41" s="164">
        <v>143.80000000000001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103.154</v>
      </c>
      <c r="J42" s="164">
        <v>103.295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22.399000000000001</v>
      </c>
      <c r="J43" s="48">
        <v>22.347999999999999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2069.837</v>
      </c>
      <c r="J45" s="202">
        <v>2072.0659999999998</v>
      </c>
      <c r="K45" s="203" t="s">
        <v>72</v>
      </c>
      <c r="M45" s="204">
        <f t="shared" ref="M45" si="3">+(J45-I45)/I45</f>
        <v>1.0768963932907831E-3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126.697</v>
      </c>
      <c r="J46" s="77">
        <v>127.35599999999999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163.88300000000001</v>
      </c>
      <c r="J47" s="164">
        <v>164.01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200.91</v>
      </c>
      <c r="J48" s="164">
        <v>200.9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17.683</v>
      </c>
      <c r="J49" s="164">
        <v>17.751999999999999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2.7829999999999999</v>
      </c>
      <c r="J50" s="117">
        <v>2.7869999999999999</v>
      </c>
      <c r="K50" s="206"/>
      <c r="M50" s="204">
        <f t="shared" ref="M50:M51" si="5">+(J50-I50)/I50</f>
        <v>1.4372978799856283E-3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2.456</v>
      </c>
      <c r="J51" s="164">
        <v>2.46</v>
      </c>
      <c r="K51" s="208" t="s">
        <v>45</v>
      </c>
      <c r="M51" s="204">
        <f t="shared" si="5"/>
        <v>1.6286644951140079E-3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75.119</v>
      </c>
      <c r="J52" s="215">
        <v>74.290000000000006</v>
      </c>
      <c r="K52" s="206" t="s">
        <v>74</v>
      </c>
      <c r="M52" s="204">
        <f>+(J52-I52)/I52</f>
        <v>-1.1035823160585118E-2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1.1830000000000001</v>
      </c>
      <c r="J53" s="220">
        <v>1.177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1.216</v>
      </c>
      <c r="J54" s="214">
        <v>1.2170000000000001</v>
      </c>
      <c r="K54" s="221"/>
      <c r="M54" s="224">
        <f t="shared" ref="M54:M61" si="6">+(J54-I54)/I54</f>
        <v>8.2236842105272358E-4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1.169</v>
      </c>
      <c r="J55" s="77">
        <v>1.165</v>
      </c>
      <c r="K55" s="221"/>
      <c r="M55" s="224">
        <f t="shared" si="6"/>
        <v>-3.4217279726261791E-3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1.1439999999999999</v>
      </c>
      <c r="J56" s="214">
        <v>1.1379999999999999</v>
      </c>
      <c r="K56" s="221"/>
      <c r="M56" s="224">
        <f t="shared" si="6"/>
        <v>-5.2447552447552502E-3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120.69499999999999</v>
      </c>
      <c r="J57" s="229">
        <v>120.77800000000001</v>
      </c>
      <c r="K57" s="221"/>
      <c r="M57" s="224">
        <f t="shared" si="6"/>
        <v>6.8768383114472533E-4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130.80500000000001</v>
      </c>
      <c r="J58" s="236">
        <v>131.72</v>
      </c>
      <c r="K58" s="221"/>
      <c r="M58" s="224">
        <f t="shared" si="6"/>
        <v>6.9951454455104319E-3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1123.252</v>
      </c>
      <c r="J59" s="164">
        <v>1119.271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11.955</v>
      </c>
      <c r="J60" s="236">
        <v>12.003</v>
      </c>
      <c r="K60" s="221"/>
      <c r="M60" s="224">
        <f t="shared" si="6"/>
        <v>4.0150564617314963E-3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10.231999999999999</v>
      </c>
      <c r="J61" s="246">
        <v>10.185</v>
      </c>
      <c r="K61" s="247"/>
      <c r="L61" s="248"/>
      <c r="M61" s="249">
        <f t="shared" si="6"/>
        <v>-4.5934323690381964E-3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92.834000000000003</v>
      </c>
      <c r="J63" s="195">
        <v>92.766999999999996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108.91200000000001</v>
      </c>
      <c r="J69" s="290">
        <v>108.929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102.429</v>
      </c>
      <c r="J70" s="164">
        <v>102.44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105.49</v>
      </c>
      <c r="J71" s="164">
        <v>105.50700000000001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103.955</v>
      </c>
      <c r="J72" s="164">
        <v>103.973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105.709</v>
      </c>
      <c r="J73" s="164">
        <v>105.729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107.777</v>
      </c>
      <c r="J74" s="164">
        <v>107.79300000000001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105.449</v>
      </c>
      <c r="J75" s="164">
        <v>105.465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102.596</v>
      </c>
      <c r="J76" s="164">
        <v>102.613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103.09699999999999</v>
      </c>
      <c r="J77" s="164">
        <v>103.107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106.352</v>
      </c>
      <c r="J78" s="164">
        <v>106.372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108.328</v>
      </c>
      <c r="J79" s="164">
        <v>108.348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105.361</v>
      </c>
      <c r="J80" s="164">
        <v>105.375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104.29</v>
      </c>
      <c r="J81" s="164">
        <v>104.30200000000001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104.146</v>
      </c>
      <c r="J82" s="164">
        <v>104.16200000000001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104.511</v>
      </c>
      <c r="J83" s="164">
        <v>104.524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103.69</v>
      </c>
      <c r="J84" s="164">
        <v>103.709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105.054</v>
      </c>
      <c r="J85" s="77">
        <v>105.07599999999999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105.929</v>
      </c>
      <c r="J86" s="77">
        <v>105.941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103.902</v>
      </c>
      <c r="J87" s="164">
        <v>103.919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103.262</v>
      </c>
      <c r="J88" s="164">
        <v>103.274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106.267</v>
      </c>
      <c r="J89" s="320">
        <v>106.279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102.746</v>
      </c>
      <c r="J90" s="195">
        <v>102.758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104.069</v>
      </c>
      <c r="J92" s="329">
        <v>104.08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104.822</v>
      </c>
      <c r="J93" s="164">
        <v>104.84099999999999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105.81399999999999</v>
      </c>
      <c r="J94" s="164">
        <v>105.82599999999999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110.28700000000001</v>
      </c>
      <c r="J96" s="349">
        <v>110.20699999999999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58.298999999999999</v>
      </c>
      <c r="J98" s="290">
        <v>58.353000000000002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95.293999999999997</v>
      </c>
      <c r="J101" s="164">
        <v>95.168999999999997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18.324000000000002</v>
      </c>
      <c r="J102" s="164">
        <v>18.318999999999999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298.73099999999999</v>
      </c>
      <c r="J103" s="164">
        <v>298.27199999999999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2325.0749999999998</v>
      </c>
      <c r="J104" s="77">
        <v>2316.5329999999999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74.918000000000006</v>
      </c>
      <c r="J105" s="164">
        <v>74.727000000000004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57.073999999999998</v>
      </c>
      <c r="J106" s="164">
        <v>57.052999999999997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112.262</v>
      </c>
      <c r="J107" s="374">
        <v>112.22799999999999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11.384</v>
      </c>
      <c r="J110" s="384">
        <v>11.385999999999999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13.269</v>
      </c>
      <c r="J112" s="384">
        <v>13.247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15.928000000000001</v>
      </c>
      <c r="J113" s="384">
        <v>15.93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13.74</v>
      </c>
      <c r="J114" s="384">
        <v>13.736000000000001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153.21299999999999</v>
      </c>
      <c r="J115" s="389">
        <v>153.18700000000001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8.7620000000000005</v>
      </c>
      <c r="J116" s="394">
        <v>8.7680000000000007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113.944</v>
      </c>
      <c r="J117" s="384">
        <v>113.59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85.555999999999997</v>
      </c>
      <c r="J118" s="384">
        <v>85.542000000000002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87.926000000000002</v>
      </c>
      <c r="J119" s="394">
        <v>87.811999999999998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98.234999999999999</v>
      </c>
      <c r="J120" s="394">
        <v>98.221000000000004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96.864000000000004</v>
      </c>
      <c r="J121" s="384">
        <v>96.671999999999997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94.033000000000001</v>
      </c>
      <c r="J122" s="384">
        <v>93.822000000000003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9.9250000000000007</v>
      </c>
      <c r="J123" s="384">
        <v>9.8989999999999991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94.430999999999997</v>
      </c>
      <c r="J124" s="384">
        <v>94.296000000000006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153.03</v>
      </c>
      <c r="J125" s="429">
        <v>152.721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107.837</v>
      </c>
      <c r="J127" s="433">
        <v>104.764</v>
      </c>
      <c r="K127" s="221" t="s">
        <v>83</v>
      </c>
      <c r="M127" s="204">
        <f>+(J127-I127)/I127</f>
        <v>-2.849671263110071E-2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112.133</v>
      </c>
      <c r="J128" s="394">
        <v>112.07299999999999</v>
      </c>
      <c r="K128" s="203" t="s">
        <v>72</v>
      </c>
      <c r="M128" s="204" t="e">
        <f>+(#REF!-I128)/I128</f>
        <v>#REF!</v>
      </c>
    </row>
    <row r="129" spans="1:15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117.82</v>
      </c>
      <c r="J129" s="394">
        <v>117.354</v>
      </c>
      <c r="K129" s="203" t="s">
        <v>72</v>
      </c>
      <c r="M129" s="204">
        <f t="shared" ref="M129:M134" si="12">+(J129-I129)/I129</f>
        <v>-3.9551858767611098E-3</v>
      </c>
    </row>
    <row r="130" spans="1:15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194.99700000000001</v>
      </c>
      <c r="J130" s="442">
        <v>195.21899999999999</v>
      </c>
      <c r="K130" s="206" t="s">
        <v>74</v>
      </c>
      <c r="M130" s="204">
        <f t="shared" si="12"/>
        <v>1.1384790535237978E-3</v>
      </c>
    </row>
    <row r="131" spans="1:15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181.28899999999999</v>
      </c>
      <c r="J131" s="433">
        <v>181.05600000000001</v>
      </c>
      <c r="K131" s="98" t="s">
        <v>74</v>
      </c>
      <c r="L131" s="40"/>
      <c r="M131" s="41">
        <f t="shared" si="12"/>
        <v>-1.2852406930369503E-3</v>
      </c>
      <c r="N131" s="40"/>
    </row>
    <row r="132" spans="1:15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160.595</v>
      </c>
      <c r="J132" s="433">
        <v>160.86500000000001</v>
      </c>
      <c r="K132" s="98" t="s">
        <v>74</v>
      </c>
      <c r="L132" s="40"/>
      <c r="M132" s="41">
        <f t="shared" si="12"/>
        <v>1.6812478595224648E-3</v>
      </c>
      <c r="N132" s="40"/>
    </row>
    <row r="133" spans="1:15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3" t="s">
        <v>178</v>
      </c>
      <c r="G133" s="399" t="s">
        <v>178</v>
      </c>
      <c r="H133" s="394">
        <v>24.302</v>
      </c>
      <c r="I133" s="433">
        <v>23.611000000000001</v>
      </c>
      <c r="J133" s="433">
        <v>23.780999999999999</v>
      </c>
      <c r="K133" s="206" t="s">
        <v>74</v>
      </c>
      <c r="M133" s="204">
        <f t="shared" si="12"/>
        <v>7.2000338825123095E-3</v>
      </c>
      <c r="O133" s="444"/>
    </row>
    <row r="134" spans="1:15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146.52199999999999</v>
      </c>
      <c r="J134" s="433">
        <v>147.13999999999999</v>
      </c>
      <c r="K134" s="206" t="s">
        <v>74</v>
      </c>
      <c r="M134" s="204">
        <f t="shared" si="12"/>
        <v>4.2177966448724083E-3</v>
      </c>
      <c r="O134" s="444"/>
    </row>
    <row r="135" spans="1:15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5">
        <v>139.5</v>
      </c>
      <c r="J135" s="445">
        <v>139.25200000000001</v>
      </c>
      <c r="K135" s="221" t="s">
        <v>83</v>
      </c>
      <c r="M135" s="204" t="e">
        <f>+(I135-#REF!)/#REF!</f>
        <v>#REF!</v>
      </c>
      <c r="O135" s="444"/>
    </row>
    <row r="136" spans="1:15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6">
        <v>40147</v>
      </c>
      <c r="F136" s="409">
        <v>43613</v>
      </c>
      <c r="G136" s="403">
        <v>80.346000000000004</v>
      </c>
      <c r="H136" s="394">
        <v>9549.0889999999999</v>
      </c>
      <c r="I136" s="447" t="s">
        <v>183</v>
      </c>
      <c r="J136" s="447" t="s">
        <v>183</v>
      </c>
      <c r="K136" s="448" t="s">
        <v>74</v>
      </c>
      <c r="L136" s="449"/>
      <c r="M136" s="450" t="e">
        <f t="shared" ref="M136:M140" si="13">+(J136-I136)/I136</f>
        <v>#VALUE!</v>
      </c>
      <c r="N136" s="449"/>
      <c r="O136" s="444"/>
    </row>
    <row r="137" spans="1:15" s="8" customFormat="1" ht="16.5" customHeight="1" thickTop="1">
      <c r="A137" s="10"/>
      <c r="B137" s="430">
        <f t="shared" si="11"/>
        <v>116</v>
      </c>
      <c r="C137" s="451" t="s">
        <v>184</v>
      </c>
      <c r="D137" s="452" t="s">
        <v>68</v>
      </c>
      <c r="E137" s="453">
        <v>42170</v>
      </c>
      <c r="F137" s="437">
        <v>43601</v>
      </c>
      <c r="G137" s="454">
        <v>13.765000000000001</v>
      </c>
      <c r="H137" s="394">
        <v>1047.4490000000001</v>
      </c>
      <c r="I137" s="455">
        <v>1040.268</v>
      </c>
      <c r="J137" s="455">
        <v>1038.0519999999999</v>
      </c>
      <c r="K137" s="206"/>
      <c r="M137" s="224">
        <f t="shared" si="13"/>
        <v>-2.1302202893870828E-3</v>
      </c>
    </row>
    <row r="138" spans="1:15" s="8" customFormat="1" ht="16.5" customHeight="1">
      <c r="A138" s="10"/>
      <c r="B138" s="430">
        <f t="shared" si="11"/>
        <v>117</v>
      </c>
      <c r="C138" s="456" t="s">
        <v>185</v>
      </c>
      <c r="D138" s="452" t="s">
        <v>10</v>
      </c>
      <c r="E138" s="402">
        <v>42352</v>
      </c>
      <c r="F138" s="437">
        <v>43616</v>
      </c>
      <c r="G138" s="454">
        <v>101.82299999999999</v>
      </c>
      <c r="H138" s="394">
        <v>5956.6819999999998</v>
      </c>
      <c r="I138" s="394">
        <v>5829.1909999999998</v>
      </c>
      <c r="J138" s="394">
        <v>5823.2550000000001</v>
      </c>
      <c r="K138" s="206"/>
      <c r="M138" s="224">
        <f t="shared" si="13"/>
        <v>-1.0183231257990509E-3</v>
      </c>
    </row>
    <row r="139" spans="1:15" s="8" customFormat="1" ht="18" customHeight="1">
      <c r="A139" s="10"/>
      <c r="B139" s="430">
        <f t="shared" si="11"/>
        <v>118</v>
      </c>
      <c r="C139" s="457" t="s">
        <v>186</v>
      </c>
      <c r="D139" s="458" t="s">
        <v>34</v>
      </c>
      <c r="E139" s="459">
        <v>42580</v>
      </c>
      <c r="F139" s="437">
        <v>43616</v>
      </c>
      <c r="G139" s="399">
        <v>110.30500000000001</v>
      </c>
      <c r="H139" s="394">
        <v>5259.8339999999998</v>
      </c>
      <c r="I139" s="433">
        <v>5277.5230000000001</v>
      </c>
      <c r="J139" s="433">
        <v>5269.9</v>
      </c>
      <c r="K139" s="460"/>
      <c r="L139" s="461"/>
      <c r="M139" s="462">
        <f t="shared" si="13"/>
        <v>-1.4444276225798545E-3</v>
      </c>
      <c r="N139" s="461"/>
    </row>
    <row r="140" spans="1:15" s="8" customFormat="1" ht="16.5" customHeight="1">
      <c r="A140" s="10"/>
      <c r="B140" s="430">
        <f t="shared" si="11"/>
        <v>119</v>
      </c>
      <c r="C140" s="463" t="s">
        <v>187</v>
      </c>
      <c r="D140" s="464" t="s">
        <v>24</v>
      </c>
      <c r="E140" s="465">
        <v>42920</v>
      </c>
      <c r="F140" s="396">
        <v>43614</v>
      </c>
      <c r="G140" s="420">
        <v>1.883</v>
      </c>
      <c r="H140" s="394">
        <v>91.894000000000005</v>
      </c>
      <c r="I140" s="433">
        <v>91.537000000000006</v>
      </c>
      <c r="J140" s="433">
        <v>90.668000000000006</v>
      </c>
      <c r="K140" s="466"/>
      <c r="L140" s="467"/>
      <c r="M140" s="468">
        <f t="shared" si="13"/>
        <v>-9.4934288866797001E-3</v>
      </c>
      <c r="N140" s="467"/>
    </row>
    <row r="141" spans="1:15" s="8" customFormat="1" ht="16.5" customHeight="1">
      <c r="A141" s="10"/>
      <c r="B141" s="430">
        <f t="shared" si="11"/>
        <v>120</v>
      </c>
      <c r="C141" s="463" t="s">
        <v>188</v>
      </c>
      <c r="D141" s="408" t="s">
        <v>10</v>
      </c>
      <c r="E141" s="469">
        <v>43416</v>
      </c>
      <c r="F141" s="396" t="s">
        <v>136</v>
      </c>
      <c r="G141" s="420" t="s">
        <v>136</v>
      </c>
      <c r="H141" s="136">
        <v>5000</v>
      </c>
      <c r="I141" s="470">
        <v>5057.7430000000004</v>
      </c>
      <c r="J141" s="470">
        <v>5058.2690000000002</v>
      </c>
      <c r="K141" s="460"/>
      <c r="L141" s="461"/>
      <c r="M141" s="462">
        <f>+(J141-I141)/I141</f>
        <v>1.0399895763779217E-4</v>
      </c>
      <c r="N141" s="461"/>
    </row>
    <row r="142" spans="1:15" s="8" customFormat="1" ht="16.5" customHeight="1" thickBot="1">
      <c r="A142" s="10"/>
      <c r="B142" s="430">
        <f t="shared" si="11"/>
        <v>121</v>
      </c>
      <c r="C142" s="456" t="s">
        <v>189</v>
      </c>
      <c r="D142" s="408" t="s">
        <v>118</v>
      </c>
      <c r="E142" s="471">
        <v>43507</v>
      </c>
      <c r="F142" s="396" t="s">
        <v>136</v>
      </c>
      <c r="G142" s="420" t="s">
        <v>136</v>
      </c>
      <c r="H142" s="472" t="s">
        <v>136</v>
      </c>
      <c r="I142" s="470">
        <v>9.9589999999999996</v>
      </c>
      <c r="J142" s="470">
        <v>9.9789999999999992</v>
      </c>
      <c r="K142" s="466"/>
      <c r="L142" s="467"/>
      <c r="M142" s="468">
        <f>+(J142-I142)/I142</f>
        <v>2.0082337584094363E-3</v>
      </c>
      <c r="N142" s="467"/>
    </row>
    <row r="143" spans="1:15" s="8" customFormat="1" ht="13.5" customHeight="1" thickTop="1" thickBot="1">
      <c r="A143" s="10"/>
      <c r="B143" s="473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5" s="8" customFormat="1" ht="16.5" customHeight="1" thickTop="1" thickBot="1">
      <c r="A144" s="10"/>
      <c r="B144" s="474">
        <v>122</v>
      </c>
      <c r="C144" s="475" t="s">
        <v>191</v>
      </c>
      <c r="D144" s="345" t="s">
        <v>133</v>
      </c>
      <c r="E144" s="476">
        <v>42024</v>
      </c>
      <c r="F144" s="477">
        <v>43616</v>
      </c>
      <c r="G144" s="478">
        <v>3.8290000000000002</v>
      </c>
      <c r="H144" s="479">
        <v>123.003</v>
      </c>
      <c r="I144" s="479">
        <v>119.55</v>
      </c>
      <c r="J144" s="479">
        <v>119.134</v>
      </c>
      <c r="K144" s="260"/>
      <c r="L144" s="32"/>
      <c r="M144" s="480"/>
      <c r="N144" s="32"/>
    </row>
    <row r="145" spans="1:13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4">
        <v>123</v>
      </c>
      <c r="C146" s="481" t="s">
        <v>193</v>
      </c>
      <c r="D146" s="482" t="s">
        <v>12</v>
      </c>
      <c r="E146" s="372">
        <v>42506</v>
      </c>
      <c r="F146" s="347">
        <v>43584</v>
      </c>
      <c r="G146" s="483">
        <v>205.92699999999999</v>
      </c>
      <c r="H146" s="484">
        <v>11963.014999999999</v>
      </c>
      <c r="I146" s="484">
        <v>11400.778</v>
      </c>
      <c r="J146" s="484">
        <v>11351.66</v>
      </c>
      <c r="K146" s="206" t="s">
        <v>74</v>
      </c>
      <c r="M146" s="204">
        <f>+(J146-I146)/I146</f>
        <v>-4.3083024684806943E-3</v>
      </c>
    </row>
    <row r="147" spans="1:13" s="485" customFormat="1" ht="21.75" customHeight="1" thickTop="1">
      <c r="B147" s="486" t="s">
        <v>194</v>
      </c>
      <c r="C147" s="8"/>
      <c r="D147" s="487"/>
      <c r="E147" s="488"/>
      <c r="F147" s="489"/>
      <c r="G147" s="488"/>
      <c r="H147" s="489"/>
      <c r="I147" s="490"/>
      <c r="J147" s="491"/>
      <c r="M147" s="492"/>
    </row>
    <row r="148" spans="1:13" s="485" customFormat="1" ht="15.75" customHeight="1">
      <c r="B148" s="486" t="s">
        <v>195</v>
      </c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1:13" s="485" customFormat="1" ht="15.75" customHeight="1">
      <c r="B149" s="493" t="s">
        <v>196</v>
      </c>
      <c r="C149" s="487"/>
      <c r="D149" s="487"/>
      <c r="E149" s="488"/>
      <c r="F149" s="488" t="s">
        <v>197</v>
      </c>
      <c r="G149" s="488"/>
      <c r="H149" s="489"/>
      <c r="I149" s="489"/>
      <c r="J149" s="491"/>
      <c r="M149" s="492"/>
    </row>
    <row r="150" spans="1:13" s="485" customFormat="1" ht="15.75" customHeight="1">
      <c r="B150" s="493"/>
      <c r="C150" s="487"/>
      <c r="D150" s="487"/>
      <c r="E150" s="488"/>
      <c r="F150" s="488"/>
      <c r="G150" s="488"/>
      <c r="H150" s="489"/>
      <c r="I150" s="489"/>
      <c r="J150" s="491"/>
      <c r="M150" s="492"/>
    </row>
    <row r="151" spans="1:13" s="485" customFormat="1" ht="15.75" customHeight="1">
      <c r="B151" s="493"/>
      <c r="C151" s="487"/>
      <c r="D151" s="487"/>
      <c r="E151" s="488"/>
      <c r="F151" s="488"/>
      <c r="G151" s="488"/>
      <c r="H151" s="489"/>
      <c r="I151" s="489"/>
      <c r="J151" s="491"/>
      <c r="M151" s="492"/>
    </row>
    <row r="152" spans="1:13" s="485" customFormat="1" ht="15.75" customHeight="1">
      <c r="B152" s="493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1:13" s="485" customFormat="1" ht="15.75" customHeight="1">
      <c r="B153" s="493"/>
      <c r="C153" s="487"/>
      <c r="D153" s="487" t="s">
        <v>28</v>
      </c>
      <c r="E153" s="488"/>
      <c r="F153" s="488"/>
      <c r="G153" s="488"/>
      <c r="H153" s="489"/>
      <c r="I153" s="489"/>
      <c r="J153" s="491"/>
      <c r="M153" s="492"/>
    </row>
    <row r="154" spans="1:13" s="485" customFormat="1" ht="15.75" customHeight="1">
      <c r="B154" s="493"/>
      <c r="C154" s="487"/>
      <c r="D154" s="487" t="s">
        <v>28</v>
      </c>
      <c r="E154" s="488"/>
      <c r="F154" s="488"/>
      <c r="G154" s="488"/>
      <c r="H154" s="489"/>
      <c r="I154" s="489"/>
      <c r="J154" s="491"/>
      <c r="M154" s="492"/>
    </row>
    <row r="155" spans="1:13" s="485" customFormat="1" ht="15.75" customHeight="1">
      <c r="B155" s="493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1:13" s="485" customFormat="1" ht="15.75" customHeight="1">
      <c r="B156" s="493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1:13" s="485" customFormat="1" ht="15" customHeight="1">
      <c r="B157" s="493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1:13" s="485" customFormat="1" ht="15.75" customHeight="1">
      <c r="B158" s="493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1:13" s="485" customFormat="1" ht="15.75" customHeight="1">
      <c r="B159" s="493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1:13" s="485" customFormat="1" ht="15.75" customHeight="1">
      <c r="B160" s="493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3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3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3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3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3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3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3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3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3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3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3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3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3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3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3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3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3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3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3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3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3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3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3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3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3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3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3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3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3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3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3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3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3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3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3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3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3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3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3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3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3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3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3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3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3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3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3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3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3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3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3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3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3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3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3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3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3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3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3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3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3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3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3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3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3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3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3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3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3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3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3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3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3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3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3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3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3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3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3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3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3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3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3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3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3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3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3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3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3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3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3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3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3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3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3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3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3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3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3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3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3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3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3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3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3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3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3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3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3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3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3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3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3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3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3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3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3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3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3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3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3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3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3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3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3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3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3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3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3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3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3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3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3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3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3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3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3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3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3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3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3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3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3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3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3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3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3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3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3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3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3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3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3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3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3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3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3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3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3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3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3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3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3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3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3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3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3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3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3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3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3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3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3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3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3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3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3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3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3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3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3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3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3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3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3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3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3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3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3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3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3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3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3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3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3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3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3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3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3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3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3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3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3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3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3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3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3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3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3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3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3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3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3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3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3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3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3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3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3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3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3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3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3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3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3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3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3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3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3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3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3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3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3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3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3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3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3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3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3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3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3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3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3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3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3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3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3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3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3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3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3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3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3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3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3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3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3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3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3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3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3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3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3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3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3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3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3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3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3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3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3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3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3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3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3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3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3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3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3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3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3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3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3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3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3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3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3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3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3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3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3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3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3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3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3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3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3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3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3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3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3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3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3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3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3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3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3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3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3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3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3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3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3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3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3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3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3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3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3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3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3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3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3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3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3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3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3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3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3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3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3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3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3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3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3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3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3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3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3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3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3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3"/>
      <c r="C502" s="487"/>
      <c r="D502" s="487"/>
      <c r="E502" s="488"/>
      <c r="F502" s="488"/>
      <c r="G502" s="488"/>
      <c r="H502" s="489"/>
      <c r="I502" s="489"/>
      <c r="J502" s="491"/>
      <c r="M502" s="492"/>
    </row>
    <row r="503" spans="1:14" s="485" customFormat="1" ht="15.75" customHeight="1">
      <c r="B503" s="493"/>
      <c r="C503" s="487"/>
      <c r="D503" s="487"/>
      <c r="E503" s="488"/>
      <c r="F503" s="488"/>
      <c r="G503" s="488"/>
      <c r="H503" s="489"/>
      <c r="I503" s="489"/>
      <c r="J503" s="491"/>
      <c r="M503" s="492"/>
    </row>
    <row r="504" spans="1:14" s="485" customFormat="1" ht="15.75" customHeight="1">
      <c r="B504" s="493"/>
      <c r="C504" s="487"/>
      <c r="D504" s="487"/>
      <c r="E504" s="488"/>
      <c r="F504" s="488"/>
      <c r="G504" s="488"/>
      <c r="H504" s="489"/>
      <c r="I504" s="489"/>
      <c r="J504" s="491"/>
      <c r="M504" s="492"/>
    </row>
    <row r="505" spans="1:14" s="485" customFormat="1" ht="15.75" customHeight="1">
      <c r="B505" s="493"/>
      <c r="C505" s="487"/>
      <c r="D505" s="487"/>
      <c r="E505" s="488"/>
      <c r="F505" s="488"/>
      <c r="G505" s="488"/>
      <c r="H505" s="489"/>
      <c r="I505" s="489"/>
      <c r="J505" s="491"/>
      <c r="M505" s="9"/>
    </row>
    <row r="506" spans="1:14" s="485" customFormat="1" ht="15.75" customHeight="1">
      <c r="B506" s="493"/>
      <c r="C506" s="487"/>
      <c r="D506" s="487"/>
      <c r="E506" s="488"/>
      <c r="F506" s="488"/>
      <c r="G506" s="488"/>
      <c r="H506" s="489"/>
      <c r="I506" s="489"/>
      <c r="J506" s="491"/>
      <c r="M506" s="9"/>
    </row>
    <row r="507" spans="1:14" s="165" customFormat="1" ht="15.75" customHeight="1">
      <c r="A507" s="10"/>
      <c r="B507" s="493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65" customFormat="1" ht="15.75" customHeight="1">
      <c r="A508" s="10"/>
      <c r="B508" s="493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65" customFormat="1" ht="15.75" customHeight="1">
      <c r="A509" s="10"/>
      <c r="B509" s="493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65" customFormat="1" ht="15.75" customHeight="1">
      <c r="A510" s="10"/>
      <c r="B510" s="493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65" customFormat="1" ht="15.75" customHeight="1">
      <c r="A511" s="10"/>
      <c r="B511" s="493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65" customFormat="1" ht="15.75" customHeight="1">
      <c r="A512" s="10"/>
      <c r="B512" s="493"/>
      <c r="C512" s="487"/>
      <c r="D512" s="487"/>
      <c r="E512" s="488"/>
      <c r="F512" s="488"/>
      <c r="G512" s="488"/>
      <c r="H512" s="489"/>
      <c r="I512" s="489"/>
      <c r="J512" s="491"/>
      <c r="K512" s="8"/>
      <c r="L512" s="8"/>
      <c r="M512" s="9"/>
      <c r="N512" s="8"/>
    </row>
    <row r="513" spans="1:14" s="165" customFormat="1" ht="15.75" customHeight="1">
      <c r="A513" s="10"/>
      <c r="B513" s="493"/>
      <c r="C513" s="487"/>
      <c r="D513" s="487"/>
      <c r="E513" s="488"/>
      <c r="F513" s="488"/>
      <c r="G513" s="488"/>
      <c r="H513" s="489"/>
      <c r="I513" s="489"/>
      <c r="J513" s="491"/>
      <c r="K513" s="8"/>
      <c r="L513" s="8"/>
      <c r="M513" s="9"/>
      <c r="N513" s="8"/>
    </row>
    <row r="514" spans="1:14" s="165" customFormat="1" ht="15.75" customHeight="1">
      <c r="A514" s="10"/>
      <c r="B514" s="486"/>
      <c r="C514" s="487"/>
      <c r="D514" s="487"/>
      <c r="E514" s="488"/>
      <c r="F514" s="488"/>
      <c r="G514" s="488"/>
      <c r="H514" s="489"/>
      <c r="I514" s="489"/>
      <c r="J514" s="491"/>
      <c r="K514" s="8"/>
      <c r="L514" s="8"/>
      <c r="M514" s="9"/>
      <c r="N514" s="8"/>
    </row>
    <row r="515" spans="1:14" s="165" customFormat="1" ht="15.75" customHeight="1">
      <c r="A515" s="10"/>
      <c r="B515" s="486"/>
      <c r="C515" s="8"/>
      <c r="D515" s="8"/>
      <c r="E515" s="8"/>
      <c r="F515" s="8"/>
      <c r="G515" s="8"/>
      <c r="H515" s="467"/>
      <c r="I515" s="467"/>
      <c r="J515" s="494"/>
      <c r="K515" s="8"/>
      <c r="L515" s="8"/>
      <c r="M515" s="9"/>
      <c r="N515" s="8"/>
    </row>
    <row r="516" spans="1:14" s="165" customFormat="1" ht="15.75" customHeight="1">
      <c r="A516" s="10"/>
      <c r="B516" s="486"/>
      <c r="C516" s="8"/>
      <c r="D516" s="8"/>
      <c r="E516" s="8"/>
      <c r="F516" s="8"/>
      <c r="G516" s="8"/>
      <c r="H516" s="467"/>
      <c r="I516" s="467"/>
      <c r="J516" s="494"/>
      <c r="K516" s="8"/>
      <c r="L516" s="8"/>
      <c r="M516" s="9"/>
      <c r="N516" s="8"/>
    </row>
    <row r="517" spans="1:14" s="165" customFormat="1" ht="15.75" customHeight="1">
      <c r="A517" s="10"/>
      <c r="B517" s="486"/>
      <c r="C517" s="8"/>
      <c r="D517" s="8"/>
      <c r="E517" s="8"/>
      <c r="F517" s="8"/>
      <c r="G517" s="8"/>
      <c r="H517" s="467"/>
      <c r="I517" s="467"/>
      <c r="J517" s="494"/>
      <c r="K517" s="8"/>
      <c r="L517" s="8"/>
      <c r="M517" s="9"/>
      <c r="N517" s="8"/>
    </row>
    <row r="518" spans="1:14" s="165" customFormat="1" ht="15.75" customHeight="1">
      <c r="A518" s="10"/>
      <c r="B518" s="486"/>
      <c r="C518" s="8"/>
      <c r="D518" s="8"/>
      <c r="E518" s="8"/>
      <c r="F518" s="8"/>
      <c r="G518" s="8"/>
      <c r="H518" s="467"/>
      <c r="I518" s="467"/>
      <c r="J518" s="494"/>
      <c r="K518" s="8"/>
      <c r="L518" s="8"/>
      <c r="M518" s="9"/>
      <c r="N518" s="8"/>
    </row>
    <row r="519" spans="1:14" s="165" customFormat="1" ht="15.75" customHeight="1">
      <c r="A519" s="10"/>
      <c r="B519" s="486"/>
      <c r="C519" s="8"/>
      <c r="D519" s="8"/>
      <c r="E519" s="8"/>
      <c r="F519" s="8"/>
      <c r="G519" s="8"/>
      <c r="H519" s="467"/>
      <c r="I519" s="467"/>
      <c r="J519" s="494"/>
      <c r="K519" s="8"/>
      <c r="L519" s="8"/>
      <c r="M519" s="9"/>
      <c r="N519" s="8"/>
    </row>
    <row r="520" spans="1:14" s="165" customFormat="1" ht="15.75" customHeight="1">
      <c r="A520" s="10"/>
      <c r="B520" s="486"/>
      <c r="C520" s="8"/>
      <c r="D520" s="8"/>
      <c r="E520" s="8"/>
      <c r="F520" s="8"/>
      <c r="G520" s="8"/>
      <c r="H520" s="467"/>
      <c r="I520" s="467"/>
      <c r="J520" s="494"/>
      <c r="K520" s="8"/>
      <c r="L520" s="8"/>
      <c r="M520" s="9"/>
      <c r="N520" s="8"/>
    </row>
    <row r="521" spans="1:14" s="165" customFormat="1" ht="15.75" customHeight="1">
      <c r="A521" s="10"/>
      <c r="B521" s="486"/>
      <c r="C521" s="8"/>
      <c r="D521" s="8"/>
      <c r="E521" s="8"/>
      <c r="F521" s="8"/>
      <c r="G521" s="8"/>
      <c r="H521" s="467"/>
      <c r="I521" s="467"/>
      <c r="J521" s="494"/>
      <c r="K521" s="8"/>
      <c r="L521" s="8"/>
      <c r="M521" s="9"/>
      <c r="N521" s="8"/>
    </row>
    <row r="522" spans="1:14" s="165" customFormat="1" ht="15.75" customHeight="1">
      <c r="A522" s="10"/>
      <c r="B522" s="486"/>
      <c r="C522" s="8"/>
      <c r="D522" s="8"/>
      <c r="E522" s="8"/>
      <c r="F522" s="8"/>
      <c r="G522" s="8"/>
      <c r="H522" s="467"/>
      <c r="I522" s="467"/>
      <c r="J522" s="494"/>
      <c r="K522" s="8"/>
      <c r="L522" s="8"/>
      <c r="M522" s="9"/>
      <c r="N522" s="8"/>
    </row>
    <row r="523" spans="1:14" s="165" customFormat="1" ht="15.75" customHeight="1">
      <c r="A523" s="10"/>
      <c r="B523" s="486"/>
      <c r="C523" s="8"/>
      <c r="D523" s="8"/>
      <c r="E523" s="8"/>
      <c r="F523" s="8"/>
      <c r="G523" s="8"/>
      <c r="H523" s="467"/>
      <c r="I523" s="467"/>
      <c r="J523" s="494"/>
      <c r="K523" s="8"/>
      <c r="L523" s="8"/>
      <c r="M523" s="9"/>
      <c r="N523" s="8"/>
    </row>
    <row r="524" spans="1:14" s="165" customFormat="1" ht="15.75" customHeight="1">
      <c r="A524" s="10"/>
      <c r="B524" s="486"/>
      <c r="C524" s="8"/>
      <c r="D524" s="8"/>
      <c r="E524" s="8"/>
      <c r="F524" s="8"/>
      <c r="G524" s="8"/>
      <c r="H524" s="467"/>
      <c r="I524" s="467"/>
      <c r="J524" s="494"/>
      <c r="K524" s="8"/>
      <c r="L524" s="8"/>
      <c r="M524" s="9"/>
      <c r="N524" s="8"/>
    </row>
    <row r="525" spans="1:14" s="165" customFormat="1" ht="15.75" customHeight="1">
      <c r="A525" s="10"/>
      <c r="B525" s="486"/>
      <c r="C525" s="8"/>
      <c r="D525" s="8"/>
      <c r="E525" s="8"/>
      <c r="F525" s="8"/>
      <c r="G525" s="8"/>
      <c r="H525" s="467"/>
      <c r="I525" s="467"/>
      <c r="J525" s="494"/>
      <c r="K525" s="8"/>
      <c r="L525" s="8"/>
      <c r="M525" s="9"/>
      <c r="N525" s="8"/>
    </row>
    <row r="526" spans="1:14" s="165" customFormat="1" ht="15.75" customHeight="1">
      <c r="A526" s="10"/>
      <c r="B526" s="486"/>
      <c r="C526" s="8"/>
      <c r="D526" s="8"/>
      <c r="E526" s="8"/>
      <c r="F526" s="8"/>
      <c r="G526" s="8"/>
      <c r="H526" s="467"/>
      <c r="I526" s="467"/>
      <c r="J526" s="494"/>
      <c r="K526" s="8"/>
      <c r="L526" s="8"/>
      <c r="M526" s="9"/>
      <c r="N526" s="8"/>
    </row>
    <row r="527" spans="1:14" s="165" customFormat="1" ht="15.75" customHeight="1">
      <c r="A527" s="10"/>
      <c r="B527" s="486"/>
      <c r="C527" s="8"/>
      <c r="D527" s="8"/>
      <c r="E527" s="8"/>
      <c r="F527" s="8"/>
      <c r="G527" s="8"/>
      <c r="H527" s="467"/>
      <c r="I527" s="467"/>
      <c r="J527" s="494"/>
      <c r="K527" s="8"/>
      <c r="L527" s="8"/>
      <c r="M527" s="9"/>
      <c r="N527" s="8"/>
    </row>
    <row r="528" spans="1:14" s="165" customFormat="1" ht="15.75" customHeight="1">
      <c r="A528" s="10"/>
      <c r="B528" s="486"/>
      <c r="C528" s="8"/>
      <c r="D528" s="8"/>
      <c r="E528" s="8"/>
      <c r="F528" s="8"/>
      <c r="G528" s="8"/>
      <c r="H528" s="467"/>
      <c r="I528" s="467"/>
      <c r="J528" s="494"/>
      <c r="K528" s="8"/>
      <c r="L528" s="8"/>
      <c r="M528" s="9"/>
      <c r="N528" s="8"/>
    </row>
    <row r="529" spans="1:14" s="165" customFormat="1" ht="15.75" customHeight="1">
      <c r="A529" s="10"/>
      <c r="B529" s="486"/>
      <c r="C529" s="8"/>
      <c r="D529" s="8"/>
      <c r="E529" s="8"/>
      <c r="F529" s="8"/>
      <c r="G529" s="8"/>
      <c r="H529" s="467"/>
      <c r="I529" s="467"/>
      <c r="J529" s="494"/>
      <c r="K529" s="8"/>
      <c r="L529" s="8"/>
      <c r="M529" s="9"/>
      <c r="N529" s="8"/>
    </row>
    <row r="530" spans="1:14" s="165" customFormat="1" ht="15.75" customHeight="1">
      <c r="A530" s="10"/>
      <c r="B530" s="486"/>
      <c r="C530" s="8"/>
      <c r="D530" s="8"/>
      <c r="E530" s="8"/>
      <c r="F530" s="8"/>
      <c r="G530" s="8"/>
      <c r="H530" s="467"/>
      <c r="I530" s="467"/>
      <c r="J530" s="494"/>
      <c r="K530" s="8"/>
      <c r="L530" s="8"/>
      <c r="M530" s="9"/>
      <c r="N530" s="8"/>
    </row>
    <row r="531" spans="1:14" s="165" customFormat="1" ht="15.75" customHeight="1">
      <c r="A531" s="10"/>
      <c r="B531" s="486"/>
      <c r="C531" s="8"/>
      <c r="D531" s="8"/>
      <c r="E531" s="8"/>
      <c r="F531" s="8"/>
      <c r="G531" s="8"/>
      <c r="H531" s="467"/>
      <c r="I531" s="467"/>
      <c r="J531" s="494"/>
      <c r="K531" s="8"/>
      <c r="L531" s="8"/>
      <c r="M531" s="9"/>
      <c r="N531" s="8"/>
    </row>
    <row r="532" spans="1:14" s="165" customFormat="1" ht="15.75" customHeight="1">
      <c r="A532" s="10"/>
      <c r="B532" s="486"/>
      <c r="C532" s="8"/>
      <c r="D532" s="8"/>
      <c r="E532" s="8"/>
      <c r="F532" s="8"/>
      <c r="G532" s="8"/>
      <c r="H532" s="467"/>
      <c r="I532" s="467"/>
      <c r="J532" s="494"/>
      <c r="K532" s="8"/>
      <c r="L532" s="8"/>
      <c r="M532" s="9"/>
      <c r="N532" s="8"/>
    </row>
    <row r="533" spans="1:14" s="165" customFormat="1" ht="15.75" customHeight="1">
      <c r="A533" s="10"/>
      <c r="B533" s="486"/>
      <c r="C533" s="8"/>
      <c r="D533" s="8"/>
      <c r="E533" s="8"/>
      <c r="F533" s="8"/>
      <c r="G533" s="8"/>
      <c r="H533" s="467"/>
      <c r="I533" s="467"/>
      <c r="J533" s="494"/>
      <c r="K533" s="8"/>
      <c r="L533" s="8"/>
      <c r="M533" s="9"/>
      <c r="N533" s="8"/>
    </row>
    <row r="534" spans="1:14" s="165" customFormat="1" ht="15.75" customHeight="1">
      <c r="A534" s="10"/>
      <c r="B534" s="486"/>
      <c r="C534" s="8"/>
      <c r="D534" s="8"/>
      <c r="E534" s="8"/>
      <c r="F534" s="8"/>
      <c r="G534" s="8"/>
      <c r="H534" s="467"/>
      <c r="I534" s="467"/>
      <c r="J534" s="494"/>
      <c r="K534" s="8"/>
      <c r="L534" s="8"/>
      <c r="M534" s="9"/>
      <c r="N534" s="8"/>
    </row>
    <row r="535" spans="1:14" s="165" customFormat="1" ht="15.75" customHeight="1">
      <c r="A535" s="10"/>
      <c r="B535" s="486"/>
      <c r="C535" s="8"/>
      <c r="D535" s="8"/>
      <c r="E535" s="8"/>
      <c r="F535" s="8"/>
      <c r="G535" s="8"/>
      <c r="H535" s="467"/>
      <c r="I535" s="467"/>
      <c r="J535" s="494"/>
      <c r="K535" s="8"/>
      <c r="L535" s="8"/>
      <c r="M535" s="9"/>
      <c r="N535" s="8"/>
    </row>
    <row r="536" spans="1:14" s="165" customFormat="1" ht="15.75" customHeight="1">
      <c r="A536" s="10"/>
      <c r="B536" s="486"/>
      <c r="C536" s="8"/>
      <c r="D536" s="8"/>
      <c r="E536" s="8"/>
      <c r="F536" s="8"/>
      <c r="G536" s="8"/>
      <c r="H536" s="467"/>
      <c r="I536" s="467"/>
      <c r="J536" s="494"/>
      <c r="K536" s="8"/>
      <c r="L536" s="8"/>
      <c r="M536" s="9"/>
      <c r="N536" s="8"/>
    </row>
    <row r="537" spans="1:14" s="165" customFormat="1" ht="15.75" customHeight="1">
      <c r="A537" s="10"/>
      <c r="B537" s="486"/>
      <c r="C537" s="8"/>
      <c r="D537" s="8"/>
      <c r="E537" s="8"/>
      <c r="F537" s="8"/>
      <c r="G537" s="8"/>
      <c r="H537" s="467"/>
      <c r="I537" s="467"/>
      <c r="J537" s="494"/>
      <c r="K537" s="8"/>
      <c r="L537" s="8"/>
      <c r="M537" s="9"/>
      <c r="N537" s="8"/>
    </row>
    <row r="538" spans="1:14" s="165" customFormat="1" ht="15.75" customHeight="1">
      <c r="A538" s="10"/>
      <c r="B538" s="486"/>
      <c r="C538" s="8"/>
      <c r="D538" s="8"/>
      <c r="E538" s="8"/>
      <c r="F538" s="8"/>
      <c r="G538" s="8"/>
      <c r="H538" s="467"/>
      <c r="I538" s="467"/>
      <c r="J538" s="494"/>
      <c r="K538" s="8"/>
      <c r="L538" s="8"/>
      <c r="M538" s="9"/>
      <c r="N538" s="8"/>
    </row>
    <row r="539" spans="1:14" s="165" customFormat="1" ht="15.75" customHeight="1">
      <c r="A539" s="10"/>
      <c r="B539" s="486"/>
      <c r="C539" s="8"/>
      <c r="D539" s="8"/>
      <c r="E539" s="8"/>
      <c r="F539" s="8"/>
      <c r="G539" s="8"/>
      <c r="H539" s="467"/>
      <c r="I539" s="467"/>
      <c r="J539" s="494"/>
      <c r="K539" s="8"/>
      <c r="L539" s="8"/>
      <c r="M539" s="9"/>
      <c r="N539" s="8"/>
    </row>
    <row r="540" spans="1:14" s="165" customFormat="1" ht="15.75" customHeight="1">
      <c r="A540" s="10"/>
      <c r="B540" s="486"/>
      <c r="C540" s="8"/>
      <c r="D540" s="8"/>
      <c r="E540" s="8"/>
      <c r="F540" s="8"/>
      <c r="G540" s="8"/>
      <c r="H540" s="467"/>
      <c r="I540" s="467"/>
      <c r="J540" s="494"/>
      <c r="K540" s="8"/>
      <c r="L540" s="8"/>
      <c r="M540" s="9"/>
      <c r="N540" s="8"/>
    </row>
    <row r="541" spans="1:14" s="165" customFormat="1" ht="15.75" customHeight="1">
      <c r="A541" s="10"/>
      <c r="B541" s="486"/>
      <c r="C541" s="8"/>
      <c r="D541" s="8"/>
      <c r="E541" s="8"/>
      <c r="F541" s="8"/>
      <c r="G541" s="8"/>
      <c r="H541" s="467"/>
      <c r="I541" s="467"/>
      <c r="J541" s="494"/>
      <c r="K541" s="8"/>
      <c r="L541" s="8"/>
      <c r="M541" s="9"/>
      <c r="N541" s="8"/>
    </row>
    <row r="542" spans="1:14" s="165" customFormat="1" ht="15.75" customHeight="1">
      <c r="A542" s="10"/>
      <c r="B542" s="486"/>
      <c r="C542" s="8"/>
      <c r="D542" s="8"/>
      <c r="E542" s="8"/>
      <c r="F542" s="8"/>
      <c r="G542" s="8"/>
      <c r="H542" s="467"/>
      <c r="I542" s="467"/>
      <c r="J542" s="494"/>
      <c r="K542" s="8"/>
      <c r="L542" s="8"/>
      <c r="M542" s="9"/>
      <c r="N542" s="8"/>
    </row>
    <row r="543" spans="1:14" s="165" customFormat="1" ht="15.75" customHeight="1">
      <c r="A543" s="10"/>
      <c r="B543" s="486"/>
      <c r="C543" s="8"/>
      <c r="D543" s="8"/>
      <c r="E543" s="8"/>
      <c r="F543" s="8"/>
      <c r="G543" s="8"/>
      <c r="H543" s="467"/>
      <c r="I543" s="467"/>
      <c r="J543" s="494"/>
      <c r="K543" s="8"/>
      <c r="L543" s="8"/>
      <c r="M543" s="9"/>
      <c r="N543" s="8"/>
    </row>
    <row r="544" spans="1:14" s="165" customFormat="1" ht="15.75" customHeight="1">
      <c r="A544" s="10"/>
      <c r="B544" s="486"/>
      <c r="C544" s="8"/>
      <c r="D544" s="8"/>
      <c r="E544" s="8"/>
      <c r="F544" s="8"/>
      <c r="G544" s="8"/>
      <c r="H544" s="467"/>
      <c r="I544" s="467"/>
      <c r="J544" s="494"/>
      <c r="K544" s="8"/>
      <c r="L544" s="8"/>
      <c r="M544" s="9"/>
      <c r="N544" s="8"/>
    </row>
    <row r="545" spans="1:14" s="165" customFormat="1" ht="15.75" customHeight="1">
      <c r="A545" s="10"/>
      <c r="B545" s="486"/>
      <c r="C545" s="8"/>
      <c r="D545" s="8"/>
      <c r="E545" s="8"/>
      <c r="F545" s="8"/>
      <c r="G545" s="8"/>
      <c r="H545" s="467"/>
      <c r="I545" s="467"/>
      <c r="J545" s="494"/>
      <c r="K545" s="8"/>
      <c r="L545" s="8"/>
      <c r="M545" s="9"/>
      <c r="N545" s="8"/>
    </row>
    <row r="546" spans="1:14" s="165" customFormat="1" ht="15.75" customHeight="1">
      <c r="A546" s="10"/>
      <c r="B546" s="486"/>
      <c r="C546" s="8"/>
      <c r="D546" s="8"/>
      <c r="E546" s="8"/>
      <c r="F546" s="8"/>
      <c r="G546" s="8"/>
      <c r="H546" s="467"/>
      <c r="I546" s="467"/>
      <c r="J546" s="494"/>
      <c r="K546" s="8"/>
      <c r="L546" s="8"/>
      <c r="M546" s="9"/>
      <c r="N546" s="8"/>
    </row>
    <row r="547" spans="1:14" s="165" customFormat="1" ht="15.75" customHeight="1">
      <c r="A547" s="10"/>
      <c r="B547" s="486"/>
      <c r="C547" s="8"/>
      <c r="D547" s="8"/>
      <c r="E547" s="8"/>
      <c r="F547" s="8"/>
      <c r="G547" s="8"/>
      <c r="H547" s="467"/>
      <c r="I547" s="467"/>
      <c r="J547" s="494"/>
      <c r="K547" s="8"/>
      <c r="L547" s="8"/>
      <c r="M547" s="9"/>
      <c r="N547" s="8"/>
    </row>
    <row r="548" spans="1:14" s="165" customFormat="1" ht="15.75" customHeight="1">
      <c r="A548" s="10"/>
      <c r="B548" s="486"/>
      <c r="C548" s="8"/>
      <c r="D548" s="8"/>
      <c r="E548" s="8"/>
      <c r="F548" s="8"/>
      <c r="G548" s="8"/>
      <c r="H548" s="467"/>
      <c r="I548" s="467"/>
      <c r="J548" s="494"/>
      <c r="K548" s="8"/>
      <c r="L548" s="8"/>
      <c r="M548" s="9"/>
      <c r="N548" s="8"/>
    </row>
    <row r="549" spans="1:14" s="165" customFormat="1" ht="15.75" customHeight="1">
      <c r="A549" s="10"/>
      <c r="B549" s="486"/>
      <c r="C549" s="8"/>
      <c r="D549" s="8"/>
      <c r="E549" s="8"/>
      <c r="F549" s="8"/>
      <c r="G549" s="8"/>
      <c r="H549" s="467"/>
      <c r="I549" s="467"/>
      <c r="J549" s="494"/>
      <c r="K549" s="8"/>
      <c r="L549" s="8"/>
      <c r="M549" s="9"/>
      <c r="N549" s="8"/>
    </row>
    <row r="550" spans="1:14" s="165" customFormat="1" ht="15.75" customHeight="1">
      <c r="A550" s="10"/>
      <c r="B550" s="486"/>
      <c r="C550" s="8"/>
      <c r="D550" s="8"/>
      <c r="E550" s="8"/>
      <c r="F550" s="8"/>
      <c r="G550" s="8"/>
      <c r="H550" s="467"/>
      <c r="I550" s="467"/>
      <c r="J550" s="494"/>
      <c r="K550" s="8"/>
      <c r="L550" s="8"/>
      <c r="M550" s="9"/>
      <c r="N550" s="8"/>
    </row>
    <row r="551" spans="1:14" s="165" customFormat="1" ht="15.75" customHeight="1">
      <c r="A551" s="10"/>
      <c r="B551" s="486"/>
      <c r="C551" s="8"/>
      <c r="D551" s="8"/>
      <c r="E551" s="8"/>
      <c r="F551" s="8"/>
      <c r="G551" s="8"/>
      <c r="H551" s="467"/>
      <c r="I551" s="467"/>
      <c r="J551" s="494"/>
      <c r="K551" s="8"/>
      <c r="L551" s="8"/>
      <c r="M551" s="9"/>
      <c r="N551" s="8"/>
    </row>
    <row r="552" spans="1:14" s="165" customFormat="1" ht="15.75" customHeight="1">
      <c r="A552" s="10"/>
      <c r="B552" s="486"/>
      <c r="C552" s="8"/>
      <c r="D552" s="8"/>
      <c r="E552" s="8"/>
      <c r="F552" s="8"/>
      <c r="G552" s="8"/>
      <c r="H552" s="467"/>
      <c r="I552" s="467"/>
      <c r="J552" s="494"/>
      <c r="K552" s="8"/>
      <c r="L552" s="8"/>
      <c r="M552" s="9"/>
      <c r="N552" s="8"/>
    </row>
    <row r="553" spans="1:14" s="165" customFormat="1" ht="15.75" customHeight="1">
      <c r="A553" s="10"/>
      <c r="B553" s="486"/>
      <c r="C553" s="8"/>
      <c r="D553" s="8"/>
      <c r="E553" s="8"/>
      <c r="F553" s="8"/>
      <c r="G553" s="8"/>
      <c r="H553" s="467"/>
      <c r="I553" s="467"/>
      <c r="J553" s="494"/>
      <c r="K553" s="8"/>
      <c r="L553" s="8"/>
      <c r="M553" s="9"/>
      <c r="N553" s="8"/>
    </row>
    <row r="554" spans="1:14" s="165" customFormat="1" ht="15.75" customHeight="1">
      <c r="A554" s="10"/>
      <c r="B554" s="486"/>
      <c r="C554" s="8"/>
      <c r="D554" s="8"/>
      <c r="E554" s="8"/>
      <c r="F554" s="8"/>
      <c r="G554" s="8"/>
      <c r="H554" s="467"/>
      <c r="I554" s="467"/>
      <c r="J554" s="494"/>
      <c r="K554" s="8"/>
      <c r="L554" s="8"/>
      <c r="M554" s="9"/>
      <c r="N554" s="8"/>
    </row>
    <row r="555" spans="1:14" s="165" customFormat="1" ht="15.75" customHeight="1">
      <c r="A555" s="10"/>
      <c r="B555" s="486"/>
      <c r="C555" s="8"/>
      <c r="D555" s="8"/>
      <c r="E555" s="8"/>
      <c r="F555" s="8"/>
      <c r="G555" s="8"/>
      <c r="H555" s="467"/>
      <c r="I555" s="467"/>
      <c r="J555" s="494"/>
      <c r="K555" s="8"/>
      <c r="L555" s="8"/>
      <c r="M555" s="9"/>
      <c r="N555" s="8"/>
    </row>
    <row r="556" spans="1:14" s="165" customFormat="1" ht="15.75" customHeight="1">
      <c r="A556" s="10"/>
      <c r="B556" s="486"/>
      <c r="C556" s="8"/>
      <c r="D556" s="8"/>
      <c r="E556" s="8"/>
      <c r="F556" s="8"/>
      <c r="G556" s="8"/>
      <c r="H556" s="467"/>
      <c r="I556" s="467"/>
      <c r="J556" s="494"/>
      <c r="K556" s="8"/>
      <c r="L556" s="8"/>
      <c r="M556" s="9"/>
      <c r="N556" s="8"/>
    </row>
    <row r="557" spans="1:14" s="165" customFormat="1" ht="15.75" customHeight="1">
      <c r="A557" s="10"/>
      <c r="B557" s="486"/>
      <c r="C557" s="8"/>
      <c r="D557" s="8"/>
      <c r="E557" s="8"/>
      <c r="F557" s="8"/>
      <c r="G557" s="8"/>
      <c r="H557" s="467"/>
      <c r="I557" s="467"/>
      <c r="J557" s="494"/>
      <c r="K557" s="8"/>
      <c r="L557" s="8"/>
      <c r="M557" s="9"/>
      <c r="N557" s="8"/>
    </row>
    <row r="558" spans="1:14" s="165" customFormat="1" ht="15.75" customHeight="1">
      <c r="A558" s="10"/>
      <c r="B558" s="486"/>
      <c r="C558" s="8"/>
      <c r="D558" s="8"/>
      <c r="E558" s="8"/>
      <c r="F558" s="8"/>
      <c r="G558" s="8"/>
      <c r="H558" s="467"/>
      <c r="I558" s="467"/>
      <c r="J558" s="494"/>
      <c r="K558" s="8"/>
      <c r="L558" s="8"/>
      <c r="M558" s="9"/>
      <c r="N558" s="8"/>
    </row>
    <row r="559" spans="1:14" s="165" customFormat="1" ht="15.75" customHeight="1">
      <c r="A559" s="10"/>
      <c r="B559" s="486"/>
      <c r="C559" s="8"/>
      <c r="D559" s="8"/>
      <c r="E559" s="8"/>
      <c r="F559" s="8"/>
      <c r="G559" s="8"/>
      <c r="H559" s="467"/>
      <c r="I559" s="467"/>
      <c r="J559" s="494"/>
      <c r="K559" s="8"/>
      <c r="L559" s="8"/>
      <c r="M559" s="9"/>
      <c r="N559" s="8"/>
    </row>
    <row r="560" spans="1:14" s="165" customFormat="1" ht="15.75" customHeight="1">
      <c r="A560" s="10"/>
      <c r="B560" s="486"/>
      <c r="C560" s="8"/>
      <c r="D560" s="8"/>
      <c r="E560" s="8"/>
      <c r="F560" s="8"/>
      <c r="G560" s="8"/>
      <c r="H560" s="467"/>
      <c r="I560" s="467"/>
      <c r="J560" s="494"/>
      <c r="K560" s="8"/>
      <c r="L560" s="8"/>
      <c r="M560" s="9"/>
      <c r="N560" s="8"/>
    </row>
    <row r="561" spans="1:14" s="165" customFormat="1" ht="15.75" customHeight="1">
      <c r="A561" s="10"/>
      <c r="B561" s="493"/>
      <c r="C561" s="8"/>
      <c r="D561" s="8"/>
      <c r="E561" s="8"/>
      <c r="F561" s="8"/>
      <c r="G561" s="8"/>
      <c r="H561" s="467"/>
      <c r="I561" s="467"/>
      <c r="J561" s="494"/>
      <c r="K561" s="8"/>
      <c r="L561" s="8"/>
      <c r="M561" s="9"/>
      <c r="N561" s="8"/>
    </row>
    <row r="562" spans="1:14" s="165" customFormat="1" ht="15.75" customHeight="1">
      <c r="A562" s="10"/>
      <c r="B562" s="493"/>
      <c r="C562" s="487"/>
      <c r="D562" s="487"/>
      <c r="E562" s="488"/>
      <c r="F562" s="488"/>
      <c r="G562" s="488"/>
      <c r="H562" s="489"/>
      <c r="I562" s="489"/>
      <c r="J562" s="49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5" customFormat="1" ht="18.75" customHeight="1">
      <c r="B576" s="493"/>
      <c r="C576" s="496"/>
      <c r="D576" s="487"/>
      <c r="E576" s="488"/>
      <c r="F576" s="488"/>
      <c r="G576" s="488"/>
      <c r="H576" s="489"/>
      <c r="I576" s="489"/>
      <c r="J576" s="491"/>
      <c r="K576" s="8"/>
      <c r="L576" s="8"/>
      <c r="M576" s="9"/>
      <c r="N576" s="8"/>
    </row>
    <row r="577" spans="1:14" s="8" customFormat="1" ht="15.75" customHeight="1">
      <c r="A577" s="10"/>
      <c r="B577" s="493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3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3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3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3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3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3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3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3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3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3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3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8" customFormat="1" ht="15.75" customHeight="1">
      <c r="A589" s="10"/>
      <c r="B589" s="493"/>
      <c r="C589" s="487"/>
      <c r="D589" s="487"/>
      <c r="E589" s="488"/>
      <c r="F589" s="488"/>
      <c r="G589" s="488"/>
      <c r="H589" s="489"/>
      <c r="I589" s="489"/>
      <c r="J589" s="491"/>
      <c r="M589" s="9"/>
    </row>
    <row r="590" spans="1:14" s="8" customFormat="1" ht="15.75" customHeight="1">
      <c r="A590" s="10"/>
      <c r="B590" s="493"/>
      <c r="C590" s="487"/>
      <c r="D590" s="487"/>
      <c r="E590" s="488"/>
      <c r="F590" s="488"/>
      <c r="G590" s="488"/>
      <c r="H590" s="489"/>
      <c r="I590" s="489"/>
      <c r="J590" s="491"/>
      <c r="M590" s="9"/>
    </row>
    <row r="591" spans="1:14" s="8" customFormat="1" ht="15.75" customHeight="1">
      <c r="A591" s="10"/>
      <c r="B591" s="493"/>
      <c r="C591" s="487"/>
      <c r="D591" s="487"/>
      <c r="E591" s="488"/>
      <c r="F591" s="488"/>
      <c r="G591" s="488"/>
      <c r="H591" s="489"/>
      <c r="I591" s="489"/>
      <c r="J591" s="491"/>
      <c r="M591" s="9"/>
    </row>
    <row r="592" spans="1:14" s="488" customFormat="1" ht="15.75" customHeight="1">
      <c r="A592" s="10"/>
      <c r="B592" s="493"/>
      <c r="C592" s="487"/>
      <c r="D592" s="487"/>
      <c r="H592" s="489"/>
      <c r="I592" s="489"/>
      <c r="J592" s="491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12-11-2019</vt:lpstr>
      <vt:lpstr>'12-11-2019'!Zone_d_impression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2019-11-12T14:12:21Z</dcterms:created>
  <dcterms:modified xsi:type="dcterms:W3CDTF">2019-11-12T14:13:21Z</dcterms:modified>
</cp:coreProperties>
</file>