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zeineb\Desktop\"/>
    </mc:Choice>
  </mc:AlternateContent>
  <bookViews>
    <workbookView xWindow="0" yWindow="0" windowWidth="28800" windowHeight="11685"/>
  </bookViews>
  <sheets>
    <sheet name="10-09-2026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'10-09-2026'!$A$1:$O$502</definedName>
    <definedName name="Liste">[2]!VL_CMF_Automa_xlsm[Noms des feuilles]</definedName>
    <definedName name="Mois">[3]Maquette!$J$2:$J$13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4" i="1" l="1"/>
  <c r="O153" i="1"/>
  <c r="O152" i="1"/>
  <c r="K152" i="1"/>
  <c r="O151" i="1"/>
  <c r="O150" i="1"/>
  <c r="O149" i="1"/>
  <c r="O148" i="1"/>
  <c r="O147" i="1"/>
  <c r="O146" i="1"/>
  <c r="O145" i="1"/>
  <c r="O144" i="1"/>
  <c r="O143" i="1"/>
  <c r="K143" i="1"/>
  <c r="O142" i="1"/>
  <c r="O141" i="1"/>
  <c r="O140" i="1"/>
  <c r="O139" i="1"/>
  <c r="O138" i="1"/>
  <c r="K138" i="1"/>
  <c r="O137" i="1"/>
  <c r="O136" i="1"/>
  <c r="O135" i="1"/>
  <c r="O134" i="1"/>
  <c r="O133" i="1"/>
  <c r="O132" i="1"/>
  <c r="O131" i="1"/>
  <c r="O130" i="1"/>
  <c r="O129" i="1"/>
  <c r="O128" i="1"/>
  <c r="K128" i="1"/>
  <c r="O127" i="1"/>
  <c r="K127" i="1"/>
  <c r="O126" i="1"/>
  <c r="K126" i="1"/>
  <c r="O125" i="1"/>
  <c r="K125" i="1"/>
  <c r="O124" i="1"/>
  <c r="K124" i="1"/>
  <c r="O123" i="1"/>
  <c r="K123" i="1"/>
  <c r="O122" i="1"/>
  <c r="K122" i="1"/>
  <c r="O121" i="1"/>
  <c r="K121" i="1"/>
  <c r="O120" i="1"/>
  <c r="K120" i="1"/>
  <c r="O119" i="1"/>
  <c r="K119" i="1"/>
  <c r="O118" i="1"/>
  <c r="K118" i="1"/>
  <c r="O117" i="1"/>
  <c r="K117" i="1"/>
  <c r="O116" i="1"/>
  <c r="O115" i="1"/>
  <c r="K115" i="1"/>
  <c r="O114" i="1"/>
  <c r="K114" i="1"/>
  <c r="O113" i="1"/>
  <c r="K113" i="1"/>
  <c r="O112" i="1"/>
  <c r="K112" i="1"/>
  <c r="O111" i="1"/>
  <c r="K111" i="1"/>
  <c r="O110" i="1"/>
  <c r="K110" i="1"/>
  <c r="O109" i="1"/>
  <c r="K109" i="1"/>
  <c r="O108" i="1"/>
  <c r="K108" i="1"/>
  <c r="O107" i="1"/>
  <c r="O106" i="1"/>
  <c r="O105" i="1"/>
  <c r="O104" i="1"/>
  <c r="O103" i="1"/>
  <c r="K103" i="1"/>
  <c r="O102" i="1"/>
  <c r="K102" i="1"/>
  <c r="O101" i="1"/>
  <c r="K101" i="1"/>
  <c r="O100" i="1"/>
  <c r="K100" i="1"/>
  <c r="O99" i="1"/>
  <c r="K99" i="1"/>
  <c r="O98" i="1"/>
  <c r="K98" i="1"/>
  <c r="O97" i="1"/>
  <c r="K97" i="1"/>
  <c r="O96" i="1"/>
  <c r="K96" i="1"/>
  <c r="O95" i="1"/>
  <c r="O94" i="1"/>
  <c r="K94" i="1"/>
  <c r="O93" i="1"/>
  <c r="K93" i="1"/>
  <c r="O92" i="1"/>
  <c r="K92" i="1"/>
  <c r="O91" i="1"/>
  <c r="K91" i="1"/>
  <c r="O90" i="1"/>
  <c r="K90" i="1"/>
  <c r="O89" i="1"/>
  <c r="K89" i="1"/>
  <c r="O88" i="1"/>
  <c r="K88" i="1"/>
  <c r="O87" i="1"/>
  <c r="K87" i="1"/>
  <c r="O86" i="1"/>
  <c r="K86" i="1"/>
  <c r="O85" i="1"/>
  <c r="K85" i="1"/>
  <c r="O84" i="1"/>
  <c r="K84" i="1"/>
  <c r="O83" i="1"/>
  <c r="K83" i="1"/>
  <c r="O82" i="1"/>
  <c r="K82" i="1"/>
  <c r="O81" i="1"/>
  <c r="K81" i="1"/>
  <c r="O80" i="1"/>
  <c r="K80" i="1"/>
  <c r="O79" i="1"/>
  <c r="K79" i="1"/>
  <c r="O78" i="1"/>
  <c r="K78" i="1"/>
  <c r="O77" i="1"/>
  <c r="K77" i="1"/>
  <c r="O76" i="1"/>
  <c r="O75" i="1"/>
  <c r="O74" i="1"/>
  <c r="O73" i="1"/>
  <c r="O72" i="1"/>
  <c r="K72" i="1"/>
  <c r="O71" i="1"/>
  <c r="O70" i="1"/>
  <c r="K70" i="1"/>
  <c r="O69" i="1"/>
  <c r="O68" i="1"/>
  <c r="O67" i="1"/>
  <c r="K67" i="1"/>
  <c r="O66" i="1"/>
  <c r="O65" i="1"/>
  <c r="K65" i="1"/>
  <c r="O64" i="1"/>
  <c r="O63" i="1"/>
  <c r="O62" i="1"/>
  <c r="O61" i="1"/>
  <c r="O60" i="1"/>
  <c r="K60" i="1"/>
  <c r="O59" i="1"/>
  <c r="K59" i="1"/>
  <c r="O58" i="1"/>
  <c r="K58" i="1"/>
  <c r="O57" i="1"/>
  <c r="O56" i="1"/>
  <c r="O55" i="1"/>
  <c r="O54" i="1"/>
  <c r="O53" i="1"/>
  <c r="O52" i="1"/>
  <c r="O51" i="1"/>
  <c r="K51" i="1"/>
  <c r="O50" i="1"/>
  <c r="K50" i="1"/>
  <c r="O49" i="1"/>
  <c r="K49" i="1"/>
  <c r="O48" i="1"/>
  <c r="K48" i="1"/>
  <c r="O47" i="1"/>
  <c r="K47" i="1"/>
  <c r="O46" i="1"/>
  <c r="K46" i="1"/>
  <c r="O45" i="1"/>
  <c r="K45" i="1"/>
  <c r="O44" i="1"/>
  <c r="K44" i="1"/>
  <c r="O43" i="1"/>
  <c r="K43" i="1"/>
  <c r="O42" i="1"/>
  <c r="K42" i="1"/>
  <c r="O41" i="1"/>
  <c r="K41" i="1"/>
  <c r="O40" i="1"/>
  <c r="K40" i="1"/>
  <c r="O39" i="1"/>
  <c r="O38" i="1"/>
  <c r="K38" i="1"/>
  <c r="O37" i="1"/>
  <c r="K37" i="1"/>
  <c r="O36" i="1"/>
  <c r="K36" i="1"/>
  <c r="O35" i="1"/>
  <c r="K35" i="1"/>
  <c r="O34" i="1"/>
  <c r="O33" i="1"/>
  <c r="O32" i="1"/>
  <c r="O31" i="1"/>
  <c r="K31" i="1"/>
  <c r="O30" i="1"/>
  <c r="K30" i="1"/>
  <c r="O29" i="1"/>
  <c r="K29" i="1"/>
  <c r="O28" i="1"/>
  <c r="K28" i="1"/>
  <c r="O27" i="1"/>
  <c r="K27" i="1"/>
  <c r="O26" i="1"/>
  <c r="K26" i="1"/>
  <c r="O25" i="1"/>
  <c r="K25" i="1"/>
  <c r="O24" i="1"/>
  <c r="K24" i="1"/>
  <c r="O23" i="1"/>
  <c r="K23" i="1"/>
  <c r="O22" i="1"/>
  <c r="O21" i="1"/>
  <c r="K21" i="1"/>
  <c r="O20" i="1"/>
  <c r="K20" i="1"/>
  <c r="O19" i="1"/>
  <c r="K19" i="1"/>
  <c r="O18" i="1"/>
  <c r="K18" i="1"/>
  <c r="O17" i="1"/>
  <c r="K17" i="1"/>
  <c r="O16" i="1"/>
  <c r="K16" i="1"/>
  <c r="O15" i="1"/>
  <c r="K15" i="1"/>
  <c r="O14" i="1"/>
  <c r="K14" i="1"/>
  <c r="O13" i="1"/>
  <c r="K13" i="1"/>
  <c r="O12" i="1"/>
  <c r="K12" i="1"/>
  <c r="O11" i="1"/>
  <c r="K11" i="1"/>
  <c r="O10" i="1"/>
  <c r="K10" i="1"/>
  <c r="O9" i="1"/>
  <c r="K9" i="1"/>
  <c r="O8" i="1"/>
  <c r="K8" i="1"/>
  <c r="O7" i="1"/>
  <c r="K7" i="1"/>
  <c r="O6" i="1"/>
  <c r="K6" i="1"/>
</calcChain>
</file>

<file path=xl/sharedStrings.xml><?xml version="1.0" encoding="utf-8"?>
<sst xmlns="http://schemas.openxmlformats.org/spreadsheetml/2006/main" count="293" uniqueCount="184">
  <si>
    <t>Dénomination</t>
  </si>
  <si>
    <t>Gestionnaire</t>
  </si>
  <si>
    <t>Date d'ouverture</t>
  </si>
  <si>
    <t>VL au 31/12/2025</t>
  </si>
  <si>
    <t>VL antérieure</t>
  </si>
  <si>
    <t>Dernière VL</t>
  </si>
  <si>
    <t>test variation VL antérieur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</si>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</sst>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dd/mm/yy"/>
    <numFmt numFmtId="166" formatCode="dd/mm/yy;@"/>
    <numFmt numFmtId="167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C363A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32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15" fillId="0" borderId="0"/>
  </cellStyleXfs>
  <cellXfs count="598">
    <xf numFmtId="0" fontId="0" fillId="0" borderId="0" xfId="0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15" fontId="5" fillId="0" borderId="4" xfId="2" applyNumberFormat="1" applyFont="1" applyBorder="1" applyAlignment="1">
      <alignment horizontal="center" vertical="center" wrapText="1"/>
    </xf>
    <xf numFmtId="0" fontId="0" fillId="0" borderId="2" xfId="0" applyBorder="1"/>
    <xf numFmtId="0" fontId="5" fillId="2" borderId="4" xfId="2" applyFont="1" applyFill="1" applyBorder="1" applyAlignment="1">
      <alignment horizontal="center" vertical="center" wrapText="1"/>
    </xf>
    <xf numFmtId="0" fontId="2" fillId="2" borderId="2" xfId="0" applyFont="1" applyFill="1" applyBorder="1"/>
    <xf numFmtId="164" fontId="5" fillId="2" borderId="3" xfId="2" applyNumberFormat="1" applyFont="1" applyFill="1" applyBorder="1" applyAlignment="1">
      <alignment horizontal="center" vertical="center" wrapText="1"/>
    </xf>
    <xf numFmtId="164" fontId="5" fillId="0" borderId="5" xfId="2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2" fillId="2" borderId="10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164" fontId="9" fillId="2" borderId="11" xfId="0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2" fillId="2" borderId="15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164" fontId="9" fillId="2" borderId="16" xfId="0" applyNumberFormat="1" applyFont="1" applyFill="1" applyBorder="1" applyAlignment="1">
      <alignment horizontal="center"/>
    </xf>
    <xf numFmtId="0" fontId="10" fillId="4" borderId="17" xfId="2" applyFont="1" applyFill="1" applyBorder="1" applyAlignment="1">
      <alignment horizontal="center" vertical="center"/>
    </xf>
    <xf numFmtId="0" fontId="3" fillId="4" borderId="18" xfId="0" applyFont="1" applyFill="1" applyBorder="1"/>
    <xf numFmtId="0" fontId="3" fillId="4" borderId="19" xfId="0" applyFont="1" applyFill="1" applyBorder="1"/>
    <xf numFmtId="0" fontId="11" fillId="0" borderId="17" xfId="2" applyFont="1" applyBorder="1" applyAlignment="1">
      <alignment horizontal="center" vertical="center"/>
    </xf>
    <xf numFmtId="0" fontId="0" fillId="0" borderId="18" xfId="0" applyBorder="1"/>
    <xf numFmtId="0" fontId="0" fillId="0" borderId="6" xfId="0" applyBorder="1"/>
    <xf numFmtId="0" fontId="0" fillId="0" borderId="19" xfId="0" applyBorder="1"/>
    <xf numFmtId="0" fontId="5" fillId="0" borderId="22" xfId="2" applyFont="1" applyBorder="1" applyAlignment="1">
      <alignment horizontal="center" vertical="center"/>
    </xf>
    <xf numFmtId="0" fontId="5" fillId="0" borderId="20" xfId="2" applyFont="1" applyBorder="1" applyAlignment="1">
      <alignment vertical="center"/>
    </xf>
    <xf numFmtId="0" fontId="6" fillId="0" borderId="20" xfId="2" applyFont="1" applyBorder="1" applyAlignment="1">
      <alignment vertical="center"/>
    </xf>
    <xf numFmtId="165" fontId="6" fillId="0" borderId="23" xfId="2" applyNumberFormat="1" applyFont="1" applyBorder="1" applyAlignment="1">
      <alignment vertical="center"/>
    </xf>
    <xf numFmtId="0" fontId="5" fillId="0" borderId="24" xfId="2" applyFont="1" applyBorder="1" applyAlignment="1">
      <alignment horizontal="center" vertical="center"/>
    </xf>
    <xf numFmtId="164" fontId="5" fillId="0" borderId="25" xfId="2" applyNumberFormat="1" applyFont="1" applyBorder="1" applyAlignment="1">
      <alignment horizontal="right" vertical="center"/>
    </xf>
    <xf numFmtId="164" fontId="5" fillId="0" borderId="26" xfId="2" applyNumberFormat="1" applyFont="1" applyBorder="1" applyAlignment="1">
      <alignment vertical="center"/>
    </xf>
    <xf numFmtId="164" fontId="7" fillId="0" borderId="0" xfId="0" applyNumberFormat="1" applyFont="1"/>
    <xf numFmtId="164" fontId="0" fillId="0" borderId="0" xfId="0" applyNumberFormat="1"/>
    <xf numFmtId="10" fontId="0" fillId="0" borderId="0" xfId="1" applyNumberFormat="1" applyFont="1" applyAlignment="1">
      <alignment horizontal="center"/>
    </xf>
    <xf numFmtId="0" fontId="5" fillId="0" borderId="27" xfId="2" applyFont="1" applyBorder="1" applyAlignment="1">
      <alignment horizontal="center" vertical="center"/>
    </xf>
    <xf numFmtId="0" fontId="5" fillId="0" borderId="21" xfId="3" applyFont="1" applyBorder="1" applyAlignment="1">
      <alignment vertical="center"/>
    </xf>
    <xf numFmtId="0" fontId="6" fillId="0" borderId="21" xfId="2" applyFont="1" applyBorder="1" applyAlignment="1">
      <alignment vertical="center"/>
    </xf>
    <xf numFmtId="166" fontId="6" fillId="0" borderId="28" xfId="2" applyNumberFormat="1" applyFont="1" applyBorder="1" applyAlignment="1">
      <alignment vertical="center"/>
    </xf>
    <xf numFmtId="167" fontId="5" fillId="0" borderId="24" xfId="2" applyNumberFormat="1" applyFont="1" applyBorder="1" applyAlignment="1">
      <alignment horizontal="center" vertical="center"/>
    </xf>
    <xf numFmtId="164" fontId="12" fillId="0" borderId="29" xfId="0" applyNumberFormat="1" applyFont="1" applyBorder="1"/>
    <xf numFmtId="0" fontId="5" fillId="0" borderId="21" xfId="2" applyFont="1" applyBorder="1" applyAlignment="1">
      <alignment vertical="center"/>
    </xf>
    <xf numFmtId="167" fontId="5" fillId="0" borderId="24" xfId="2" applyNumberFormat="1" applyFont="1" applyBorder="1" applyAlignment="1">
      <alignment horizontal="right" vertical="center"/>
    </xf>
    <xf numFmtId="164" fontId="5" fillId="0" borderId="29" xfId="2" applyNumberFormat="1" applyFont="1" applyBorder="1" applyAlignment="1">
      <alignment vertical="center"/>
    </xf>
    <xf numFmtId="164" fontId="5" fillId="0" borderId="30" xfId="2" applyNumberFormat="1" applyFont="1" applyBorder="1" applyAlignment="1">
      <alignment horizontal="right" vertical="center"/>
    </xf>
    <xf numFmtId="166" fontId="6" fillId="0" borderId="31" xfId="2" applyNumberFormat="1" applyFont="1" applyBorder="1" applyAlignment="1">
      <alignment horizontal="right" vertical="center"/>
    </xf>
    <xf numFmtId="166" fontId="6" fillId="0" borderId="28" xfId="2" applyNumberFormat="1" applyFont="1" applyBorder="1" applyAlignment="1">
      <alignment horizontal="right" vertical="center"/>
    </xf>
    <xf numFmtId="164" fontId="13" fillId="0" borderId="29" xfId="0" applyNumberFormat="1" applyFont="1" applyBorder="1"/>
    <xf numFmtId="166" fontId="6" fillId="0" borderId="32" xfId="2" applyNumberFormat="1" applyFont="1" applyBorder="1" applyAlignment="1">
      <alignment horizontal="right" vertical="center"/>
    </xf>
    <xf numFmtId="0" fontId="5" fillId="2" borderId="21" xfId="2" applyFont="1" applyFill="1" applyBorder="1" applyAlignment="1">
      <alignment vertical="center"/>
    </xf>
    <xf numFmtId="0" fontId="6" fillId="2" borderId="21" xfId="2" applyFont="1" applyFill="1" applyBorder="1" applyAlignment="1">
      <alignment vertical="center"/>
    </xf>
    <xf numFmtId="166" fontId="6" fillId="2" borderId="31" xfId="2" applyNumberFormat="1" applyFont="1" applyFill="1" applyBorder="1" applyAlignment="1">
      <alignment horizontal="right" vertical="center"/>
    </xf>
    <xf numFmtId="166" fontId="6" fillId="2" borderId="33" xfId="2" applyNumberFormat="1" applyFont="1" applyFill="1" applyBorder="1" applyAlignment="1">
      <alignment horizontal="right" vertical="center"/>
    </xf>
    <xf numFmtId="167" fontId="5" fillId="2" borderId="24" xfId="2" applyNumberFormat="1" applyFont="1" applyFill="1" applyBorder="1" applyAlignment="1">
      <alignment horizontal="right" vertical="center"/>
    </xf>
    <xf numFmtId="164" fontId="5" fillId="2" borderId="34" xfId="2" applyNumberFormat="1" applyFont="1" applyFill="1" applyBorder="1" applyAlignment="1">
      <alignment horizontal="right" vertical="center"/>
    </xf>
    <xf numFmtId="164" fontId="5" fillId="2" borderId="29" xfId="2" applyNumberFormat="1" applyFont="1" applyFill="1" applyBorder="1" applyAlignment="1">
      <alignment vertical="center"/>
    </xf>
    <xf numFmtId="0" fontId="5" fillId="0" borderId="35" xfId="3" applyFont="1" applyBorder="1" applyAlignment="1">
      <alignment horizontal="left" vertical="center"/>
    </xf>
    <xf numFmtId="0" fontId="6" fillId="0" borderId="35" xfId="2" applyFont="1" applyBorder="1" applyAlignment="1">
      <alignment vertical="center"/>
    </xf>
    <xf numFmtId="165" fontId="6" fillId="0" borderId="36" xfId="2" applyNumberFormat="1" applyFont="1" applyBorder="1" applyAlignment="1">
      <alignment vertical="center"/>
    </xf>
    <xf numFmtId="167" fontId="5" fillId="0" borderId="24" xfId="2" applyNumberFormat="1" applyFont="1" applyBorder="1" applyAlignment="1">
      <alignment vertical="center"/>
    </xf>
    <xf numFmtId="164" fontId="5" fillId="0" borderId="34" xfId="2" applyNumberFormat="1" applyFont="1" applyBorder="1" applyAlignment="1">
      <alignment horizontal="right" vertical="center"/>
    </xf>
    <xf numFmtId="164" fontId="5" fillId="0" borderId="29" xfId="2" applyNumberFormat="1" applyFont="1" applyFill="1" applyBorder="1" applyAlignment="1">
      <alignment vertical="center"/>
    </xf>
    <xf numFmtId="0" fontId="5" fillId="0" borderId="35" xfId="3" applyFont="1" applyBorder="1" applyAlignment="1">
      <alignment vertical="center"/>
    </xf>
    <xf numFmtId="166" fontId="6" fillId="0" borderId="37" xfId="2" applyNumberFormat="1" applyFont="1" applyBorder="1" applyAlignment="1">
      <alignment horizontal="right" vertical="center"/>
    </xf>
    <xf numFmtId="164" fontId="12" fillId="0" borderId="29" xfId="0" applyNumberFormat="1" applyFont="1" applyFill="1" applyBorder="1"/>
    <xf numFmtId="0" fontId="14" fillId="0" borderId="0" xfId="0" applyFont="1"/>
    <xf numFmtId="0" fontId="5" fillId="0" borderId="21" xfId="3" applyFont="1" applyBorder="1" applyAlignment="1">
      <alignment horizontal="left" vertical="center"/>
    </xf>
    <xf numFmtId="166" fontId="6" fillId="0" borderId="38" xfId="2" applyNumberFormat="1" applyFont="1" applyBorder="1" applyAlignment="1">
      <alignment horizontal="right" vertical="center"/>
    </xf>
    <xf numFmtId="1" fontId="5" fillId="0" borderId="27" xfId="2" applyNumberFormat="1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39" xfId="3" applyFont="1" applyBorder="1" applyAlignment="1">
      <alignment vertical="center"/>
    </xf>
    <xf numFmtId="0" fontId="6" fillId="0" borderId="39" xfId="2" applyFont="1" applyBorder="1" applyAlignment="1">
      <alignment vertical="center"/>
    </xf>
    <xf numFmtId="166" fontId="6" fillId="0" borderId="0" xfId="2" applyNumberFormat="1" applyFont="1" applyBorder="1" applyAlignment="1">
      <alignment horizontal="right" vertical="center"/>
    </xf>
    <xf numFmtId="166" fontId="6" fillId="0" borderId="40" xfId="2" applyNumberFormat="1" applyFont="1" applyBorder="1" applyAlignment="1">
      <alignment horizontal="right" vertical="center"/>
    </xf>
    <xf numFmtId="167" fontId="5" fillId="0" borderId="0" xfId="2" applyNumberFormat="1" applyFont="1" applyBorder="1" applyAlignment="1">
      <alignment horizontal="right" vertical="center"/>
    </xf>
    <xf numFmtId="164" fontId="5" fillId="0" borderId="41" xfId="2" applyNumberFormat="1" applyFont="1" applyBorder="1" applyAlignment="1">
      <alignment horizontal="right" vertical="center"/>
    </xf>
    <xf numFmtId="164" fontId="5" fillId="0" borderId="42" xfId="2" applyNumberFormat="1" applyFont="1" applyBorder="1" applyAlignment="1">
      <alignment vertical="center"/>
    </xf>
    <xf numFmtId="0" fontId="0" fillId="0" borderId="43" xfId="0" applyBorder="1"/>
    <xf numFmtId="0" fontId="5" fillId="0" borderId="44" xfId="2" applyFont="1" applyBorder="1" applyAlignment="1">
      <alignment horizontal="center" vertical="center"/>
    </xf>
    <xf numFmtId="0" fontId="5" fillId="0" borderId="45" xfId="3" applyFont="1" applyBorder="1" applyAlignment="1">
      <alignment vertical="center"/>
    </xf>
    <xf numFmtId="0" fontId="6" fillId="0" borderId="46" xfId="2" applyFont="1" applyBorder="1" applyAlignment="1">
      <alignment vertical="center"/>
    </xf>
    <xf numFmtId="165" fontId="6" fillId="0" borderId="45" xfId="2" applyNumberFormat="1" applyFont="1" applyBorder="1" applyAlignment="1">
      <alignment vertical="center"/>
    </xf>
    <xf numFmtId="167" fontId="5" fillId="0" borderId="47" xfId="2" applyNumberFormat="1" applyFont="1" applyBorder="1" applyAlignment="1">
      <alignment vertical="center"/>
    </xf>
    <xf numFmtId="164" fontId="12" fillId="0" borderId="48" xfId="0" applyNumberFormat="1" applyFont="1" applyBorder="1" applyAlignment="1">
      <alignment horizontal="right" vertical="center"/>
    </xf>
    <xf numFmtId="164" fontId="5" fillId="0" borderId="49" xfId="2" applyNumberFormat="1" applyFont="1" applyFill="1" applyBorder="1" applyAlignment="1">
      <alignment vertical="center"/>
    </xf>
    <xf numFmtId="0" fontId="5" fillId="0" borderId="50" xfId="3" applyFont="1" applyBorder="1" applyAlignment="1">
      <alignment vertical="center"/>
    </xf>
    <xf numFmtId="165" fontId="6" fillId="0" borderId="51" xfId="2" applyNumberFormat="1" applyFont="1" applyBorder="1" applyAlignment="1">
      <alignment vertical="center"/>
    </xf>
    <xf numFmtId="165" fontId="6" fillId="0" borderId="52" xfId="2" applyNumberFormat="1" applyFont="1" applyBorder="1" applyAlignment="1">
      <alignment vertical="center"/>
    </xf>
    <xf numFmtId="167" fontId="5" fillId="0" borderId="53" xfId="2" applyNumberFormat="1" applyFont="1" applyBorder="1" applyAlignment="1">
      <alignment vertical="center"/>
    </xf>
    <xf numFmtId="164" fontId="5" fillId="0" borderId="54" xfId="2" applyNumberFormat="1" applyFont="1" applyBorder="1" applyAlignment="1">
      <alignment horizontal="right" vertical="center"/>
    </xf>
    <xf numFmtId="164" fontId="5" fillId="0" borderId="55" xfId="2" applyNumberFormat="1" applyFont="1" applyBorder="1" applyAlignment="1">
      <alignment vertical="center"/>
    </xf>
    <xf numFmtId="0" fontId="5" fillId="0" borderId="56" xfId="3" applyFont="1" applyBorder="1" applyAlignment="1">
      <alignment vertical="center"/>
    </xf>
    <xf numFmtId="0" fontId="6" fillId="0" borderId="57" xfId="2" applyFont="1" applyBorder="1" applyAlignment="1">
      <alignment vertical="center"/>
    </xf>
    <xf numFmtId="165" fontId="6" fillId="0" borderId="58" xfId="2" applyNumberFormat="1" applyFont="1" applyBorder="1" applyAlignment="1">
      <alignment vertical="center"/>
    </xf>
    <xf numFmtId="165" fontId="6" fillId="0" borderId="59" xfId="2" applyNumberFormat="1" applyFont="1" applyBorder="1" applyAlignment="1">
      <alignment vertical="center"/>
    </xf>
    <xf numFmtId="164" fontId="5" fillId="0" borderId="54" xfId="2" applyNumberFormat="1" applyFont="1" applyBorder="1" applyAlignment="1">
      <alignment vertical="center"/>
    </xf>
    <xf numFmtId="0" fontId="5" fillId="0" borderId="60" xfId="3" applyFont="1" applyBorder="1" applyAlignment="1">
      <alignment vertical="center"/>
    </xf>
    <xf numFmtId="0" fontId="6" fillId="0" borderId="61" xfId="3" applyFont="1" applyBorder="1" applyAlignment="1">
      <alignment vertical="center"/>
    </xf>
    <xf numFmtId="166" fontId="6" fillId="0" borderId="60" xfId="2" applyNumberFormat="1" applyFont="1" applyBorder="1" applyAlignment="1">
      <alignment horizontal="right" vertical="center"/>
    </xf>
    <xf numFmtId="166" fontId="6" fillId="0" borderId="62" xfId="2" applyNumberFormat="1" applyFont="1" applyBorder="1" applyAlignment="1">
      <alignment horizontal="right" vertical="center"/>
    </xf>
    <xf numFmtId="167" fontId="5" fillId="0" borderId="53" xfId="2" applyNumberFormat="1" applyFont="1" applyBorder="1" applyAlignment="1">
      <alignment horizontal="right" vertical="center"/>
    </xf>
    <xf numFmtId="164" fontId="5" fillId="2" borderId="54" xfId="2" applyNumberFormat="1" applyFont="1" applyFill="1" applyBorder="1" applyAlignment="1">
      <alignment horizontal="right" vertical="center"/>
    </xf>
    <xf numFmtId="164" fontId="5" fillId="0" borderId="55" xfId="2" applyNumberFormat="1" applyFont="1" applyFill="1" applyBorder="1" applyAlignment="1">
      <alignment vertical="center"/>
    </xf>
    <xf numFmtId="0" fontId="5" fillId="0" borderId="63" xfId="3" applyFont="1" applyBorder="1" applyAlignment="1">
      <alignment vertical="center"/>
    </xf>
    <xf numFmtId="0" fontId="6" fillId="0" borderId="64" xfId="2" applyFont="1" applyBorder="1" applyAlignment="1">
      <alignment vertical="center"/>
    </xf>
    <xf numFmtId="166" fontId="6" fillId="0" borderId="65" xfId="2" applyNumberFormat="1" applyFont="1" applyBorder="1" applyAlignment="1">
      <alignment horizontal="right" vertical="center"/>
    </xf>
    <xf numFmtId="0" fontId="5" fillId="0" borderId="53" xfId="2" applyFont="1" applyBorder="1" applyAlignment="1">
      <alignment horizontal="right" vertical="center"/>
    </xf>
    <xf numFmtId="166" fontId="6" fillId="0" borderId="66" xfId="2" applyNumberFormat="1" applyFont="1" applyBorder="1" applyAlignment="1">
      <alignment vertical="center"/>
    </xf>
    <xf numFmtId="166" fontId="6" fillId="0" borderId="67" xfId="2" applyNumberFormat="1" applyFont="1" applyBorder="1" applyAlignment="1">
      <alignment vertical="center"/>
    </xf>
    <xf numFmtId="166" fontId="5" fillId="0" borderId="53" xfId="2" applyNumberFormat="1" applyFont="1" applyBorder="1" applyAlignment="1">
      <alignment vertical="center"/>
    </xf>
    <xf numFmtId="0" fontId="5" fillId="0" borderId="68" xfId="3" applyFont="1" applyBorder="1" applyAlignment="1">
      <alignment vertical="center"/>
    </xf>
    <xf numFmtId="0" fontId="6" fillId="0" borderId="69" xfId="2" applyFont="1" applyBorder="1" applyAlignment="1">
      <alignment vertical="center"/>
    </xf>
    <xf numFmtId="166" fontId="6" fillId="0" borderId="63" xfId="2" applyNumberFormat="1" applyFont="1" applyBorder="1" applyAlignment="1">
      <alignment vertical="center"/>
    </xf>
    <xf numFmtId="166" fontId="6" fillId="0" borderId="38" xfId="2" applyNumberFormat="1" applyFont="1" applyBorder="1" applyAlignment="1">
      <alignment vertical="center"/>
    </xf>
    <xf numFmtId="164" fontId="5" fillId="0" borderId="70" xfId="2" applyNumberFormat="1" applyFont="1" applyBorder="1" applyAlignment="1">
      <alignment horizontal="right" vertical="center"/>
    </xf>
    <xf numFmtId="164" fontId="5" fillId="0" borderId="71" xfId="2" applyNumberFormat="1" applyFont="1" applyBorder="1" applyAlignment="1">
      <alignment vertical="center"/>
    </xf>
    <xf numFmtId="164" fontId="5" fillId="0" borderId="72" xfId="2" applyNumberFormat="1" applyFont="1" applyBorder="1" applyAlignment="1">
      <alignment vertical="center"/>
    </xf>
    <xf numFmtId="0" fontId="5" fillId="0" borderId="73" xfId="3" applyFont="1" applyBorder="1" applyAlignment="1">
      <alignment vertical="center"/>
    </xf>
    <xf numFmtId="0" fontId="6" fillId="0" borderId="74" xfId="2" applyFont="1" applyBorder="1" applyAlignment="1">
      <alignment vertical="center"/>
    </xf>
    <xf numFmtId="166" fontId="6" fillId="0" borderId="75" xfId="2" applyNumberFormat="1" applyFont="1" applyBorder="1" applyAlignment="1">
      <alignment horizontal="right" vertical="center"/>
    </xf>
    <xf numFmtId="166" fontId="6" fillId="0" borderId="43" xfId="2" applyNumberFormat="1" applyFont="1" applyBorder="1" applyAlignment="1">
      <alignment horizontal="right" vertical="center"/>
    </xf>
    <xf numFmtId="167" fontId="5" fillId="0" borderId="76" xfId="2" applyNumberFormat="1" applyFont="1" applyBorder="1" applyAlignment="1">
      <alignment horizontal="right" vertical="center"/>
    </xf>
    <xf numFmtId="164" fontId="12" fillId="0" borderId="77" xfId="0" applyNumberFormat="1" applyFont="1" applyBorder="1" applyAlignment="1">
      <alignment horizontal="right" vertical="center"/>
    </xf>
    <xf numFmtId="164" fontId="12" fillId="0" borderId="78" xfId="0" applyNumberFormat="1" applyFont="1" applyBorder="1" applyAlignment="1">
      <alignment vertical="center"/>
    </xf>
    <xf numFmtId="0" fontId="11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5" fillId="0" borderId="79" xfId="2" applyFont="1" applyBorder="1" applyAlignment="1">
      <alignment horizontal="center" vertical="center"/>
    </xf>
    <xf numFmtId="0" fontId="5" fillId="0" borderId="80" xfId="3" applyFont="1" applyBorder="1" applyAlignment="1">
      <alignment horizontal="left" vertical="center"/>
    </xf>
    <xf numFmtId="0" fontId="6" fillId="0" borderId="80" xfId="2" applyFont="1" applyBorder="1" applyAlignment="1">
      <alignment vertical="center"/>
    </xf>
    <xf numFmtId="165" fontId="6" fillId="0" borderId="81" xfId="2" applyNumberFormat="1" applyFont="1" applyBorder="1" applyAlignment="1">
      <alignment vertical="center"/>
    </xf>
    <xf numFmtId="165" fontId="6" fillId="0" borderId="18" xfId="2" applyNumberFormat="1" applyFont="1" applyBorder="1" applyAlignment="1">
      <alignment vertical="center"/>
    </xf>
    <xf numFmtId="0" fontId="5" fillId="0" borderId="81" xfId="2" applyFont="1" applyBorder="1" applyAlignment="1">
      <alignment vertical="center"/>
    </xf>
    <xf numFmtId="164" fontId="12" fillId="0" borderId="82" xfId="0" applyNumberFormat="1" applyFont="1" applyBorder="1" applyAlignment="1">
      <alignment horizontal="right" vertical="center"/>
    </xf>
    <xf numFmtId="164" fontId="5" fillId="0" borderId="83" xfId="2" applyNumberFormat="1" applyFont="1" applyBorder="1" applyAlignment="1">
      <alignment vertical="center"/>
    </xf>
    <xf numFmtId="0" fontId="5" fillId="0" borderId="85" xfId="3" applyFont="1" applyBorder="1" applyAlignment="1">
      <alignment horizontal="center" vertical="center"/>
    </xf>
    <xf numFmtId="0" fontId="5" fillId="0" borderId="20" xfId="3" applyFont="1" applyBorder="1" applyAlignment="1">
      <alignment horizontal="left" vertical="center"/>
    </xf>
    <xf numFmtId="0" fontId="6" fillId="0" borderId="60" xfId="2" applyFont="1" applyBorder="1" applyAlignment="1">
      <alignment vertical="center"/>
    </xf>
    <xf numFmtId="165" fontId="6" fillId="0" borderId="86" xfId="2" applyNumberFormat="1" applyFont="1" applyBorder="1" applyAlignment="1">
      <alignment vertical="center"/>
    </xf>
    <xf numFmtId="0" fontId="5" fillId="0" borderId="87" xfId="2" applyFont="1" applyBorder="1" applyAlignment="1">
      <alignment vertical="center"/>
    </xf>
    <xf numFmtId="164" fontId="5" fillId="0" borderId="88" xfId="2" applyNumberFormat="1" applyFont="1" applyBorder="1" applyAlignment="1">
      <alignment horizontal="right" vertical="center"/>
    </xf>
    <xf numFmtId="164" fontId="5" fillId="0" borderId="49" xfId="2" applyNumberFormat="1" applyFont="1" applyBorder="1" applyAlignment="1">
      <alignment vertical="center"/>
    </xf>
    <xf numFmtId="0" fontId="5" fillId="0" borderId="89" xfId="3" applyFont="1" applyBorder="1" applyAlignment="1">
      <alignment horizontal="center" vertical="center"/>
    </xf>
    <xf numFmtId="0" fontId="5" fillId="0" borderId="90" xfId="3" applyFont="1" applyBorder="1" applyAlignment="1">
      <alignment vertical="center"/>
    </xf>
    <xf numFmtId="0" fontId="6" fillId="0" borderId="91" xfId="2" applyFont="1" applyBorder="1" applyAlignment="1">
      <alignment vertical="center"/>
    </xf>
    <xf numFmtId="166" fontId="6" fillId="0" borderId="91" xfId="2" applyNumberFormat="1" applyFont="1" applyBorder="1" applyAlignment="1">
      <alignment vertical="center"/>
    </xf>
    <xf numFmtId="166" fontId="6" fillId="0" borderId="92" xfId="2" applyNumberFormat="1" applyFont="1" applyBorder="1" applyAlignment="1">
      <alignment vertical="center"/>
    </xf>
    <xf numFmtId="167" fontId="5" fillId="0" borderId="87" xfId="2" applyNumberFormat="1" applyFont="1" applyBorder="1" applyAlignment="1">
      <alignment horizontal="right" vertical="center"/>
    </xf>
    <xf numFmtId="164" fontId="5" fillId="0" borderId="93" xfId="2" applyNumberFormat="1" applyFont="1" applyBorder="1" applyAlignment="1">
      <alignment horizontal="right" vertical="center"/>
    </xf>
    <xf numFmtId="164" fontId="5" fillId="0" borderId="53" xfId="2" applyNumberFormat="1" applyFont="1" applyBorder="1" applyAlignment="1">
      <alignment vertical="center"/>
    </xf>
    <xf numFmtId="0" fontId="5" fillId="0" borderId="94" xfId="3" applyFont="1" applyBorder="1" applyAlignment="1">
      <alignment vertical="center"/>
    </xf>
    <xf numFmtId="166" fontId="6" fillId="0" borderId="95" xfId="2" applyNumberFormat="1" applyFont="1" applyBorder="1" applyAlignment="1">
      <alignment vertical="center"/>
    </xf>
    <xf numFmtId="166" fontId="6" fillId="0" borderId="96" xfId="2" applyNumberFormat="1" applyFont="1" applyBorder="1" applyAlignment="1">
      <alignment vertical="center"/>
    </xf>
    <xf numFmtId="164" fontId="5" fillId="0" borderId="97" xfId="2" applyNumberFormat="1" applyFont="1" applyBorder="1" applyAlignment="1">
      <alignment vertical="center"/>
    </xf>
    <xf numFmtId="0" fontId="5" fillId="0" borderId="99" xfId="3" applyFont="1" applyBorder="1" applyAlignment="1">
      <alignment horizontal="center" vertical="center"/>
    </xf>
    <xf numFmtId="0" fontId="5" fillId="0" borderId="100" xfId="3" applyFont="1" applyBorder="1" applyAlignment="1">
      <alignment vertical="center"/>
    </xf>
    <xf numFmtId="0" fontId="6" fillId="0" borderId="101" xfId="2" applyFont="1" applyBorder="1" applyAlignment="1">
      <alignment vertical="center"/>
    </xf>
    <xf numFmtId="166" fontId="6" fillId="0" borderId="102" xfId="2" applyNumberFormat="1" applyFont="1" applyBorder="1" applyAlignment="1">
      <alignment vertical="center"/>
    </xf>
    <xf numFmtId="166" fontId="6" fillId="0" borderId="103" xfId="2" applyNumberFormat="1" applyFont="1" applyBorder="1" applyAlignment="1">
      <alignment vertical="center"/>
    </xf>
    <xf numFmtId="164" fontId="5" fillId="0" borderId="104" xfId="2" applyNumberFormat="1" applyFont="1" applyBorder="1" applyAlignment="1">
      <alignment horizontal="right" vertical="center"/>
    </xf>
    <xf numFmtId="164" fontId="5" fillId="0" borderId="105" xfId="2" applyNumberFormat="1" applyFont="1" applyFill="1" applyBorder="1" applyAlignment="1">
      <alignment vertical="center"/>
    </xf>
    <xf numFmtId="0" fontId="6" fillId="0" borderId="20" xfId="2" applyFont="1" applyBorder="1" applyAlignment="1">
      <alignment vertical="center" wrapText="1"/>
    </xf>
    <xf numFmtId="165" fontId="6" fillId="0" borderId="108" xfId="2" applyNumberFormat="1" applyFont="1" applyBorder="1"/>
    <xf numFmtId="165" fontId="6" fillId="0" borderId="109" xfId="2" applyNumberFormat="1" applyFont="1" applyBorder="1"/>
    <xf numFmtId="0" fontId="5" fillId="0" borderId="47" xfId="2" applyFont="1" applyBorder="1" applyAlignment="1">
      <alignment vertical="center"/>
    </xf>
    <xf numFmtId="164" fontId="5" fillId="0" borderId="49" xfId="2" applyNumberFormat="1" applyFont="1" applyBorder="1" applyAlignment="1">
      <alignment horizontal="right" vertical="center"/>
    </xf>
    <xf numFmtId="164" fontId="12" fillId="0" borderId="110" xfId="0" applyNumberFormat="1" applyFont="1" applyFill="1" applyBorder="1" applyAlignment="1">
      <alignment vertical="center"/>
    </xf>
    <xf numFmtId="0" fontId="5" fillId="0" borderId="39" xfId="2" applyFont="1" applyBorder="1" applyAlignment="1">
      <alignment vertical="center"/>
    </xf>
    <xf numFmtId="165" fontId="6" fillId="0" borderId="111" xfId="2" applyNumberFormat="1" applyFont="1" applyBorder="1"/>
    <xf numFmtId="165" fontId="6" fillId="0" borderId="107" xfId="2" applyNumberFormat="1" applyFont="1" applyBorder="1"/>
    <xf numFmtId="164" fontId="5" fillId="0" borderId="112" xfId="2" applyNumberFormat="1" applyFont="1" applyBorder="1" applyAlignment="1">
      <alignment horizontal="right" vertical="center"/>
    </xf>
    <xf numFmtId="164" fontId="12" fillId="0" borderId="97" xfId="0" applyNumberFormat="1" applyFont="1" applyFill="1" applyBorder="1" applyAlignment="1">
      <alignment vertical="center"/>
    </xf>
    <xf numFmtId="0" fontId="5" fillId="0" borderId="98" xfId="2" applyFont="1" applyBorder="1" applyAlignment="1">
      <alignment vertical="center"/>
    </xf>
    <xf numFmtId="0" fontId="6" fillId="0" borderId="98" xfId="2" applyFont="1" applyBorder="1" applyAlignment="1">
      <alignment vertical="center"/>
    </xf>
    <xf numFmtId="0" fontId="5" fillId="0" borderId="53" xfId="2" applyFont="1" applyBorder="1" applyAlignment="1">
      <alignment vertical="center"/>
    </xf>
    <xf numFmtId="164" fontId="5" fillId="0" borderId="105" xfId="2" applyNumberFormat="1" applyFont="1" applyBorder="1" applyAlignment="1">
      <alignment vertical="center"/>
    </xf>
    <xf numFmtId="0" fontId="6" fillId="0" borderId="113" xfId="2" applyFont="1" applyBorder="1" applyAlignment="1">
      <alignment vertical="center"/>
    </xf>
    <xf numFmtId="165" fontId="6" fillId="0" borderId="114" xfId="2" applyNumberFormat="1" applyFont="1" applyBorder="1"/>
    <xf numFmtId="165" fontId="6" fillId="0" borderId="115" xfId="2" applyNumberFormat="1" applyFont="1" applyBorder="1"/>
    <xf numFmtId="164" fontId="5" fillId="0" borderId="116" xfId="2" applyNumberFormat="1" applyFont="1" applyBorder="1" applyAlignment="1">
      <alignment vertical="center"/>
    </xf>
    <xf numFmtId="0" fontId="6" fillId="0" borderId="117" xfId="2" applyFont="1" applyBorder="1" applyAlignment="1">
      <alignment vertical="center"/>
    </xf>
    <xf numFmtId="165" fontId="6" fillId="0" borderId="118" xfId="2" applyNumberFormat="1" applyFont="1" applyBorder="1"/>
    <xf numFmtId="165" fontId="6" fillId="0" borderId="119" xfId="2" applyNumberFormat="1" applyFont="1" applyBorder="1"/>
    <xf numFmtId="164" fontId="5" fillId="0" borderId="120" xfId="2" applyNumberFormat="1" applyFont="1" applyBorder="1" applyAlignment="1">
      <alignment vertical="center"/>
    </xf>
    <xf numFmtId="164" fontId="5" fillId="0" borderId="97" xfId="2" applyNumberFormat="1" applyFont="1" applyBorder="1" applyAlignment="1">
      <alignment horizontal="right" vertical="center"/>
    </xf>
    <xf numFmtId="0" fontId="6" fillId="0" borderId="102" xfId="2" applyFont="1" applyBorder="1" applyAlignment="1">
      <alignment vertical="center"/>
    </xf>
    <xf numFmtId="165" fontId="6" fillId="0" borderId="118" xfId="2" applyNumberFormat="1" applyFont="1" applyBorder="1" applyAlignment="1">
      <alignment horizontal="right"/>
    </xf>
    <xf numFmtId="0" fontId="5" fillId="0" borderId="121" xfId="2" applyFont="1" applyBorder="1" applyAlignment="1">
      <alignment vertical="center"/>
    </xf>
    <xf numFmtId="0" fontId="6" fillId="0" borderId="122" xfId="2" applyFont="1" applyBorder="1" applyAlignment="1">
      <alignment vertical="center"/>
    </xf>
    <xf numFmtId="166" fontId="6" fillId="0" borderId="123" xfId="2" applyNumberFormat="1" applyFont="1" applyBorder="1" applyAlignment="1">
      <alignment vertical="center"/>
    </xf>
    <xf numFmtId="166" fontId="6" fillId="0" borderId="124" xfId="2" applyNumberFormat="1" applyFont="1" applyBorder="1" applyAlignment="1">
      <alignment vertical="center"/>
    </xf>
    <xf numFmtId="164" fontId="5" fillId="0" borderId="125" xfId="2" applyNumberFormat="1" applyFont="1" applyBorder="1" applyAlignment="1">
      <alignment horizontal="right" vertical="center"/>
    </xf>
    <xf numFmtId="0" fontId="5" fillId="0" borderId="127" xfId="2" applyFont="1" applyBorder="1" applyAlignment="1">
      <alignment vertical="center"/>
    </xf>
    <xf numFmtId="0" fontId="6" fillId="0" borderId="127" xfId="2" applyFont="1" applyBorder="1" applyAlignment="1">
      <alignment vertical="center"/>
    </xf>
    <xf numFmtId="166" fontId="6" fillId="0" borderId="103" xfId="2" applyNumberFormat="1" applyFont="1" applyBorder="1" applyAlignment="1">
      <alignment horizontal="right" vertical="center"/>
    </xf>
    <xf numFmtId="0" fontId="5" fillId="0" borderId="128" xfId="2" applyFont="1" applyBorder="1" applyAlignment="1">
      <alignment vertical="center"/>
    </xf>
    <xf numFmtId="0" fontId="6" fillId="0" borderId="129" xfId="2" applyFont="1" applyBorder="1" applyAlignment="1">
      <alignment vertical="center"/>
    </xf>
    <xf numFmtId="166" fontId="6" fillId="0" borderId="130" xfId="2" applyNumberFormat="1" applyFont="1" applyBorder="1" applyAlignment="1">
      <alignment horizontal="right" vertical="center"/>
    </xf>
    <xf numFmtId="166" fontId="6" fillId="0" borderId="131" xfId="2" applyNumberFormat="1" applyFont="1" applyBorder="1" applyAlignment="1">
      <alignment horizontal="right" vertical="center"/>
    </xf>
    <xf numFmtId="0" fontId="5" fillId="0" borderId="132" xfId="2" applyFont="1" applyBorder="1" applyAlignment="1">
      <alignment horizontal="right" vertical="center"/>
    </xf>
    <xf numFmtId="0" fontId="5" fillId="0" borderId="133" xfId="2" applyFont="1" applyBorder="1" applyAlignment="1">
      <alignment vertical="center"/>
    </xf>
    <xf numFmtId="0" fontId="6" fillId="0" borderId="134" xfId="2" applyFont="1" applyBorder="1" applyAlignment="1">
      <alignment vertical="center"/>
    </xf>
    <xf numFmtId="166" fontId="6" fillId="0" borderId="135" xfId="2" applyNumberFormat="1" applyFont="1" applyBorder="1" applyAlignment="1">
      <alignment horizontal="right" vertical="center"/>
    </xf>
    <xf numFmtId="166" fontId="6" fillId="0" borderId="136" xfId="2" applyNumberFormat="1" applyFont="1" applyBorder="1" applyAlignment="1">
      <alignment horizontal="right" vertical="center"/>
    </xf>
    <xf numFmtId="164" fontId="12" fillId="0" borderId="125" xfId="0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6" fillId="0" borderId="137" xfId="2" applyFont="1" applyBorder="1" applyAlignment="1">
      <alignment vertical="center"/>
    </xf>
    <xf numFmtId="164" fontId="5" fillId="0" borderId="138" xfId="2" applyNumberFormat="1" applyFont="1" applyBorder="1" applyAlignment="1">
      <alignment horizontal="right" vertical="center"/>
    </xf>
    <xf numFmtId="164" fontId="5" fillId="0" borderId="138" xfId="2" applyNumberFormat="1" applyFont="1" applyBorder="1" applyAlignment="1">
      <alignment vertical="center"/>
    </xf>
    <xf numFmtId="0" fontId="5" fillId="0" borderId="139" xfId="3" applyFont="1" applyBorder="1" applyAlignment="1">
      <alignment horizontal="center" vertical="center"/>
    </xf>
    <xf numFmtId="0" fontId="5" fillId="0" borderId="126" xfId="3" applyFont="1" applyBorder="1" applyAlignment="1">
      <alignment vertical="center"/>
    </xf>
    <xf numFmtId="0" fontId="6" fillId="0" borderId="64" xfId="2" applyFont="1" applyBorder="1" applyAlignment="1">
      <alignment vertical="center" wrapText="1"/>
    </xf>
    <xf numFmtId="165" fontId="6" fillId="0" borderId="118" xfId="2" applyNumberFormat="1" applyFont="1" applyBorder="1" applyAlignment="1">
      <alignment vertical="center"/>
    </xf>
    <xf numFmtId="165" fontId="6" fillId="0" borderId="119" xfId="2" applyNumberFormat="1" applyFont="1" applyBorder="1" applyAlignment="1">
      <alignment vertical="center"/>
    </xf>
    <xf numFmtId="164" fontId="5" fillId="0" borderId="47" xfId="4" applyNumberFormat="1" applyFont="1" applyBorder="1" applyAlignment="1">
      <alignment horizontal="right" vertical="center"/>
    </xf>
    <xf numFmtId="164" fontId="5" fillId="0" borderId="48" xfId="2" applyNumberFormat="1" applyFont="1" applyBorder="1" applyAlignment="1">
      <alignment horizontal="right" vertical="center"/>
    </xf>
    <xf numFmtId="0" fontId="5" fillId="0" borderId="126" xfId="2" applyFont="1" applyBorder="1" applyAlignment="1">
      <alignment vertical="center"/>
    </xf>
    <xf numFmtId="0" fontId="6" fillId="0" borderId="126" xfId="2" applyFont="1" applyBorder="1" applyAlignment="1">
      <alignment vertical="center"/>
    </xf>
    <xf numFmtId="164" fontId="5" fillId="0" borderId="53" xfId="4" applyNumberFormat="1" applyFont="1" applyBorder="1" applyAlignment="1">
      <alignment horizontal="right" vertical="center"/>
    </xf>
    <xf numFmtId="164" fontId="5" fillId="0" borderId="140" xfId="2" applyNumberFormat="1" applyFont="1" applyBorder="1" applyAlignment="1">
      <alignment horizontal="right" vertical="center"/>
    </xf>
    <xf numFmtId="164" fontId="5" fillId="0" borderId="141" xfId="2" applyNumberFormat="1" applyFont="1" applyBorder="1" applyAlignment="1">
      <alignment vertical="center"/>
    </xf>
    <xf numFmtId="164" fontId="5" fillId="0" borderId="142" xfId="2" applyNumberFormat="1" applyFont="1" applyBorder="1" applyAlignment="1">
      <alignment horizontal="right" vertical="center"/>
    </xf>
    <xf numFmtId="164" fontId="5" fillId="0" borderId="125" xfId="2" applyNumberFormat="1" applyFont="1" applyBorder="1" applyAlignment="1">
      <alignment vertical="center"/>
    </xf>
    <xf numFmtId="0" fontId="5" fillId="0" borderId="143" xfId="2" applyFont="1" applyBorder="1" applyAlignment="1">
      <alignment vertical="center"/>
    </xf>
    <xf numFmtId="0" fontId="6" fillId="0" borderId="143" xfId="2" applyFont="1" applyBorder="1" applyAlignment="1">
      <alignment vertical="center"/>
    </xf>
    <xf numFmtId="166" fontId="6" fillId="0" borderId="144" xfId="2" applyNumberFormat="1" applyFont="1" applyBorder="1" applyAlignment="1">
      <alignment horizontal="right" vertical="center"/>
    </xf>
    <xf numFmtId="0" fontId="5" fillId="0" borderId="119" xfId="2" applyFont="1" applyBorder="1" applyAlignment="1">
      <alignment horizontal="right" vertical="center"/>
    </xf>
    <xf numFmtId="0" fontId="5" fillId="0" borderId="145" xfId="2" applyFont="1" applyBorder="1" applyAlignment="1">
      <alignment vertical="center"/>
    </xf>
    <xf numFmtId="165" fontId="6" fillId="0" borderId="144" xfId="2" applyNumberFormat="1" applyFont="1" applyBorder="1" applyAlignment="1">
      <alignment vertical="center"/>
    </xf>
    <xf numFmtId="164" fontId="5" fillId="0" borderId="125" xfId="2" applyNumberFormat="1" applyFont="1" applyFill="1" applyBorder="1" applyAlignment="1">
      <alignment vertical="center"/>
    </xf>
    <xf numFmtId="0" fontId="5" fillId="0" borderId="145" xfId="3" applyFont="1" applyBorder="1" applyAlignment="1">
      <alignment vertical="center"/>
    </xf>
    <xf numFmtId="164" fontId="5" fillId="0" borderId="112" xfId="2" applyNumberFormat="1" applyFont="1" applyBorder="1" applyAlignment="1">
      <alignment vertical="center"/>
    </xf>
    <xf numFmtId="0" fontId="5" fillId="0" borderId="146" xfId="2" applyFont="1" applyBorder="1" applyAlignment="1">
      <alignment vertical="center"/>
    </xf>
    <xf numFmtId="0" fontId="6" fillId="0" borderId="146" xfId="2" applyFont="1" applyBorder="1" applyAlignment="1">
      <alignment vertical="center"/>
    </xf>
    <xf numFmtId="164" fontId="5" fillId="0" borderId="147" xfId="2" applyNumberFormat="1" applyFont="1" applyBorder="1" applyAlignment="1">
      <alignment horizontal="right" vertical="center"/>
    </xf>
    <xf numFmtId="0" fontId="5" fillId="0" borderId="148" xfId="2" applyFont="1" applyBorder="1" applyAlignment="1">
      <alignment vertical="center"/>
    </xf>
    <xf numFmtId="0" fontId="6" fillId="0" borderId="149" xfId="2" applyFont="1" applyBorder="1" applyAlignment="1">
      <alignment vertical="center"/>
    </xf>
    <xf numFmtId="166" fontId="6" fillId="0" borderId="150" xfId="2" applyNumberFormat="1" applyFont="1" applyBorder="1" applyAlignment="1">
      <alignment vertical="center"/>
    </xf>
    <xf numFmtId="166" fontId="6" fillId="0" borderId="151" xfId="2" applyNumberFormat="1" applyFont="1" applyBorder="1" applyAlignment="1">
      <alignment vertical="center"/>
    </xf>
    <xf numFmtId="164" fontId="5" fillId="0" borderId="152" xfId="2" applyNumberFormat="1" applyFont="1" applyBorder="1" applyAlignment="1">
      <alignment vertical="center"/>
    </xf>
    <xf numFmtId="0" fontId="5" fillId="0" borderId="153" xfId="2" applyFont="1" applyBorder="1" applyAlignment="1">
      <alignment vertical="center"/>
    </xf>
    <xf numFmtId="0" fontId="6" fillId="0" borderId="124" xfId="2" applyFont="1" applyBorder="1" applyAlignment="1">
      <alignment vertical="center"/>
    </xf>
    <xf numFmtId="166" fontId="6" fillId="0" borderId="154" xfId="2" applyNumberFormat="1" applyFont="1" applyBorder="1" applyAlignment="1">
      <alignment vertical="center"/>
    </xf>
    <xf numFmtId="0" fontId="5" fillId="0" borderId="155" xfId="2" applyFont="1" applyBorder="1" applyAlignment="1">
      <alignment vertical="center"/>
    </xf>
    <xf numFmtId="0" fontId="6" fillId="0" borderId="151" xfId="2" applyFont="1" applyBorder="1" applyAlignment="1">
      <alignment vertical="center"/>
    </xf>
    <xf numFmtId="0" fontId="5" fillId="0" borderId="156" xfId="2" applyFont="1" applyBorder="1" applyAlignment="1">
      <alignment horizontal="right" vertical="center"/>
    </xf>
    <xf numFmtId="0" fontId="5" fillId="0" borderId="157" xfId="3" applyFont="1" applyBorder="1" applyAlignment="1">
      <alignment horizontal="center" vertical="center"/>
    </xf>
    <xf numFmtId="0" fontId="5" fillId="0" borderId="158" xfId="2" applyFont="1" applyBorder="1" applyAlignment="1">
      <alignment vertical="center"/>
    </xf>
    <xf numFmtId="0" fontId="6" fillId="0" borderId="158" xfId="2" applyFont="1" applyBorder="1" applyAlignment="1">
      <alignment vertical="center"/>
    </xf>
    <xf numFmtId="166" fontId="6" fillId="0" borderId="158" xfId="2" applyNumberFormat="1" applyFont="1" applyBorder="1" applyAlignment="1">
      <alignment horizontal="right" vertical="center"/>
    </xf>
    <xf numFmtId="166" fontId="6" fillId="0" borderId="159" xfId="2" applyNumberFormat="1" applyFont="1" applyBorder="1" applyAlignment="1">
      <alignment horizontal="right" vertical="center"/>
    </xf>
    <xf numFmtId="167" fontId="5" fillId="0" borderId="160" xfId="2" applyNumberFormat="1" applyFont="1" applyBorder="1" applyAlignment="1">
      <alignment horizontal="right" vertical="center"/>
    </xf>
    <xf numFmtId="164" fontId="5" fillId="0" borderId="161" xfId="2" applyNumberFormat="1" applyFont="1" applyBorder="1" applyAlignment="1">
      <alignment horizontal="right" vertical="center" wrapText="1"/>
    </xf>
    <xf numFmtId="164" fontId="5" fillId="0" borderId="138" xfId="2" applyNumberFormat="1" applyFont="1" applyBorder="1" applyAlignment="1">
      <alignment vertical="center" wrapText="1"/>
    </xf>
    <xf numFmtId="164" fontId="5" fillId="0" borderId="138" xfId="2" applyNumberFormat="1" applyFont="1" applyFill="1" applyBorder="1" applyAlignment="1">
      <alignment vertical="center"/>
    </xf>
    <xf numFmtId="0" fontId="5" fillId="0" borderId="12" xfId="3" applyFont="1" applyBorder="1" applyAlignment="1">
      <alignment horizontal="center" vertical="center"/>
    </xf>
    <xf numFmtId="0" fontId="5" fillId="0" borderId="162" xfId="2" applyFont="1" applyBorder="1" applyAlignment="1">
      <alignment vertical="center"/>
    </xf>
    <xf numFmtId="0" fontId="6" fillId="0" borderId="163" xfId="2" applyFont="1" applyBorder="1" applyAlignment="1">
      <alignment vertical="center"/>
    </xf>
    <xf numFmtId="166" fontId="6" fillId="0" borderId="80" xfId="2" applyNumberFormat="1" applyFont="1" applyBorder="1" applyAlignment="1">
      <alignment horizontal="right" vertical="center"/>
    </xf>
    <xf numFmtId="167" fontId="5" fillId="0" borderId="43" xfId="2" applyNumberFormat="1" applyFont="1" applyBorder="1" applyAlignment="1">
      <alignment horizontal="right" vertical="center"/>
    </xf>
    <xf numFmtId="164" fontId="5" fillId="0" borderId="82" xfId="2" applyNumberFormat="1" applyFont="1" applyBorder="1" applyAlignment="1">
      <alignment horizontal="right" vertical="center" wrapText="1"/>
    </xf>
    <xf numFmtId="164" fontId="5" fillId="0" borderId="164" xfId="2" applyNumberFormat="1" applyFont="1" applyBorder="1" applyAlignment="1">
      <alignment horizontal="right" vertical="center" wrapText="1"/>
    </xf>
    <xf numFmtId="0" fontId="5" fillId="0" borderId="7" xfId="3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166" fontId="6" fillId="0" borderId="0" xfId="2" applyNumberFormat="1" applyFont="1" applyAlignment="1">
      <alignment horizontal="right" vertical="center"/>
    </xf>
    <xf numFmtId="167" fontId="5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 wrapText="1"/>
    </xf>
    <xf numFmtId="164" fontId="5" fillId="0" borderId="0" xfId="2" applyNumberFormat="1" applyFont="1" applyBorder="1" applyAlignment="1">
      <alignment vertical="center" wrapText="1"/>
    </xf>
    <xf numFmtId="0" fontId="5" fillId="2" borderId="80" xfId="3" applyFont="1" applyFill="1" applyBorder="1" applyAlignment="1">
      <alignment vertical="center"/>
    </xf>
    <xf numFmtId="166" fontId="6" fillId="0" borderId="81" xfId="2" applyNumberFormat="1" applyFont="1" applyBorder="1" applyAlignment="1">
      <alignment horizontal="right" vertical="center"/>
    </xf>
    <xf numFmtId="167" fontId="5" fillId="0" borderId="165" xfId="2" applyNumberFormat="1" applyFont="1" applyBorder="1" applyAlignment="1">
      <alignment horizontal="right" vertical="center"/>
    </xf>
    <xf numFmtId="164" fontId="5" fillId="0" borderId="166" xfId="2" applyNumberFormat="1" applyFont="1" applyBorder="1" applyAlignment="1">
      <alignment horizontal="right" vertical="center"/>
    </xf>
    <xf numFmtId="164" fontId="5" fillId="0" borderId="167" xfId="2" applyNumberFormat="1" applyFont="1" applyBorder="1" applyAlignment="1">
      <alignment horizontal="right" vertical="center" wrapText="1"/>
    </xf>
    <xf numFmtId="0" fontId="5" fillId="0" borderId="168" xfId="3" applyFont="1" applyBorder="1" applyAlignment="1">
      <alignment horizontal="center" vertical="center"/>
    </xf>
    <xf numFmtId="0" fontId="5" fillId="0" borderId="46" xfId="3" applyFont="1" applyBorder="1" applyAlignment="1">
      <alignment vertical="center"/>
    </xf>
    <xf numFmtId="0" fontId="6" fillId="0" borderId="46" xfId="2" applyFont="1" applyBorder="1" applyAlignment="1">
      <alignment horizontal="left" vertical="center" wrapText="1"/>
    </xf>
    <xf numFmtId="165" fontId="6" fillId="0" borderId="46" xfId="2" applyNumberFormat="1" applyFont="1" applyBorder="1" applyAlignment="1">
      <alignment vertical="center"/>
    </xf>
    <xf numFmtId="165" fontId="6" fillId="0" borderId="108" xfId="2" applyNumberFormat="1" applyFont="1" applyBorder="1" applyAlignment="1">
      <alignment vertical="center"/>
    </xf>
    <xf numFmtId="164" fontId="5" fillId="0" borderId="169" xfId="4" applyNumberFormat="1" applyFont="1" applyBorder="1" applyAlignment="1">
      <alignment horizontal="right" vertical="center"/>
    </xf>
    <xf numFmtId="164" fontId="5" fillId="0" borderId="170" xfId="2" applyNumberFormat="1" applyFont="1" applyBorder="1" applyAlignment="1">
      <alignment horizontal="right" vertical="center"/>
    </xf>
    <xf numFmtId="164" fontId="5" fillId="0" borderId="171" xfId="2" applyNumberFormat="1" applyFont="1" applyBorder="1" applyAlignment="1">
      <alignment vertical="center"/>
    </xf>
    <xf numFmtId="0" fontId="5" fillId="0" borderId="172" xfId="2" applyFont="1" applyBorder="1" applyAlignment="1">
      <alignment horizontal="center" vertical="center" wrapText="1"/>
    </xf>
    <xf numFmtId="0" fontId="5" fillId="0" borderId="173" xfId="2" applyFont="1" applyBorder="1" applyAlignment="1">
      <alignment horizontal="center" vertical="center" wrapText="1"/>
    </xf>
    <xf numFmtId="0" fontId="5" fillId="0" borderId="174" xfId="2" applyFont="1" applyBorder="1" applyAlignment="1">
      <alignment horizontal="center" vertical="center" wrapText="1"/>
    </xf>
    <xf numFmtId="15" fontId="5" fillId="0" borderId="175" xfId="2" applyNumberFormat="1" applyFont="1" applyBorder="1" applyAlignment="1">
      <alignment horizontal="center" vertical="center" wrapText="1"/>
    </xf>
    <xf numFmtId="0" fontId="5" fillId="0" borderId="176" xfId="2" applyFont="1" applyBorder="1" applyAlignment="1">
      <alignment horizontal="center" vertical="center" wrapText="1"/>
    </xf>
    <xf numFmtId="0" fontId="5" fillId="0" borderId="177" xfId="2" applyFont="1" applyBorder="1" applyAlignment="1">
      <alignment horizontal="center" vertical="center" wrapText="1"/>
    </xf>
    <xf numFmtId="164" fontId="5" fillId="0" borderId="178" xfId="2" applyNumberFormat="1" applyFont="1" applyBorder="1" applyAlignment="1">
      <alignment horizontal="center" vertical="center" wrapText="1"/>
    </xf>
    <xf numFmtId="164" fontId="5" fillId="0" borderId="179" xfId="2" applyNumberFormat="1" applyFont="1" applyBorder="1" applyAlignment="1">
      <alignment horizontal="center" vertical="center" wrapText="1"/>
    </xf>
    <xf numFmtId="164" fontId="5" fillId="0" borderId="180" xfId="2" applyNumberFormat="1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15" fontId="5" fillId="0" borderId="181" xfId="2" applyNumberFormat="1" applyFont="1" applyBorder="1" applyAlignment="1">
      <alignment horizontal="center" vertical="center" wrapText="1"/>
    </xf>
    <xf numFmtId="0" fontId="5" fillId="0" borderId="182" xfId="2" applyFont="1" applyBorder="1" applyAlignment="1">
      <alignment horizontal="center" vertical="center" wrapText="1"/>
    </xf>
    <xf numFmtId="0" fontId="5" fillId="0" borderId="183" xfId="2" applyFont="1" applyBorder="1" applyAlignment="1">
      <alignment horizontal="center" vertical="center" wrapText="1"/>
    </xf>
    <xf numFmtId="164" fontId="5" fillId="0" borderId="184" xfId="2" applyNumberFormat="1" applyFont="1" applyBorder="1" applyAlignment="1">
      <alignment horizontal="center" vertical="center" wrapText="1"/>
    </xf>
    <xf numFmtId="164" fontId="5" fillId="0" borderId="185" xfId="2" applyNumberFormat="1" applyFont="1" applyBorder="1" applyAlignment="1">
      <alignment horizontal="center" vertical="center" wrapText="1"/>
    </xf>
    <xf numFmtId="164" fontId="5" fillId="0" borderId="186" xfId="2" applyNumberFormat="1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15" fontId="5" fillId="0" borderId="187" xfId="2" applyNumberFormat="1" applyFont="1" applyBorder="1" applyAlignment="1">
      <alignment horizontal="center" vertical="center" wrapText="1"/>
    </xf>
    <xf numFmtId="0" fontId="5" fillId="0" borderId="188" xfId="2" applyFont="1" applyBorder="1" applyAlignment="1">
      <alignment horizontal="center" vertical="center" wrapText="1"/>
    </xf>
    <xf numFmtId="0" fontId="5" fillId="0" borderId="187" xfId="2" applyFont="1" applyBorder="1" applyAlignment="1">
      <alignment horizontal="center" vertical="center" wrapText="1"/>
    </xf>
    <xf numFmtId="164" fontId="5" fillId="0" borderId="189" xfId="2" applyNumberFormat="1" applyFont="1" applyBorder="1" applyAlignment="1">
      <alignment horizontal="center" vertical="center" wrapText="1"/>
    </xf>
    <xf numFmtId="164" fontId="5" fillId="0" borderId="190" xfId="2" applyNumberFormat="1" applyFont="1" applyBorder="1" applyAlignment="1">
      <alignment horizontal="center" vertical="center" wrapText="1"/>
    </xf>
    <xf numFmtId="164" fontId="5" fillId="0" borderId="191" xfId="2" applyNumberFormat="1" applyFont="1" applyBorder="1" applyAlignment="1">
      <alignment horizontal="center" vertical="center" wrapText="1"/>
    </xf>
    <xf numFmtId="0" fontId="10" fillId="4" borderId="192" xfId="2" applyFont="1" applyFill="1" applyBorder="1" applyAlignment="1">
      <alignment horizontal="center" vertical="center"/>
    </xf>
    <xf numFmtId="0" fontId="10" fillId="4" borderId="193" xfId="2" applyFont="1" applyFill="1" applyBorder="1" applyAlignment="1">
      <alignment horizontal="center" vertical="center"/>
    </xf>
    <xf numFmtId="0" fontId="10" fillId="4" borderId="194" xfId="2" applyFont="1" applyFill="1" applyBorder="1" applyAlignment="1">
      <alignment horizontal="center" vertical="center"/>
    </xf>
    <xf numFmtId="164" fontId="7" fillId="0" borderId="0" xfId="0" applyNumberFormat="1" applyFont="1" applyBorder="1"/>
    <xf numFmtId="0" fontId="11" fillId="0" borderId="192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193" xfId="2" applyFont="1" applyBorder="1" applyAlignment="1">
      <alignment horizontal="center" vertical="center"/>
    </xf>
    <xf numFmtId="0" fontId="11" fillId="0" borderId="195" xfId="2" applyFont="1" applyBorder="1" applyAlignment="1">
      <alignment horizontal="center" vertical="center"/>
    </xf>
    <xf numFmtId="1" fontId="5" fillId="0" borderId="7" xfId="2" applyNumberFormat="1" applyFont="1" applyBorder="1" applyAlignment="1">
      <alignment horizontal="center" vertical="center"/>
    </xf>
    <xf numFmtId="0" fontId="5" fillId="0" borderId="197" xfId="2" applyFont="1" applyBorder="1" applyAlignment="1">
      <alignment vertical="center"/>
    </xf>
    <xf numFmtId="0" fontId="6" fillId="0" borderId="197" xfId="2" applyFont="1" applyBorder="1" applyAlignment="1">
      <alignment vertical="center"/>
    </xf>
    <xf numFmtId="166" fontId="6" fillId="0" borderId="198" xfId="2" applyNumberFormat="1" applyFont="1" applyBorder="1" applyAlignment="1">
      <alignment horizontal="right" vertical="center"/>
    </xf>
    <xf numFmtId="166" fontId="6" fillId="0" borderId="199" xfId="2" applyNumberFormat="1" applyFont="1" applyBorder="1" applyAlignment="1">
      <alignment horizontal="right" vertical="center"/>
    </xf>
    <xf numFmtId="167" fontId="5" fillId="0" borderId="200" xfId="2" applyNumberFormat="1" applyFont="1" applyBorder="1" applyAlignment="1">
      <alignment horizontal="right" vertical="center"/>
    </xf>
    <xf numFmtId="164" fontId="12" fillId="0" borderId="201" xfId="0" applyNumberFormat="1" applyFont="1" applyBorder="1" applyAlignment="1">
      <alignment horizontal="right" vertical="center"/>
    </xf>
    <xf numFmtId="164" fontId="5" fillId="0" borderId="106" xfId="2" applyNumberFormat="1" applyFont="1" applyFill="1" applyBorder="1" applyAlignment="1">
      <alignment vertical="center"/>
    </xf>
    <xf numFmtId="0" fontId="5" fillId="0" borderId="97" xfId="2" applyFont="1" applyBorder="1" applyAlignment="1">
      <alignment vertical="center"/>
    </xf>
    <xf numFmtId="0" fontId="6" fillId="0" borderId="97" xfId="2" applyFont="1" applyBorder="1" applyAlignment="1">
      <alignment vertical="center"/>
    </xf>
    <xf numFmtId="166" fontId="6" fillId="0" borderId="202" xfId="2" applyNumberFormat="1" applyFont="1" applyBorder="1" applyAlignment="1">
      <alignment horizontal="right" vertical="center"/>
    </xf>
    <xf numFmtId="167" fontId="5" fillId="0" borderId="203" xfId="2" applyNumberFormat="1" applyFont="1" applyBorder="1" applyAlignment="1">
      <alignment horizontal="right" vertical="center"/>
    </xf>
    <xf numFmtId="164" fontId="12" fillId="0" borderId="204" xfId="0" applyNumberFormat="1" applyFont="1" applyBorder="1" applyAlignment="1">
      <alignment horizontal="right" vertical="center"/>
    </xf>
    <xf numFmtId="164" fontId="5" fillId="0" borderId="205" xfId="2" applyNumberFormat="1" applyFont="1" applyFill="1" applyBorder="1" applyAlignment="1">
      <alignment vertical="center"/>
    </xf>
    <xf numFmtId="0" fontId="5" fillId="0" borderId="206" xfId="3" applyFont="1" applyBorder="1" applyAlignment="1">
      <alignment vertical="center"/>
    </xf>
    <xf numFmtId="0" fontId="6" fillId="0" borderId="206" xfId="2" applyFont="1" applyBorder="1" applyAlignment="1">
      <alignment vertical="center"/>
    </xf>
    <xf numFmtId="166" fontId="6" fillId="0" borderId="207" xfId="2" applyNumberFormat="1" applyFont="1" applyBorder="1" applyAlignment="1">
      <alignment horizontal="right" vertical="center"/>
    </xf>
    <xf numFmtId="167" fontId="5" fillId="0" borderId="91" xfId="2" applyNumberFormat="1" applyFont="1" applyBorder="1" applyAlignment="1">
      <alignment horizontal="right" vertical="center"/>
    </xf>
    <xf numFmtId="167" fontId="5" fillId="0" borderId="208" xfId="2" applyNumberFormat="1" applyFont="1" applyBorder="1" applyAlignment="1">
      <alignment horizontal="right" vertical="center"/>
    </xf>
    <xf numFmtId="164" fontId="5" fillId="0" borderId="204" xfId="2" applyNumberFormat="1" applyFont="1" applyBorder="1" applyAlignment="1">
      <alignment horizontal="right" vertical="center"/>
    </xf>
    <xf numFmtId="164" fontId="12" fillId="0" borderId="209" xfId="0" applyNumberFormat="1" applyFont="1" applyBorder="1" applyAlignment="1">
      <alignment vertical="center"/>
    </xf>
    <xf numFmtId="0" fontId="6" fillId="0" borderId="206" xfId="2" applyFont="1" applyBorder="1" applyAlignment="1">
      <alignment vertical="center" wrapText="1"/>
    </xf>
    <xf numFmtId="164" fontId="12" fillId="0" borderId="206" xfId="0" applyNumberFormat="1" applyFont="1" applyFill="1" applyBorder="1" applyAlignment="1">
      <alignment vertical="center"/>
    </xf>
    <xf numFmtId="0" fontId="5" fillId="0" borderId="206" xfId="2" applyFont="1" applyBorder="1" applyAlignment="1">
      <alignment vertical="center"/>
    </xf>
    <xf numFmtId="164" fontId="12" fillId="0" borderId="210" xfId="0" applyNumberFormat="1" applyFont="1" applyBorder="1" applyAlignment="1">
      <alignment vertical="center"/>
    </xf>
    <xf numFmtId="1" fontId="5" fillId="2" borderId="27" xfId="2" applyNumberFormat="1" applyFont="1" applyFill="1" applyBorder="1" applyAlignment="1">
      <alignment horizontal="center" vertical="center"/>
    </xf>
    <xf numFmtId="0" fontId="5" fillId="2" borderId="206" xfId="2" applyFont="1" applyFill="1" applyBorder="1" applyAlignment="1">
      <alignment vertical="center"/>
    </xf>
    <xf numFmtId="0" fontId="6" fillId="2" borderId="206" xfId="2" applyFont="1" applyFill="1" applyBorder="1" applyAlignment="1">
      <alignment vertical="center"/>
    </xf>
    <xf numFmtId="166" fontId="6" fillId="0" borderId="211" xfId="2" applyNumberFormat="1" applyFont="1" applyBorder="1" applyAlignment="1">
      <alignment horizontal="right" vertical="center"/>
    </xf>
    <xf numFmtId="164" fontId="5" fillId="2" borderId="204" xfId="2" applyNumberFormat="1" applyFont="1" applyFill="1" applyBorder="1" applyAlignment="1">
      <alignment horizontal="right" vertical="center"/>
    </xf>
    <xf numFmtId="164" fontId="12" fillId="2" borderId="210" xfId="0" applyNumberFormat="1" applyFont="1" applyFill="1" applyBorder="1" applyAlignment="1">
      <alignment vertical="center"/>
    </xf>
    <xf numFmtId="0" fontId="7" fillId="2" borderId="0" xfId="0" applyFont="1" applyFill="1"/>
    <xf numFmtId="166" fontId="6" fillId="0" borderId="212" xfId="2" applyNumberFormat="1" applyFont="1" applyBorder="1" applyAlignment="1">
      <alignment horizontal="right" vertical="center"/>
    </xf>
    <xf numFmtId="166" fontId="6" fillId="0" borderId="213" xfId="2" applyNumberFormat="1" applyFont="1" applyBorder="1" applyAlignment="1">
      <alignment horizontal="right" vertical="center"/>
    </xf>
    <xf numFmtId="164" fontId="12" fillId="0" borderId="205" xfId="0" applyNumberFormat="1" applyFont="1" applyFill="1" applyBorder="1"/>
    <xf numFmtId="166" fontId="6" fillId="0" borderId="214" xfId="2" applyNumberFormat="1" applyFont="1" applyBorder="1" applyAlignment="1">
      <alignment horizontal="right" vertical="center"/>
    </xf>
    <xf numFmtId="164" fontId="5" fillId="0" borderId="204" xfId="2" applyNumberFormat="1" applyFont="1" applyBorder="1" applyAlignment="1">
      <alignment vertical="center"/>
    </xf>
    <xf numFmtId="0" fontId="5" fillId="0" borderId="138" xfId="2" applyFont="1" applyBorder="1" applyAlignment="1">
      <alignment vertical="center"/>
    </xf>
    <xf numFmtId="0" fontId="6" fillId="0" borderId="138" xfId="2" applyFont="1" applyBorder="1" applyAlignment="1">
      <alignment vertical="center"/>
    </xf>
    <xf numFmtId="166" fontId="6" fillId="0" borderId="215" xfId="2" applyNumberFormat="1" applyFont="1" applyBorder="1" applyAlignment="1">
      <alignment horizontal="right" vertical="center"/>
    </xf>
    <xf numFmtId="166" fontId="6" fillId="0" borderId="216" xfId="2" applyNumberFormat="1" applyFont="1" applyBorder="1" applyAlignment="1">
      <alignment horizontal="right" vertical="center"/>
    </xf>
    <xf numFmtId="167" fontId="5" fillId="0" borderId="217" xfId="2" applyNumberFormat="1" applyFont="1" applyBorder="1" applyAlignment="1">
      <alignment horizontal="right" vertical="center"/>
    </xf>
    <xf numFmtId="164" fontId="5" fillId="0" borderId="218" xfId="2" applyNumberFormat="1" applyFont="1" applyBorder="1" applyAlignment="1">
      <alignment horizontal="right" vertical="center"/>
    </xf>
    <xf numFmtId="164" fontId="5" fillId="0" borderId="219" xfId="2" applyNumberFormat="1" applyFont="1" applyBorder="1" applyAlignment="1">
      <alignment vertical="center"/>
    </xf>
    <xf numFmtId="0" fontId="11" fillId="0" borderId="43" xfId="2" applyFont="1" applyBorder="1" applyAlignment="1">
      <alignment horizontal="center" vertical="center"/>
    </xf>
    <xf numFmtId="1" fontId="5" fillId="0" borderId="220" xfId="2" applyNumberFormat="1" applyFont="1" applyBorder="1" applyAlignment="1">
      <alignment horizontal="center" vertical="center"/>
    </xf>
    <xf numFmtId="0" fontId="5" fillId="0" borderId="199" xfId="3" applyFont="1" applyBorder="1" applyAlignment="1">
      <alignment vertical="center"/>
    </xf>
    <xf numFmtId="0" fontId="6" fillId="0" borderId="221" xfId="2" applyFont="1" applyBorder="1" applyAlignment="1">
      <alignment vertical="center" wrapText="1"/>
    </xf>
    <xf numFmtId="165" fontId="6" fillId="0" borderId="199" xfId="2" applyNumberFormat="1" applyFont="1" applyBorder="1" applyAlignment="1">
      <alignment horizontal="right" vertical="center"/>
    </xf>
    <xf numFmtId="167" fontId="5" fillId="0" borderId="222" xfId="2" applyNumberFormat="1" applyFont="1" applyBorder="1" applyAlignment="1">
      <alignment horizontal="right" vertical="center"/>
    </xf>
    <xf numFmtId="164" fontId="5" fillId="0" borderId="223" xfId="2" applyNumberFormat="1" applyFont="1" applyBorder="1" applyAlignment="1">
      <alignment horizontal="right" vertical="center"/>
    </xf>
    <xf numFmtId="164" fontId="12" fillId="0" borderId="223" xfId="0" applyNumberFormat="1" applyFont="1" applyFill="1" applyBorder="1" applyAlignment="1">
      <alignment vertical="center"/>
    </xf>
    <xf numFmtId="0" fontId="5" fillId="0" borderId="220" xfId="2" applyFont="1" applyBorder="1" applyAlignment="1">
      <alignment horizontal="center" vertical="center"/>
    </xf>
    <xf numFmtId="0" fontId="5" fillId="0" borderId="224" xfId="3" applyFont="1" applyBorder="1" applyAlignment="1">
      <alignment vertical="center"/>
    </xf>
    <xf numFmtId="0" fontId="6" fillId="0" borderId="224" xfId="3" applyFont="1" applyBorder="1" applyAlignment="1">
      <alignment vertical="center"/>
    </xf>
    <xf numFmtId="165" fontId="6" fillId="0" borderId="137" xfId="2" applyNumberFormat="1" applyFont="1" applyBorder="1" applyAlignment="1">
      <alignment horizontal="right" vertical="center"/>
    </xf>
    <xf numFmtId="167" fontId="5" fillId="0" borderId="225" xfId="2" applyNumberFormat="1" applyFont="1" applyBorder="1" applyAlignment="1">
      <alignment horizontal="right" vertical="center"/>
    </xf>
    <xf numFmtId="0" fontId="5" fillId="0" borderId="226" xfId="2" applyFont="1" applyBorder="1" applyAlignment="1">
      <alignment horizontal="center" vertical="center"/>
    </xf>
    <xf numFmtId="0" fontId="5" fillId="0" borderId="227" xfId="3" applyFont="1" applyBorder="1" applyAlignment="1">
      <alignment vertical="center"/>
    </xf>
    <xf numFmtId="0" fontId="6" fillId="0" borderId="228" xfId="3" applyFont="1" applyBorder="1" applyAlignment="1">
      <alignment vertical="center"/>
    </xf>
    <xf numFmtId="166" fontId="6" fillId="0" borderId="229" xfId="2" applyNumberFormat="1" applyFont="1" applyBorder="1" applyAlignment="1">
      <alignment horizontal="right" vertical="center"/>
    </xf>
    <xf numFmtId="166" fontId="6" fillId="0" borderId="230" xfId="2" applyNumberFormat="1" applyFont="1" applyBorder="1" applyAlignment="1">
      <alignment horizontal="right" vertical="center"/>
    </xf>
    <xf numFmtId="0" fontId="5" fillId="0" borderId="231" xfId="2" applyFont="1" applyBorder="1" applyAlignment="1">
      <alignment vertical="center"/>
    </xf>
    <xf numFmtId="0" fontId="6" fillId="0" borderId="232" xfId="2" applyFont="1" applyBorder="1" applyAlignment="1">
      <alignment vertical="center"/>
    </xf>
    <xf numFmtId="166" fontId="6" fillId="0" borderId="232" xfId="2" applyNumberFormat="1" applyFont="1" applyBorder="1" applyAlignment="1">
      <alignment horizontal="right" vertical="center"/>
    </xf>
    <xf numFmtId="166" fontId="6" fillId="0" borderId="145" xfId="2" applyNumberFormat="1" applyFont="1" applyBorder="1" applyAlignment="1">
      <alignment horizontal="right" vertical="center"/>
    </xf>
    <xf numFmtId="164" fontId="5" fillId="0" borderId="140" xfId="2" applyNumberFormat="1" applyFont="1" applyFill="1" applyBorder="1" applyAlignment="1">
      <alignment vertical="center"/>
    </xf>
    <xf numFmtId="1" fontId="5" fillId="0" borderId="139" xfId="2" applyNumberFormat="1" applyFont="1" applyBorder="1" applyAlignment="1">
      <alignment horizontal="center" vertical="center"/>
    </xf>
    <xf numFmtId="0" fontId="5" fillId="0" borderId="233" xfId="2" applyFont="1" applyBorder="1" applyAlignment="1">
      <alignment vertical="center"/>
    </xf>
    <xf numFmtId="0" fontId="6" fillId="0" borderId="234" xfId="2" applyFont="1" applyBorder="1" applyAlignment="1">
      <alignment vertical="center"/>
    </xf>
    <xf numFmtId="166" fontId="6" fillId="0" borderId="234" xfId="2" applyNumberFormat="1" applyFont="1" applyBorder="1" applyAlignment="1">
      <alignment horizontal="right" vertical="center"/>
    </xf>
    <xf numFmtId="166" fontId="6" fillId="0" borderId="235" xfId="2" applyNumberFormat="1" applyFont="1" applyBorder="1" applyAlignment="1">
      <alignment horizontal="right" vertical="center"/>
    </xf>
    <xf numFmtId="164" fontId="5" fillId="0" borderId="236" xfId="2" applyNumberFormat="1" applyFont="1" applyBorder="1" applyAlignment="1">
      <alignment horizontal="right" vertical="center"/>
    </xf>
    <xf numFmtId="0" fontId="6" fillId="0" borderId="227" xfId="3" applyFont="1" applyBorder="1" applyAlignment="1">
      <alignment vertical="center"/>
    </xf>
    <xf numFmtId="166" fontId="6" fillId="0" borderId="237" xfId="2" applyNumberFormat="1" applyFont="1" applyBorder="1" applyAlignment="1">
      <alignment horizontal="right" vertical="center"/>
    </xf>
    <xf numFmtId="164" fontId="12" fillId="0" borderId="140" xfId="0" applyNumberFormat="1" applyFont="1" applyBorder="1" applyAlignment="1">
      <alignment horizontal="right" vertical="center"/>
    </xf>
    <xf numFmtId="0" fontId="5" fillId="0" borderId="238" xfId="3" applyFont="1" applyBorder="1" applyAlignment="1">
      <alignment vertical="center"/>
    </xf>
    <xf numFmtId="0" fontId="6" fillId="0" borderId="239" xfId="2" applyFont="1" applyBorder="1" applyAlignment="1">
      <alignment vertical="center"/>
    </xf>
    <xf numFmtId="166" fontId="6" fillId="0" borderId="150" xfId="2" applyNumberFormat="1" applyFont="1" applyBorder="1" applyAlignment="1">
      <alignment horizontal="right" vertical="center"/>
    </xf>
    <xf numFmtId="167" fontId="5" fillId="0" borderId="240" xfId="2" applyNumberFormat="1" applyFont="1" applyBorder="1" applyAlignment="1">
      <alignment horizontal="right" vertical="center"/>
    </xf>
    <xf numFmtId="164" fontId="12" fillId="0" borderId="161" xfId="0" applyNumberFormat="1" applyFont="1" applyBorder="1" applyAlignment="1">
      <alignment horizontal="right" vertical="center"/>
    </xf>
    <xf numFmtId="164" fontId="5" fillId="0" borderId="161" xfId="2" applyNumberFormat="1" applyFont="1" applyFill="1" applyBorder="1" applyAlignment="1">
      <alignment vertical="center"/>
    </xf>
    <xf numFmtId="0" fontId="11" fillId="0" borderId="194" xfId="2" applyFont="1" applyBorder="1" applyAlignment="1">
      <alignment horizontal="center" vertical="center"/>
    </xf>
    <xf numFmtId="0" fontId="5" fillId="0" borderId="111" xfId="3" applyFont="1" applyBorder="1" applyAlignment="1">
      <alignment vertical="center"/>
    </xf>
    <xf numFmtId="0" fontId="6" fillId="0" borderId="241" xfId="3" applyFont="1" applyBorder="1" applyAlignment="1">
      <alignment vertical="center"/>
    </xf>
    <xf numFmtId="165" fontId="6" fillId="0" borderId="241" xfId="2" applyNumberFormat="1" applyFont="1" applyBorder="1" applyAlignment="1">
      <alignment horizontal="right" vertical="center"/>
    </xf>
    <xf numFmtId="167" fontId="12" fillId="0" borderId="242" xfId="0" applyNumberFormat="1" applyFont="1" applyBorder="1"/>
    <xf numFmtId="164" fontId="12" fillId="0" borderId="242" xfId="0" applyNumberFormat="1" applyFont="1" applyBorder="1"/>
    <xf numFmtId="1" fontId="5" fillId="0" borderId="12" xfId="2" applyNumberFormat="1" applyFont="1" applyBorder="1" applyAlignment="1">
      <alignment horizontal="center" vertical="center"/>
    </xf>
    <xf numFmtId="0" fontId="6" fillId="0" borderId="216" xfId="3" applyFont="1" applyBorder="1" applyAlignment="1">
      <alignment vertical="center"/>
    </xf>
    <xf numFmtId="165" fontId="6" fillId="0" borderId="216" xfId="2" applyNumberFormat="1" applyFont="1" applyBorder="1" applyAlignment="1">
      <alignment horizontal="right" vertical="center"/>
    </xf>
    <xf numFmtId="167" fontId="5" fillId="0" borderId="243" xfId="2" applyNumberFormat="1" applyFont="1" applyBorder="1" applyAlignment="1">
      <alignment horizontal="right" vertical="center"/>
    </xf>
    <xf numFmtId="167" fontId="12" fillId="0" borderId="219" xfId="0" applyNumberFormat="1" applyFont="1" applyBorder="1"/>
    <xf numFmtId="164" fontId="12" fillId="0" borderId="219" xfId="0" applyNumberFormat="1" applyFont="1" applyBorder="1"/>
    <xf numFmtId="0" fontId="5" fillId="0" borderId="244" xfId="3" applyFont="1" applyBorder="1" applyAlignment="1">
      <alignment vertical="center"/>
    </xf>
    <xf numFmtId="0" fontId="6" fillId="0" borderId="245" xfId="2" applyFont="1" applyBorder="1" applyAlignment="1">
      <alignment vertical="center"/>
    </xf>
    <xf numFmtId="166" fontId="6" fillId="0" borderId="246" xfId="2" applyNumberFormat="1" applyFont="1" applyBorder="1" applyAlignment="1">
      <alignment horizontal="right" vertical="center"/>
    </xf>
    <xf numFmtId="166" fontId="6" fillId="0" borderId="127" xfId="2" applyNumberFormat="1" applyFont="1" applyBorder="1" applyAlignment="1">
      <alignment horizontal="right" vertical="center"/>
    </xf>
    <xf numFmtId="167" fontId="5" fillId="0" borderId="247" xfId="2" applyNumberFormat="1" applyFont="1" applyBorder="1" applyAlignment="1">
      <alignment horizontal="right" vertical="center"/>
    </xf>
    <xf numFmtId="164" fontId="12" fillId="0" borderId="248" xfId="0" applyNumberFormat="1" applyFont="1" applyBorder="1" applyAlignment="1">
      <alignment horizontal="right" vertical="center"/>
    </xf>
    <xf numFmtId="0" fontId="5" fillId="0" borderId="211" xfId="3" applyFont="1" applyBorder="1" applyAlignment="1">
      <alignment horizontal="center" vertical="center"/>
    </xf>
    <xf numFmtId="0" fontId="5" fillId="0" borderId="211" xfId="3" applyFont="1" applyBorder="1" applyAlignment="1">
      <alignment vertical="center"/>
    </xf>
    <xf numFmtId="0" fontId="6" fillId="0" borderId="249" xfId="3" applyFont="1" applyBorder="1" applyAlignment="1">
      <alignment vertical="center"/>
    </xf>
    <xf numFmtId="166" fontId="6" fillId="0" borderId="250" xfId="2" applyNumberFormat="1" applyFont="1" applyBorder="1" applyAlignment="1">
      <alignment horizontal="right" vertical="center"/>
    </xf>
    <xf numFmtId="167" fontId="5" fillId="0" borderId="251" xfId="2" applyNumberFormat="1" applyFont="1" applyBorder="1" applyAlignment="1">
      <alignment horizontal="right" vertical="center"/>
    </xf>
    <xf numFmtId="164" fontId="5" fillId="0" borderId="252" xfId="2" applyNumberFormat="1" applyFont="1" applyBorder="1" applyAlignment="1">
      <alignment horizontal="right" vertical="center"/>
    </xf>
    <xf numFmtId="164" fontId="5" fillId="0" borderId="252" xfId="2" applyNumberFormat="1" applyFont="1" applyBorder="1" applyAlignment="1">
      <alignment vertical="center"/>
    </xf>
    <xf numFmtId="0" fontId="5" fillId="2" borderId="211" xfId="3" applyFont="1" applyFill="1" applyBorder="1" applyAlignment="1">
      <alignment horizontal="center" vertical="center"/>
    </xf>
    <xf numFmtId="0" fontId="5" fillId="2" borderId="211" xfId="3" applyFont="1" applyFill="1" applyBorder="1" applyAlignment="1">
      <alignment vertical="center"/>
    </xf>
    <xf numFmtId="0" fontId="6" fillId="2" borderId="249" xfId="3" applyFont="1" applyFill="1" applyBorder="1" applyAlignment="1">
      <alignment vertical="center"/>
    </xf>
    <xf numFmtId="164" fontId="5" fillId="2" borderId="252" xfId="2" applyNumberFormat="1" applyFont="1" applyFill="1" applyBorder="1" applyAlignment="1">
      <alignment vertical="center"/>
    </xf>
    <xf numFmtId="166" fontId="6" fillId="0" borderId="254" xfId="2" applyNumberFormat="1" applyFont="1" applyBorder="1" applyAlignment="1">
      <alignment horizontal="right" vertical="center"/>
    </xf>
    <xf numFmtId="167" fontId="5" fillId="0" borderId="255" xfId="2" applyNumberFormat="1" applyFont="1" applyBorder="1" applyAlignment="1">
      <alignment horizontal="right" vertical="center"/>
    </xf>
    <xf numFmtId="167" fontId="12" fillId="0" borderId="256" xfId="0" applyNumberFormat="1" applyFont="1" applyBorder="1"/>
    <xf numFmtId="164" fontId="12" fillId="0" borderId="256" xfId="0" applyNumberFormat="1" applyFont="1" applyBorder="1"/>
    <xf numFmtId="164" fontId="5" fillId="0" borderId="142" xfId="2" applyNumberFormat="1" applyFont="1" applyFill="1" applyBorder="1" applyAlignment="1">
      <alignment vertical="center"/>
    </xf>
    <xf numFmtId="1" fontId="5" fillId="0" borderId="89" xfId="2" applyNumberFormat="1" applyFont="1" applyBorder="1" applyAlignment="1">
      <alignment horizontal="center" vertical="center"/>
    </xf>
    <xf numFmtId="0" fontId="5" fillId="0" borderId="257" xfId="3" applyFont="1" applyBorder="1" applyAlignment="1">
      <alignment vertical="center"/>
    </xf>
    <xf numFmtId="164" fontId="5" fillId="0" borderId="256" xfId="2" applyNumberFormat="1" applyFont="1" applyBorder="1" applyAlignment="1">
      <alignment horizontal="right" vertical="center"/>
    </xf>
    <xf numFmtId="164" fontId="5" fillId="0" borderId="256" xfId="2" applyNumberFormat="1" applyFont="1" applyBorder="1" applyAlignment="1">
      <alignment vertical="center"/>
    </xf>
    <xf numFmtId="0" fontId="5" fillId="0" borderId="258" xfId="2" applyFont="1" applyBorder="1" applyAlignment="1">
      <alignment vertical="center"/>
    </xf>
    <xf numFmtId="0" fontId="6" fillId="0" borderId="259" xfId="2" applyFont="1" applyBorder="1" applyAlignment="1">
      <alignment vertical="center"/>
    </xf>
    <xf numFmtId="165" fontId="6" fillId="0" borderId="260" xfId="2" applyNumberFormat="1" applyFont="1" applyBorder="1" applyAlignment="1">
      <alignment horizontal="right" vertical="center"/>
    </xf>
    <xf numFmtId="167" fontId="5" fillId="0" borderId="261" xfId="2" applyNumberFormat="1" applyFont="1" applyBorder="1" applyAlignment="1">
      <alignment horizontal="right" vertical="center"/>
    </xf>
    <xf numFmtId="164" fontId="5" fillId="0" borderId="262" xfId="2" applyNumberFormat="1" applyFont="1" applyBorder="1" applyAlignment="1">
      <alignment horizontal="right" vertical="center"/>
    </xf>
    <xf numFmtId="164" fontId="5" fillId="0" borderId="262" xfId="2" applyNumberFormat="1" applyFont="1" applyBorder="1" applyAlignment="1">
      <alignment vertical="center"/>
    </xf>
    <xf numFmtId="0" fontId="11" fillId="0" borderId="12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263" xfId="2" applyFont="1" applyBorder="1" applyAlignment="1">
      <alignment horizontal="center" vertical="center"/>
    </xf>
    <xf numFmtId="1" fontId="5" fillId="0" borderId="264" xfId="3" applyNumberFormat="1" applyFont="1" applyBorder="1" applyAlignment="1">
      <alignment horizontal="center" vertical="center"/>
    </xf>
    <xf numFmtId="0" fontId="5" fillId="0" borderId="265" xfId="3" applyFont="1" applyBorder="1" applyAlignment="1">
      <alignment vertical="center"/>
    </xf>
    <xf numFmtId="0" fontId="6" fillId="0" borderId="265" xfId="2" applyFont="1" applyBorder="1" applyAlignment="1">
      <alignment vertical="center"/>
    </xf>
    <xf numFmtId="166" fontId="6" fillId="0" borderId="265" xfId="2" applyNumberFormat="1" applyFont="1" applyBorder="1" applyAlignment="1">
      <alignment horizontal="right" vertical="center"/>
    </xf>
    <xf numFmtId="167" fontId="5" fillId="0" borderId="266" xfId="2" applyNumberFormat="1" applyFont="1" applyBorder="1" applyAlignment="1">
      <alignment horizontal="right" vertical="center"/>
    </xf>
    <xf numFmtId="164" fontId="12" fillId="0" borderId="242" xfId="0" applyNumberFormat="1" applyFont="1" applyBorder="1" applyAlignment="1">
      <alignment horizontal="right" vertical="center"/>
    </xf>
    <xf numFmtId="164" fontId="5" fillId="0" borderId="242" xfId="2" applyNumberFormat="1" applyFont="1" applyFill="1" applyBorder="1" applyAlignment="1">
      <alignment vertical="center"/>
    </xf>
    <xf numFmtId="0" fontId="5" fillId="0" borderId="265" xfId="2" applyFont="1" applyBorder="1" applyAlignment="1">
      <alignment vertical="center"/>
    </xf>
    <xf numFmtId="0" fontId="6" fillId="0" borderId="265" xfId="3" applyFont="1" applyBorder="1" applyAlignment="1">
      <alignment vertical="center"/>
    </xf>
    <xf numFmtId="167" fontId="5" fillId="0" borderId="267" xfId="2" applyNumberFormat="1" applyFont="1" applyBorder="1" applyAlignment="1">
      <alignment horizontal="right" vertical="center"/>
    </xf>
    <xf numFmtId="164" fontId="12" fillId="0" borderId="268" xfId="0" applyNumberFormat="1" applyFont="1" applyBorder="1" applyAlignment="1">
      <alignment horizontal="right" vertical="center"/>
    </xf>
    <xf numFmtId="164" fontId="5" fillId="0" borderId="269" xfId="2" applyNumberFormat="1" applyFont="1" applyBorder="1" applyAlignment="1">
      <alignment vertical="center"/>
    </xf>
    <xf numFmtId="0" fontId="5" fillId="0" borderId="270" xfId="2" applyFont="1" applyBorder="1" applyAlignment="1">
      <alignment vertical="center"/>
    </xf>
    <xf numFmtId="0" fontId="6" fillId="0" borderId="270" xfId="2" applyFont="1" applyBorder="1" applyAlignment="1">
      <alignment vertical="center"/>
    </xf>
    <xf numFmtId="166" fontId="6" fillId="0" borderId="270" xfId="2" applyNumberFormat="1" applyFont="1" applyBorder="1" applyAlignment="1">
      <alignment horizontal="right" vertical="center"/>
    </xf>
    <xf numFmtId="164" fontId="12" fillId="0" borderId="271" xfId="0" applyNumberFormat="1" applyFont="1" applyBorder="1" applyAlignment="1">
      <alignment horizontal="right" vertical="center"/>
    </xf>
    <xf numFmtId="166" fontId="6" fillId="0" borderId="272" xfId="2" applyNumberFormat="1" applyFont="1" applyBorder="1" applyAlignment="1">
      <alignment horizontal="right" vertical="center"/>
    </xf>
    <xf numFmtId="167" fontId="5" fillId="0" borderId="273" xfId="2" applyNumberFormat="1" applyFont="1" applyBorder="1" applyAlignment="1">
      <alignment horizontal="right" vertical="center"/>
    </xf>
    <xf numFmtId="164" fontId="5" fillId="0" borderId="271" xfId="2" applyNumberFormat="1" applyFont="1" applyBorder="1" applyAlignment="1">
      <alignment vertical="center"/>
    </xf>
    <xf numFmtId="0" fontId="6" fillId="0" borderId="253" xfId="2" applyFont="1" applyBorder="1" applyAlignment="1">
      <alignment vertical="center"/>
    </xf>
    <xf numFmtId="166" fontId="6" fillId="0" borderId="274" xfId="2" applyNumberFormat="1" applyFont="1" applyBorder="1" applyAlignment="1">
      <alignment horizontal="right" vertical="center"/>
    </xf>
    <xf numFmtId="0" fontId="5" fillId="0" borderId="275" xfId="2" applyFont="1" applyBorder="1" applyAlignment="1">
      <alignment vertical="center"/>
    </xf>
    <xf numFmtId="0" fontId="6" fillId="0" borderId="275" xfId="2" applyFont="1" applyBorder="1" applyAlignment="1">
      <alignment vertical="center"/>
    </xf>
    <xf numFmtId="167" fontId="5" fillId="0" borderId="276" xfId="2" applyNumberFormat="1" applyFont="1" applyBorder="1" applyAlignment="1">
      <alignment horizontal="right" vertical="center"/>
    </xf>
    <xf numFmtId="164" fontId="5" fillId="0" borderId="71" xfId="2" applyNumberFormat="1" applyFont="1" applyFill="1" applyBorder="1" applyAlignment="1">
      <alignment vertical="center"/>
    </xf>
    <xf numFmtId="1" fontId="5" fillId="0" borderId="277" xfId="3" applyNumberFormat="1" applyFont="1" applyBorder="1" applyAlignment="1">
      <alignment horizontal="center" vertical="center"/>
    </xf>
    <xf numFmtId="0" fontId="5" fillId="0" borderId="278" xfId="2" applyFont="1" applyBorder="1" applyAlignment="1">
      <alignment vertical="center"/>
    </xf>
    <xf numFmtId="0" fontId="6" fillId="0" borderId="278" xfId="2" applyFont="1" applyBorder="1" applyAlignment="1">
      <alignment vertical="center"/>
    </xf>
    <xf numFmtId="166" fontId="6" fillId="0" borderId="275" xfId="2" applyNumberFormat="1" applyFont="1" applyBorder="1" applyAlignment="1">
      <alignment horizontal="right" vertical="center"/>
    </xf>
    <xf numFmtId="166" fontId="6" fillId="0" borderId="279" xfId="2" applyNumberFormat="1" applyFont="1" applyBorder="1" applyAlignment="1">
      <alignment horizontal="right" vertical="center"/>
    </xf>
    <xf numFmtId="164" fontId="5" fillId="0" borderId="271" xfId="2" applyNumberFormat="1" applyFont="1" applyFill="1" applyBorder="1" applyAlignment="1">
      <alignment vertical="center"/>
    </xf>
    <xf numFmtId="166" fontId="6" fillId="0" borderId="86" xfId="2" applyNumberFormat="1" applyFont="1" applyBorder="1" applyAlignment="1">
      <alignment horizontal="right" vertical="center"/>
    </xf>
    <xf numFmtId="166" fontId="6" fillId="0" borderId="20" xfId="2" applyNumberFormat="1" applyFont="1" applyBorder="1" applyAlignment="1">
      <alignment horizontal="right" vertical="center"/>
    </xf>
    <xf numFmtId="164" fontId="12" fillId="0" borderId="271" xfId="0" applyNumberFormat="1" applyFont="1" applyFill="1" applyBorder="1"/>
    <xf numFmtId="0" fontId="5" fillId="0" borderId="280" xfId="3" applyFont="1" applyBorder="1" applyAlignment="1">
      <alignment vertical="center"/>
    </xf>
    <xf numFmtId="0" fontId="6" fillId="0" borderId="280" xfId="2" applyFont="1" applyBorder="1" applyAlignment="1">
      <alignment vertical="center"/>
    </xf>
    <xf numFmtId="166" fontId="6" fillId="0" borderId="280" xfId="2" applyNumberFormat="1" applyFont="1" applyBorder="1" applyAlignment="1">
      <alignment horizontal="right" vertical="center"/>
    </xf>
    <xf numFmtId="166" fontId="6" fillId="0" borderId="281" xfId="2" applyNumberFormat="1" applyFont="1" applyBorder="1" applyAlignment="1">
      <alignment horizontal="right" vertical="center"/>
    </xf>
    <xf numFmtId="167" fontId="5" fillId="0" borderId="282" xfId="2" applyNumberFormat="1" applyFont="1" applyBorder="1" applyAlignment="1">
      <alignment horizontal="right" vertical="center"/>
    </xf>
    <xf numFmtId="0" fontId="5" fillId="0" borderId="283" xfId="3" applyFont="1" applyBorder="1" applyAlignment="1">
      <alignment vertical="center"/>
    </xf>
    <xf numFmtId="166" fontId="6" fillId="0" borderId="137" xfId="2" applyNumberFormat="1" applyFont="1" applyBorder="1" applyAlignment="1">
      <alignment horizontal="right" vertical="center"/>
    </xf>
    <xf numFmtId="167" fontId="5" fillId="0" borderId="284" xfId="2" applyNumberFormat="1" applyFont="1" applyBorder="1" applyAlignment="1">
      <alignment horizontal="right" vertical="center"/>
    </xf>
    <xf numFmtId="164" fontId="12" fillId="0" borderId="285" xfId="0" applyNumberFormat="1" applyFont="1" applyBorder="1" applyAlignment="1">
      <alignment horizontal="right" vertical="center"/>
    </xf>
    <xf numFmtId="164" fontId="5" fillId="0" borderId="285" xfId="2" applyNumberFormat="1" applyFont="1" applyBorder="1" applyAlignment="1">
      <alignment horizontal="right" vertical="center"/>
    </xf>
    <xf numFmtId="0" fontId="5" fillId="0" borderId="286" xfId="2" applyFont="1" applyBorder="1" applyAlignment="1">
      <alignment vertical="center"/>
    </xf>
    <xf numFmtId="166" fontId="6" fillId="0" borderId="287" xfId="2" applyNumberFormat="1" applyFont="1" applyBorder="1" applyAlignment="1">
      <alignment horizontal="right" vertical="center"/>
    </xf>
    <xf numFmtId="167" fontId="5" fillId="0" borderId="288" xfId="2" applyNumberFormat="1" applyFont="1" applyBorder="1" applyAlignment="1">
      <alignment horizontal="right" vertical="center"/>
    </xf>
    <xf numFmtId="0" fontId="6" fillId="0" borderId="289" xfId="2" applyFont="1" applyBorder="1" applyAlignment="1">
      <alignment vertical="center"/>
    </xf>
    <xf numFmtId="166" fontId="6" fillId="0" borderId="290" xfId="2" applyNumberFormat="1" applyFont="1" applyBorder="1" applyAlignment="1">
      <alignment horizontal="right" vertical="center"/>
    </xf>
    <xf numFmtId="167" fontId="5" fillId="0" borderId="291" xfId="2" applyNumberFormat="1" applyFont="1" applyBorder="1" applyAlignment="1">
      <alignment horizontal="right" vertical="center"/>
    </xf>
    <xf numFmtId="167" fontId="12" fillId="0" borderId="271" xfId="0" applyNumberFormat="1" applyFont="1" applyBorder="1"/>
    <xf numFmtId="164" fontId="12" fillId="0" borderId="271" xfId="0" applyNumberFormat="1" applyFont="1" applyBorder="1"/>
    <xf numFmtId="0" fontId="5" fillId="0" borderId="253" xfId="2" applyFont="1" applyBorder="1" applyAlignment="1">
      <alignment vertical="center"/>
    </xf>
    <xf numFmtId="0" fontId="6" fillId="0" borderId="292" xfId="2" applyFont="1" applyBorder="1" applyAlignment="1">
      <alignment vertical="center"/>
    </xf>
    <xf numFmtId="167" fontId="12" fillId="0" borderId="271" xfId="0" applyNumberFormat="1" applyFont="1" applyBorder="1" applyAlignment="1">
      <alignment horizontal="right"/>
    </xf>
    <xf numFmtId="164" fontId="12" fillId="0" borderId="271" xfId="0" applyNumberFormat="1" applyFont="1" applyBorder="1" applyAlignment="1">
      <alignment horizontal="right"/>
    </xf>
    <xf numFmtId="0" fontId="5" fillId="0" borderId="270" xfId="3" applyFont="1" applyBorder="1" applyAlignment="1">
      <alignment vertical="center"/>
    </xf>
    <xf numFmtId="0" fontId="6" fillId="0" borderId="274" xfId="2" applyFont="1" applyBorder="1" applyAlignment="1">
      <alignment vertical="center"/>
    </xf>
    <xf numFmtId="0" fontId="5" fillId="0" borderId="270" xfId="2" applyFont="1" applyFill="1" applyBorder="1" applyAlignment="1">
      <alignment vertical="center"/>
    </xf>
    <xf numFmtId="0" fontId="6" fillId="0" borderId="270" xfId="2" applyFont="1" applyFill="1" applyBorder="1" applyAlignment="1">
      <alignment vertical="center"/>
    </xf>
    <xf numFmtId="166" fontId="6" fillId="0" borderId="84" xfId="2" applyNumberFormat="1" applyFont="1" applyBorder="1" applyAlignment="1">
      <alignment vertical="center"/>
    </xf>
    <xf numFmtId="0" fontId="5" fillId="0" borderId="205" xfId="2" applyFont="1" applyBorder="1" applyAlignment="1">
      <alignment vertical="center"/>
    </xf>
    <xf numFmtId="164" fontId="5" fillId="0" borderId="206" xfId="2" applyNumberFormat="1" applyFont="1" applyBorder="1" applyAlignment="1">
      <alignment horizontal="right" vertical="center"/>
    </xf>
    <xf numFmtId="164" fontId="12" fillId="0" borderId="206" xfId="0" applyNumberFormat="1" applyFont="1" applyBorder="1"/>
    <xf numFmtId="0" fontId="5" fillId="0" borderId="241" xfId="2" applyFont="1" applyFill="1" applyBorder="1" applyAlignment="1">
      <alignment vertical="center"/>
    </xf>
    <xf numFmtId="0" fontId="6" fillId="0" borderId="127" xfId="2" applyFont="1" applyFill="1" applyBorder="1" applyAlignment="1">
      <alignment vertical="center"/>
    </xf>
    <xf numFmtId="167" fontId="12" fillId="0" borderId="206" xfId="0" applyNumberFormat="1" applyFont="1" applyBorder="1"/>
    <xf numFmtId="164" fontId="5" fillId="0" borderId="206" xfId="2" applyNumberFormat="1" applyFont="1" applyFill="1" applyBorder="1" applyAlignment="1">
      <alignment vertical="center"/>
    </xf>
    <xf numFmtId="0" fontId="6" fillId="0" borderId="274" xfId="2" applyFont="1" applyFill="1" applyBorder="1" applyAlignment="1">
      <alignment vertical="center"/>
    </xf>
    <xf numFmtId="166" fontId="6" fillId="0" borderId="196" xfId="2" applyNumberFormat="1" applyFont="1" applyBorder="1" applyAlignment="1">
      <alignment horizontal="right" vertical="center"/>
    </xf>
    <xf numFmtId="164" fontId="5" fillId="0" borderId="271" xfId="2" applyNumberFormat="1" applyFont="1" applyBorder="1" applyAlignment="1">
      <alignment horizontal="right" vertical="center"/>
    </xf>
    <xf numFmtId="1" fontId="5" fillId="2" borderId="264" xfId="3" applyNumberFormat="1" applyFont="1" applyFill="1" applyBorder="1" applyAlignment="1">
      <alignment horizontal="center" vertical="center"/>
    </xf>
    <xf numFmtId="0" fontId="5" fillId="0" borderId="0" xfId="2" applyFont="1" applyFill="1" applyAlignment="1">
      <alignment vertical="center"/>
    </xf>
    <xf numFmtId="0" fontId="6" fillId="0" borderId="281" xfId="2" applyFont="1" applyFill="1" applyBorder="1" applyAlignment="1">
      <alignment vertical="center"/>
    </xf>
    <xf numFmtId="166" fontId="6" fillId="0" borderId="293" xfId="2" applyNumberFormat="1" applyFont="1" applyBorder="1" applyAlignment="1">
      <alignment horizontal="right" vertical="center"/>
    </xf>
    <xf numFmtId="166" fontId="6" fillId="0" borderId="294" xfId="2" applyNumberFormat="1" applyFont="1" applyBorder="1" applyAlignment="1">
      <alignment horizontal="right" vertical="center"/>
    </xf>
    <xf numFmtId="164" fontId="5" fillId="0" borderId="295" xfId="2" applyNumberFormat="1" applyFont="1" applyBorder="1" applyAlignment="1">
      <alignment horizontal="right" vertical="center"/>
    </xf>
    <xf numFmtId="167" fontId="12" fillId="0" borderId="295" xfId="0" applyNumberFormat="1" applyFont="1" applyBorder="1"/>
    <xf numFmtId="164" fontId="12" fillId="0" borderId="295" xfId="0" applyNumberFormat="1" applyFont="1" applyBorder="1"/>
    <xf numFmtId="0" fontId="5" fillId="0" borderId="39" xfId="2" applyFont="1" applyFill="1" applyBorder="1" applyAlignment="1">
      <alignment vertical="center"/>
    </xf>
    <xf numFmtId="0" fontId="6" fillId="0" borderId="39" xfId="2" applyFont="1" applyFill="1" applyBorder="1" applyAlignment="1">
      <alignment vertical="center"/>
    </xf>
    <xf numFmtId="165" fontId="6" fillId="0" borderId="196" xfId="2" applyNumberFormat="1" applyFont="1" applyBorder="1" applyAlignment="1">
      <alignment vertical="center"/>
    </xf>
    <xf numFmtId="0" fontId="5" fillId="0" borderId="276" xfId="2" applyFont="1" applyBorder="1" applyAlignment="1">
      <alignment vertical="center"/>
    </xf>
    <xf numFmtId="166" fontId="6" fillId="0" borderId="253" xfId="2" applyNumberFormat="1" applyFont="1" applyBorder="1" applyAlignment="1">
      <alignment horizontal="right" vertical="center"/>
    </xf>
    <xf numFmtId="166" fontId="6" fillId="0" borderId="296" xfId="2" applyNumberFormat="1" applyFont="1" applyBorder="1" applyAlignment="1">
      <alignment horizontal="right" vertical="center"/>
    </xf>
    <xf numFmtId="167" fontId="5" fillId="0" borderId="297" xfId="2" applyNumberFormat="1" applyFont="1" applyBorder="1" applyAlignment="1">
      <alignment horizontal="right" vertical="center"/>
    </xf>
    <xf numFmtId="165" fontId="6" fillId="0" borderId="253" xfId="2" applyNumberFormat="1" applyFont="1" applyBorder="1" applyAlignment="1">
      <alignment vertical="center"/>
    </xf>
    <xf numFmtId="166" fontId="6" fillId="0" borderId="298" xfId="2" applyNumberFormat="1" applyFont="1" applyBorder="1" applyAlignment="1">
      <alignment horizontal="right" vertical="center"/>
    </xf>
    <xf numFmtId="164" fontId="12" fillId="0" borderId="271" xfId="0" applyNumberFormat="1" applyFont="1" applyBorder="1" applyAlignment="1">
      <alignment vertical="center"/>
    </xf>
    <xf numFmtId="0" fontId="5" fillId="0" borderId="299" xfId="2" applyFont="1" applyBorder="1" applyAlignment="1">
      <alignment vertical="center"/>
    </xf>
    <xf numFmtId="0" fontId="6" fillId="0" borderId="300" xfId="2" applyFont="1" applyBorder="1" applyAlignment="1">
      <alignment vertical="center"/>
    </xf>
    <xf numFmtId="166" fontId="6" fillId="0" borderId="300" xfId="2" applyNumberFormat="1" applyFont="1" applyBorder="1" applyAlignment="1">
      <alignment horizontal="right" vertical="center"/>
    </xf>
    <xf numFmtId="166" fontId="6" fillId="0" borderId="301" xfId="2" applyNumberFormat="1" applyFont="1" applyBorder="1" applyAlignment="1">
      <alignment vertical="center"/>
    </xf>
    <xf numFmtId="167" fontId="5" fillId="0" borderId="42" xfId="2" applyNumberFormat="1" applyFont="1" applyBorder="1" applyAlignment="1">
      <alignment horizontal="right" vertical="center"/>
    </xf>
    <xf numFmtId="164" fontId="5" fillId="0" borderId="302" xfId="2" applyNumberFormat="1" applyFont="1" applyBorder="1" applyAlignment="1">
      <alignment horizontal="right" vertical="center"/>
    </xf>
    <xf numFmtId="164" fontId="12" fillId="0" borderId="302" xfId="0" applyNumberFormat="1" applyFont="1" applyBorder="1"/>
    <xf numFmtId="0" fontId="5" fillId="2" borderId="0" xfId="2" applyFont="1" applyFill="1" applyAlignment="1">
      <alignment vertical="center"/>
    </xf>
    <xf numFmtId="0" fontId="6" fillId="0" borderId="303" xfId="3" applyFont="1" applyBorder="1" applyAlignment="1">
      <alignment vertical="center"/>
    </xf>
    <xf numFmtId="166" fontId="6" fillId="0" borderId="303" xfId="2" applyNumberFormat="1" applyFont="1" applyBorder="1" applyAlignment="1">
      <alignment horizontal="right" vertical="center"/>
    </xf>
    <xf numFmtId="0" fontId="5" fillId="0" borderId="42" xfId="2" applyFont="1" applyBorder="1" applyAlignment="1">
      <alignment horizontal="right" vertical="center"/>
    </xf>
    <xf numFmtId="0" fontId="5" fillId="2" borderId="103" xfId="2" applyFont="1" applyFill="1" applyBorder="1" applyAlignment="1">
      <alignment vertical="center"/>
    </xf>
    <xf numFmtId="0" fontId="6" fillId="0" borderId="301" xfId="3" applyFont="1" applyBorder="1" applyAlignment="1">
      <alignment vertical="center"/>
    </xf>
    <xf numFmtId="167" fontId="5" fillId="0" borderId="304" xfId="2" applyNumberFormat="1" applyFont="1" applyBorder="1" applyAlignment="1">
      <alignment horizontal="right" vertical="center"/>
    </xf>
    <xf numFmtId="1" fontId="5" fillId="0" borderId="305" xfId="3" applyNumberFormat="1" applyFont="1" applyBorder="1" applyAlignment="1">
      <alignment horizontal="center" vertical="center"/>
    </xf>
    <xf numFmtId="0" fontId="5" fillId="0" borderId="306" xfId="2" applyFont="1" applyBorder="1" applyAlignment="1">
      <alignment vertical="center"/>
    </xf>
    <xf numFmtId="0" fontId="6" fillId="0" borderId="306" xfId="3" applyFont="1" applyBorder="1" applyAlignment="1">
      <alignment vertical="center"/>
    </xf>
    <xf numFmtId="166" fontId="6" fillId="0" borderId="307" xfId="2" applyNumberFormat="1" applyFont="1" applyBorder="1" applyAlignment="1">
      <alignment horizontal="right" vertical="center"/>
    </xf>
    <xf numFmtId="165" fontId="6" fillId="0" borderId="308" xfId="2" applyNumberFormat="1" applyFont="1" applyBorder="1" applyAlignment="1">
      <alignment vertical="center"/>
    </xf>
    <xf numFmtId="164" fontId="5" fillId="0" borderId="71" xfId="2" applyNumberFormat="1" applyFont="1" applyBorder="1" applyAlignment="1">
      <alignment horizontal="right" vertical="center"/>
    </xf>
    <xf numFmtId="167" fontId="12" fillId="0" borderId="302" xfId="0" applyNumberFormat="1" applyFont="1" applyBorder="1"/>
    <xf numFmtId="0" fontId="5" fillId="0" borderId="137" xfId="2" applyFont="1" applyBorder="1" applyAlignment="1">
      <alignment vertical="center"/>
    </xf>
    <xf numFmtId="166" fontId="6" fillId="0" borderId="309" xfId="2" applyNumberFormat="1" applyFont="1" applyBorder="1" applyAlignment="1">
      <alignment vertical="center"/>
    </xf>
    <xf numFmtId="0" fontId="5" fillId="0" borderId="304" xfId="2" applyFont="1" applyBorder="1" applyAlignment="1">
      <alignment horizontal="right" vertical="center"/>
    </xf>
    <xf numFmtId="0" fontId="6" fillId="0" borderId="301" xfId="2" applyFont="1" applyBorder="1" applyAlignment="1">
      <alignment vertical="center"/>
    </xf>
    <xf numFmtId="165" fontId="6" fillId="0" borderId="310" xfId="2" applyNumberFormat="1" applyFont="1" applyBorder="1"/>
    <xf numFmtId="0" fontId="5" fillId="2" borderId="311" xfId="2" applyFont="1" applyFill="1" applyBorder="1" applyAlignment="1">
      <alignment vertical="center"/>
    </xf>
    <xf numFmtId="166" fontId="6" fillId="0" borderId="312" xfId="2" applyNumberFormat="1" applyFont="1" applyBorder="1" applyAlignment="1">
      <alignment horizontal="right" vertical="center"/>
    </xf>
    <xf numFmtId="164" fontId="5" fillId="0" borderId="313" xfId="2" applyNumberFormat="1" applyFont="1" applyBorder="1" applyAlignment="1">
      <alignment horizontal="right" vertical="center"/>
    </xf>
    <xf numFmtId="164" fontId="5" fillId="0" borderId="313" xfId="2" applyNumberFormat="1" applyFont="1" applyBorder="1" applyAlignment="1">
      <alignment vertical="center"/>
    </xf>
    <xf numFmtId="0" fontId="5" fillId="0" borderId="216" xfId="2" applyFont="1" applyBorder="1" applyAlignment="1">
      <alignment vertical="center"/>
    </xf>
    <xf numFmtId="166" fontId="6" fillId="0" borderId="314" xfId="2" applyNumberFormat="1" applyFont="1" applyBorder="1" applyAlignment="1">
      <alignment horizontal="right" vertical="center"/>
    </xf>
    <xf numFmtId="0" fontId="5" fillId="0" borderId="102" xfId="2" applyFont="1" applyBorder="1" applyAlignment="1">
      <alignment horizontal="right" vertical="center"/>
    </xf>
    <xf numFmtId="164" fontId="5" fillId="0" borderId="315" xfId="2" applyNumberFormat="1" applyFont="1" applyBorder="1" applyAlignment="1">
      <alignment horizontal="right" vertical="center"/>
    </xf>
    <xf numFmtId="164" fontId="5" fillId="0" borderId="315" xfId="2" applyNumberFormat="1" applyFont="1" applyBorder="1" applyAlignment="1">
      <alignment vertical="center"/>
    </xf>
    <xf numFmtId="1" fontId="5" fillId="0" borderId="316" xfId="3" applyNumberFormat="1" applyFont="1" applyBorder="1" applyAlignment="1">
      <alignment horizontal="center" vertical="center"/>
    </xf>
    <xf numFmtId="0" fontId="5" fillId="0" borderId="317" xfId="2" applyFont="1" applyBorder="1" applyAlignment="1">
      <alignment vertical="center"/>
    </xf>
    <xf numFmtId="0" fontId="6" fillId="0" borderId="317" xfId="3" applyFont="1" applyBorder="1" applyAlignment="1">
      <alignment vertical="center"/>
    </xf>
    <xf numFmtId="166" fontId="6" fillId="0" borderId="318" xfId="2" applyNumberFormat="1" applyFont="1" applyBorder="1" applyAlignment="1">
      <alignment vertical="center"/>
    </xf>
    <xf numFmtId="0" fontId="5" fillId="0" borderId="319" xfId="2" applyFont="1" applyBorder="1" applyAlignment="1">
      <alignment horizontal="right" vertical="center"/>
    </xf>
    <xf numFmtId="164" fontId="5" fillId="0" borderId="320" xfId="2" applyNumberFormat="1" applyFont="1" applyBorder="1" applyAlignment="1">
      <alignment horizontal="right" vertical="center"/>
    </xf>
    <xf numFmtId="164" fontId="5" fillId="0" borderId="320" xfId="2" applyNumberFormat="1" applyFont="1" applyBorder="1" applyAlignment="1">
      <alignment vertical="center"/>
    </xf>
    <xf numFmtId="164" fontId="5" fillId="0" borderId="320" xfId="2" applyNumberFormat="1" applyFont="1" applyFill="1" applyBorder="1" applyAlignment="1">
      <alignment vertical="center"/>
    </xf>
    <xf numFmtId="0" fontId="2" fillId="0" borderId="0" xfId="0" applyFont="1"/>
    <xf numFmtId="0" fontId="12" fillId="0" borderId="0" xfId="0" applyFont="1"/>
    <xf numFmtId="164" fontId="12" fillId="0" borderId="0" xfId="0" applyNumberFormat="1" applyFont="1"/>
    <xf numFmtId="0" fontId="7" fillId="0" borderId="0" xfId="0" applyFont="1" applyAlignment="1">
      <alignment horizontal="left" vertical="center"/>
    </xf>
    <xf numFmtId="3" fontId="7" fillId="0" borderId="0" xfId="0" applyNumberFormat="1" applyFont="1"/>
    <xf numFmtId="0" fontId="12" fillId="0" borderId="0" xfId="0" applyFont="1" applyBorder="1"/>
    <xf numFmtId="164" fontId="12" fillId="0" borderId="0" xfId="0" applyNumberFormat="1" applyFont="1" applyBorder="1"/>
    <xf numFmtId="164" fontId="5" fillId="0" borderId="0" xfId="2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164" fontId="12" fillId="0" borderId="0" xfId="0" applyNumberFormat="1" applyFont="1" applyFill="1" applyBorder="1"/>
    <xf numFmtId="164" fontId="12" fillId="0" borderId="0" xfId="0" applyNumberFormat="1" applyFont="1" applyFill="1"/>
  </cellXfs>
  <cellStyles count="5">
    <cellStyle name="Normal" xfId="0" builtinId="0"/>
    <cellStyle name="Normal 2" xfId="2"/>
    <cellStyle name="Normal_RED-DEC" xfId="4"/>
    <cellStyle name="Normal_Rendement SICAV" xfId="3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variation%202026\9-%20vl%20septembr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-09-2026"/>
      <sheetName val="02-09-2026"/>
      <sheetName val="03-09-2026"/>
      <sheetName val="04-09-2026"/>
      <sheetName val="07-09-2026 "/>
      <sheetName val="08-09-2026 "/>
      <sheetName val="09-09-2026 "/>
      <sheetName val="10-09-2026"/>
    </sheetNames>
    <sheetDataSet>
      <sheetData sheetId="0"/>
      <sheetData sheetId="1"/>
      <sheetData sheetId="2"/>
      <sheetData sheetId="3"/>
      <sheetData sheetId="4"/>
      <sheetData sheetId="5">
        <row r="6">
          <cell r="I6">
            <v>137.01900000000001</v>
          </cell>
        </row>
        <row r="7">
          <cell r="I7">
            <v>192.77699999999999</v>
          </cell>
        </row>
        <row r="8">
          <cell r="I8">
            <v>157.65799999999999</v>
          </cell>
        </row>
        <row r="9">
          <cell r="I9">
            <v>173.34100000000001</v>
          </cell>
        </row>
        <row r="10">
          <cell r="I10">
            <v>161.465</v>
          </cell>
        </row>
        <row r="11">
          <cell r="I11">
            <v>170.36500000000001</v>
          </cell>
        </row>
        <row r="12">
          <cell r="I12">
            <v>154.14599999999999</v>
          </cell>
        </row>
        <row r="13">
          <cell r="I13">
            <v>63.883000000000003</v>
          </cell>
        </row>
        <row r="14">
          <cell r="I14">
            <v>46.969000000000001</v>
          </cell>
        </row>
        <row r="15">
          <cell r="I15">
            <v>159.93299999999999</v>
          </cell>
        </row>
        <row r="16">
          <cell r="I16">
            <v>139.62299999999999</v>
          </cell>
        </row>
        <row r="17">
          <cell r="I17">
            <v>140.09399999999999</v>
          </cell>
        </row>
        <row r="18">
          <cell r="I18">
            <v>121.402</v>
          </cell>
        </row>
        <row r="19">
          <cell r="I19">
            <v>111.803</v>
          </cell>
        </row>
        <row r="20">
          <cell r="I20">
            <v>112.872</v>
          </cell>
        </row>
        <row r="21">
          <cell r="I21">
            <v>105.396</v>
          </cell>
        </row>
        <row r="23">
          <cell r="I23">
            <v>24.382000000000001</v>
          </cell>
        </row>
        <row r="24">
          <cell r="I24">
            <v>169.73500000000001</v>
          </cell>
        </row>
        <row r="25">
          <cell r="I25">
            <v>160.483</v>
          </cell>
        </row>
        <row r="26">
          <cell r="I26">
            <v>15.41</v>
          </cell>
        </row>
        <row r="27">
          <cell r="I27">
            <v>236.63900000000001</v>
          </cell>
        </row>
        <row r="28">
          <cell r="I28">
            <v>131.89599999999999</v>
          </cell>
        </row>
        <row r="29">
          <cell r="I29">
            <v>138.54599999999999</v>
          </cell>
        </row>
        <row r="30">
          <cell r="I30">
            <v>19.382000000000001</v>
          </cell>
        </row>
        <row r="31">
          <cell r="I31">
            <v>119.616</v>
          </cell>
        </row>
        <row r="35">
          <cell r="I35">
            <v>91.545000000000002</v>
          </cell>
        </row>
        <row r="36">
          <cell r="I36">
            <v>194.77500000000001</v>
          </cell>
        </row>
        <row r="37">
          <cell r="I37">
            <v>156.85300000000001</v>
          </cell>
        </row>
        <row r="38">
          <cell r="I38">
            <v>145.27699999999999</v>
          </cell>
        </row>
        <row r="40">
          <cell r="I40">
            <v>264.49200000000002</v>
          </cell>
        </row>
        <row r="41">
          <cell r="I41">
            <v>886.90899999999999</v>
          </cell>
        </row>
        <row r="42">
          <cell r="I42">
            <v>297.61099999999999</v>
          </cell>
        </row>
        <row r="43">
          <cell r="I43">
            <v>156.35499999999999</v>
          </cell>
        </row>
        <row r="44">
          <cell r="I44">
            <v>215.09100000000001</v>
          </cell>
        </row>
        <row r="45">
          <cell r="I45">
            <v>275.88200000000001</v>
          </cell>
        </row>
        <row r="46">
          <cell r="I46">
            <v>257.58199999999999</v>
          </cell>
        </row>
        <row r="47">
          <cell r="I47">
            <v>45.79</v>
          </cell>
        </row>
        <row r="48">
          <cell r="I48">
            <v>130.91300000000001</v>
          </cell>
        </row>
        <row r="49">
          <cell r="I49">
            <v>1.639</v>
          </cell>
        </row>
        <row r="50">
          <cell r="I50">
            <v>1.9810000000000001</v>
          </cell>
        </row>
        <row r="51">
          <cell r="I51">
            <v>148.053</v>
          </cell>
        </row>
        <row r="58">
          <cell r="I58">
            <v>1.64</v>
          </cell>
        </row>
        <row r="59">
          <cell r="I59">
            <v>1.98</v>
          </cell>
        </row>
        <row r="60">
          <cell r="I60">
            <v>2.1970000000000001</v>
          </cell>
        </row>
        <row r="65">
          <cell r="I65">
            <v>181.64699999999999</v>
          </cell>
        </row>
        <row r="67">
          <cell r="I67">
            <v>101.992</v>
          </cell>
        </row>
        <row r="70">
          <cell r="I70">
            <v>167.16399999999999</v>
          </cell>
        </row>
        <row r="72">
          <cell r="I72">
            <v>2.681</v>
          </cell>
        </row>
        <row r="78">
          <cell r="I78">
            <v>113.79900000000001</v>
          </cell>
        </row>
        <row r="79">
          <cell r="I79">
            <v>100.877</v>
          </cell>
        </row>
        <row r="80">
          <cell r="I80">
            <v>107.749</v>
          </cell>
        </row>
        <row r="81">
          <cell r="I81">
            <v>105.282</v>
          </cell>
        </row>
        <row r="82">
          <cell r="I82">
            <v>111.907</v>
          </cell>
        </row>
        <row r="83">
          <cell r="I83">
            <v>106.29900000000001</v>
          </cell>
        </row>
        <row r="84">
          <cell r="I84">
            <v>103.584</v>
          </cell>
        </row>
        <row r="85">
          <cell r="I85">
            <v>107.997</v>
          </cell>
        </row>
        <row r="86">
          <cell r="I86">
            <v>107.4</v>
          </cell>
        </row>
        <row r="87">
          <cell r="I87">
            <v>105.664</v>
          </cell>
        </row>
        <row r="88">
          <cell r="I88">
            <v>106.084</v>
          </cell>
        </row>
        <row r="89">
          <cell r="I89">
            <v>104.33799999999999</v>
          </cell>
        </row>
        <row r="90">
          <cell r="I90">
            <v>109.483</v>
          </cell>
        </row>
        <row r="91">
          <cell r="I91">
            <v>104.46299999999999</v>
          </cell>
        </row>
        <row r="92">
          <cell r="I92">
            <v>110.26</v>
          </cell>
        </row>
        <row r="93">
          <cell r="I93">
            <v>108.68600000000001</v>
          </cell>
        </row>
        <row r="94">
          <cell r="I94">
            <v>103.425</v>
          </cell>
        </row>
        <row r="96">
          <cell r="I96">
            <v>114.72499999999999</v>
          </cell>
        </row>
        <row r="97">
          <cell r="I97">
            <v>108.63500000000001</v>
          </cell>
        </row>
        <row r="98">
          <cell r="I98">
            <v>111.11499999999999</v>
          </cell>
        </row>
        <row r="99">
          <cell r="I99">
            <v>107.449</v>
          </cell>
        </row>
        <row r="100">
          <cell r="I100">
            <v>1054.663</v>
          </cell>
        </row>
        <row r="101">
          <cell r="I101">
            <v>10742.579</v>
          </cell>
        </row>
        <row r="102">
          <cell r="I102">
            <v>107.18</v>
          </cell>
        </row>
        <row r="103">
          <cell r="I103">
            <v>116.746</v>
          </cell>
        </row>
        <row r="108">
          <cell r="I108">
            <v>97.534999999999997</v>
          </cell>
        </row>
        <row r="109">
          <cell r="I109">
            <v>204.3</v>
          </cell>
        </row>
        <row r="110">
          <cell r="I110">
            <v>20.100999999999999</v>
          </cell>
        </row>
        <row r="111">
          <cell r="I111">
            <v>475.39800000000002</v>
          </cell>
        </row>
        <row r="112">
          <cell r="I112">
            <v>3295.873</v>
          </cell>
        </row>
        <row r="113">
          <cell r="I113">
            <v>77.19</v>
          </cell>
        </row>
        <row r="114">
          <cell r="I114">
            <v>57.351999999999997</v>
          </cell>
        </row>
        <row r="115">
          <cell r="I115">
            <v>118.127</v>
          </cell>
        </row>
        <row r="117">
          <cell r="I117">
            <v>30.905000000000001</v>
          </cell>
        </row>
        <row r="118">
          <cell r="I118">
            <v>28.933</v>
          </cell>
        </row>
        <row r="119">
          <cell r="I119">
            <v>23.245999999999999</v>
          </cell>
        </row>
        <row r="120">
          <cell r="I120">
            <v>134.179</v>
          </cell>
        </row>
        <row r="121">
          <cell r="I121">
            <v>140.62299999999999</v>
          </cell>
        </row>
        <row r="122">
          <cell r="I122">
            <v>139.19800000000001</v>
          </cell>
        </row>
        <row r="123">
          <cell r="I123">
            <v>122.27200000000001</v>
          </cell>
        </row>
        <row r="124">
          <cell r="I124">
            <v>160.81200000000001</v>
          </cell>
        </row>
        <row r="125">
          <cell r="I125">
            <v>20.015999999999998</v>
          </cell>
        </row>
        <row r="126">
          <cell r="I126">
            <v>161.24799999999999</v>
          </cell>
        </row>
        <row r="127">
          <cell r="I127">
            <v>130.226</v>
          </cell>
        </row>
        <row r="128">
          <cell r="I128">
            <v>99.141999999999996</v>
          </cell>
        </row>
        <row r="138">
          <cell r="I138">
            <v>176.19300000000001</v>
          </cell>
        </row>
        <row r="143">
          <cell r="I143">
            <v>16872.186000000002</v>
          </cell>
        </row>
        <row r="152">
          <cell r="I152">
            <v>172.999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2"/>
  <sheetViews>
    <sheetView tabSelected="1" zoomScaleNormal="100" workbookViewId="0">
      <pane ySplit="3" topLeftCell="A4" activePane="bottomLeft" state="frozen"/>
      <selection sqref="A1:B3"/>
      <selection pane="bottomLeft" activeCell="R9" sqref="R9"/>
    </sheetView>
  </sheetViews>
  <sheetFormatPr baseColWidth="10" defaultColWidth="11.42578125" defaultRowHeight="15" x14ac:dyDescent="0.25"/>
  <cols>
    <col min="1" max="1" width="4.42578125" style="12" customWidth="1"/>
    <col min="2" max="2" width="38.85546875" style="10" customWidth="1"/>
    <col min="3" max="3" width="39" style="10" customWidth="1"/>
    <col min="4" max="4" width="16.7109375" customWidth="1"/>
    <col min="5" max="5" width="15.140625" customWidth="1"/>
    <col min="6" max="6" width="7.5703125" style="587" customWidth="1"/>
    <col min="7" max="7" width="20.140625" style="587" customWidth="1"/>
    <col min="8" max="8" width="15" style="588" customWidth="1"/>
    <col min="9" max="9" width="15.28515625" style="597" customWidth="1"/>
    <col min="10" max="10" width="11.42578125" style="10"/>
    <col min="11" max="11" width="16" style="10" hidden="1" customWidth="1"/>
    <col min="12" max="12" width="0" style="10" hidden="1" customWidth="1"/>
    <col min="13" max="13" width="0" style="12" hidden="1" customWidth="1"/>
    <col min="14" max="15" width="0" style="10" hidden="1" customWidth="1"/>
    <col min="16" max="16384" width="11.42578125" style="10"/>
  </cols>
  <sheetData>
    <row r="1" spans="1:15" ht="30.6" customHeight="1" thickTop="1" x14ac:dyDescent="0.2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  <c r="K1" s="11" t="s">
        <v>6</v>
      </c>
    </row>
    <row r="2" spans="1:15" customFormat="1" x14ac:dyDescent="0.25">
      <c r="A2" s="13"/>
      <c r="B2" s="14"/>
      <c r="C2" s="15"/>
      <c r="D2" s="16"/>
      <c r="E2" s="17"/>
      <c r="F2" s="18"/>
      <c r="G2" s="19"/>
      <c r="H2" s="20"/>
      <c r="I2" s="21"/>
      <c r="K2" s="22"/>
      <c r="L2" s="22"/>
      <c r="M2" s="23"/>
    </row>
    <row r="3" spans="1:15" customFormat="1" ht="15.75" thickBot="1" x14ac:dyDescent="0.3">
      <c r="A3" s="24"/>
      <c r="B3" s="25"/>
      <c r="C3" s="26"/>
      <c r="D3" s="27"/>
      <c r="E3" s="28"/>
      <c r="F3" s="29"/>
      <c r="G3" s="30"/>
      <c r="H3" s="31"/>
      <c r="I3" s="32"/>
      <c r="M3" s="23"/>
    </row>
    <row r="4" spans="1:15" customFormat="1" ht="16.5" thickTop="1" thickBot="1" x14ac:dyDescent="0.3">
      <c r="A4" s="33" t="s">
        <v>7</v>
      </c>
      <c r="B4" s="34"/>
      <c r="C4" s="34"/>
      <c r="D4" s="34"/>
      <c r="E4" s="34"/>
      <c r="F4" s="34"/>
      <c r="G4" s="34"/>
      <c r="H4" s="34"/>
      <c r="I4" s="35"/>
      <c r="M4" s="23"/>
    </row>
    <row r="5" spans="1:15" customFormat="1" ht="16.5" thickTop="1" thickBot="1" x14ac:dyDescent="0.3">
      <c r="A5" s="36" t="s">
        <v>8</v>
      </c>
      <c r="B5" s="37"/>
      <c r="C5" s="37"/>
      <c r="D5" s="37"/>
      <c r="E5" s="37"/>
      <c r="F5" s="37"/>
      <c r="G5" s="37"/>
      <c r="H5" s="38"/>
      <c r="I5" s="39"/>
      <c r="K5" s="10"/>
      <c r="L5" s="10"/>
      <c r="M5" s="23"/>
    </row>
    <row r="6" spans="1:15" customFormat="1" ht="15.75" thickTop="1" x14ac:dyDescent="0.25">
      <c r="A6" s="40">
        <v>1</v>
      </c>
      <c r="B6" s="41" t="s">
        <v>9</v>
      </c>
      <c r="C6" s="42" t="s">
        <v>10</v>
      </c>
      <c r="D6" s="43">
        <v>33805</v>
      </c>
      <c r="E6" s="43"/>
      <c r="F6" s="44"/>
      <c r="G6" s="45">
        <v>131.35900000000001</v>
      </c>
      <c r="H6" s="46">
        <v>137.042</v>
      </c>
      <c r="I6" s="46">
        <v>137.06200000000001</v>
      </c>
      <c r="K6" s="47">
        <f>H6-'[1]08-09-2026 '!I6</f>
        <v>2.2999999999996135E-2</v>
      </c>
      <c r="L6" s="48"/>
      <c r="M6" s="49"/>
      <c r="O6" s="48" t="e">
        <f>+#REF!-H6</f>
        <v>#REF!</v>
      </c>
    </row>
    <row r="7" spans="1:15" customFormat="1" x14ac:dyDescent="0.25">
      <c r="A7" s="50">
        <v>2</v>
      </c>
      <c r="B7" s="51" t="s">
        <v>11</v>
      </c>
      <c r="C7" s="52" t="s">
        <v>10</v>
      </c>
      <c r="D7" s="53">
        <v>39188</v>
      </c>
      <c r="E7" s="53"/>
      <c r="F7" s="54"/>
      <c r="G7" s="45">
        <v>184.119</v>
      </c>
      <c r="H7" s="55">
        <v>192.80500000000001</v>
      </c>
      <c r="I7" s="55">
        <v>192.83500000000001</v>
      </c>
      <c r="K7" s="47">
        <f>H7-'[1]08-09-2026 '!I7</f>
        <v>2.8000000000020009E-2</v>
      </c>
      <c r="L7" s="48"/>
      <c r="M7" s="49"/>
      <c r="O7" s="48" t="e">
        <f>+#REF!-H7</f>
        <v>#REF!</v>
      </c>
    </row>
    <row r="8" spans="1:15" customFormat="1" x14ac:dyDescent="0.25">
      <c r="A8" s="40">
        <v>3</v>
      </c>
      <c r="B8" s="56" t="s">
        <v>12</v>
      </c>
      <c r="C8" s="52" t="s">
        <v>13</v>
      </c>
      <c r="D8" s="53">
        <v>36192</v>
      </c>
      <c r="E8" s="53"/>
      <c r="F8" s="57"/>
      <c r="G8" s="45">
        <v>151.696</v>
      </c>
      <c r="H8" s="58">
        <v>157.679</v>
      </c>
      <c r="I8" s="58">
        <v>157.703</v>
      </c>
      <c r="K8" s="47">
        <f>H8-'[1]08-09-2026 '!I8</f>
        <v>2.1000000000015007E-2</v>
      </c>
      <c r="L8" s="48"/>
      <c r="M8" s="49"/>
      <c r="O8" s="48" t="e">
        <f>+#REF!-H8</f>
        <v>#REF!</v>
      </c>
    </row>
    <row r="9" spans="1:15" customFormat="1" x14ac:dyDescent="0.25">
      <c r="A9" s="50">
        <v>4</v>
      </c>
      <c r="B9" s="51" t="s">
        <v>14</v>
      </c>
      <c r="C9" s="52" t="s">
        <v>15</v>
      </c>
      <c r="D9" s="53">
        <v>42996</v>
      </c>
      <c r="E9" s="53"/>
      <c r="F9" s="57"/>
      <c r="G9" s="59">
        <v>165.83</v>
      </c>
      <c r="H9" s="58">
        <v>173.369</v>
      </c>
      <c r="I9" s="58">
        <v>173.398</v>
      </c>
      <c r="K9" s="47">
        <f>H9-'[1]08-09-2026 '!I9</f>
        <v>2.7999999999991587E-2</v>
      </c>
      <c r="L9" s="48"/>
      <c r="M9" s="49"/>
      <c r="O9" s="48" t="e">
        <f>+#REF!-H9</f>
        <v>#REF!</v>
      </c>
    </row>
    <row r="10" spans="1:15" customFormat="1" x14ac:dyDescent="0.25">
      <c r="A10" s="40">
        <v>5</v>
      </c>
      <c r="B10" s="56" t="s">
        <v>16</v>
      </c>
      <c r="C10" s="52" t="s">
        <v>17</v>
      </c>
      <c r="D10" s="60">
        <v>37043</v>
      </c>
      <c r="E10" s="61"/>
      <c r="F10" s="57"/>
      <c r="G10" s="59">
        <v>156.578</v>
      </c>
      <c r="H10" s="62">
        <v>161.48099999999999</v>
      </c>
      <c r="I10" s="62">
        <v>161.49799999999999</v>
      </c>
      <c r="K10" s="47">
        <f>H10-'[1]08-09-2026 '!I10</f>
        <v>1.5999999999991132E-2</v>
      </c>
      <c r="L10" s="48"/>
      <c r="M10" s="49"/>
      <c r="O10" s="48" t="e">
        <f>+#REF!-H10</f>
        <v>#REF!</v>
      </c>
    </row>
    <row r="11" spans="1:15" customFormat="1" x14ac:dyDescent="0.25">
      <c r="A11" s="40">
        <v>6</v>
      </c>
      <c r="B11" s="51" t="s">
        <v>18</v>
      </c>
      <c r="C11" s="52" t="s">
        <v>19</v>
      </c>
      <c r="D11" s="60">
        <v>43370</v>
      </c>
      <c r="E11" s="63"/>
      <c r="F11" s="57"/>
      <c r="G11" s="59">
        <v>163.47900000000001</v>
      </c>
      <c r="H11" s="58">
        <v>170.39500000000001</v>
      </c>
      <c r="I11" s="58">
        <v>170.422</v>
      </c>
      <c r="K11" s="47">
        <f>H11-'[1]08-09-2026 '!I11</f>
        <v>3.0000000000001137E-2</v>
      </c>
      <c r="L11" s="48"/>
      <c r="M11" s="49"/>
      <c r="O11" s="48" t="e">
        <f>+#REF!-H11</f>
        <v>#REF!</v>
      </c>
    </row>
    <row r="12" spans="1:15" customFormat="1" x14ac:dyDescent="0.25">
      <c r="A12" s="40">
        <v>7</v>
      </c>
      <c r="B12" s="64" t="s">
        <v>20</v>
      </c>
      <c r="C12" s="65" t="s">
        <v>21</v>
      </c>
      <c r="D12" s="66">
        <v>39489</v>
      </c>
      <c r="E12" s="67"/>
      <c r="F12" s="68"/>
      <c r="G12" s="69">
        <v>148.41499999999999</v>
      </c>
      <c r="H12" s="70">
        <v>154.18700000000001</v>
      </c>
      <c r="I12" s="70">
        <v>154.20599999999999</v>
      </c>
      <c r="J12" s="48"/>
      <c r="K12" s="47">
        <f>H12-'[1]08-09-2026 '!I12</f>
        <v>4.1000000000025238E-2</v>
      </c>
      <c r="L12" s="48"/>
      <c r="M12" s="49"/>
      <c r="O12" s="48" t="e">
        <f>+#REF!-H12</f>
        <v>#REF!</v>
      </c>
    </row>
    <row r="13" spans="1:15" customFormat="1" x14ac:dyDescent="0.25">
      <c r="A13" s="40">
        <v>8</v>
      </c>
      <c r="B13" s="71" t="s">
        <v>22</v>
      </c>
      <c r="C13" s="72" t="s">
        <v>23</v>
      </c>
      <c r="D13" s="73">
        <v>33878</v>
      </c>
      <c r="E13" s="73"/>
      <c r="F13" s="74"/>
      <c r="G13" s="75">
        <v>61.194000000000003</v>
      </c>
      <c r="H13" s="76">
        <v>63.893000000000001</v>
      </c>
      <c r="I13" s="76">
        <v>63.902999999999999</v>
      </c>
      <c r="J13" s="48"/>
      <c r="K13" s="47">
        <f>H13-'[1]08-09-2026 '!I13</f>
        <v>9.9999999999980105E-3</v>
      </c>
      <c r="L13" s="48"/>
      <c r="M13" s="49"/>
      <c r="O13" s="48" t="e">
        <f>+#REF!-H13</f>
        <v>#REF!</v>
      </c>
    </row>
    <row r="14" spans="1:15" s="80" customFormat="1" x14ac:dyDescent="0.25">
      <c r="A14" s="40">
        <v>9</v>
      </c>
      <c r="B14" s="77" t="s">
        <v>24</v>
      </c>
      <c r="C14" s="72" t="s">
        <v>25</v>
      </c>
      <c r="D14" s="78">
        <v>34599</v>
      </c>
      <c r="E14" s="61"/>
      <c r="F14" s="57"/>
      <c r="G14" s="75">
        <v>45.127000000000002</v>
      </c>
      <c r="H14" s="79">
        <v>46.975999999999999</v>
      </c>
      <c r="I14" s="79">
        <v>46.982999999999997</v>
      </c>
      <c r="J14" s="48"/>
      <c r="K14" s="47">
        <f>H14-'[1]08-09-2026 '!I14</f>
        <v>6.9999999999978968E-3</v>
      </c>
      <c r="L14" s="48"/>
      <c r="M14" s="49"/>
      <c r="O14" s="48" t="e">
        <f>+#REF!-H14</f>
        <v>#REF!</v>
      </c>
    </row>
    <row r="15" spans="1:15" s="80" customFormat="1" x14ac:dyDescent="0.25">
      <c r="A15" s="40">
        <v>10</v>
      </c>
      <c r="B15" s="81" t="s">
        <v>26</v>
      </c>
      <c r="C15" s="52" t="s">
        <v>25</v>
      </c>
      <c r="D15" s="61">
        <v>40000</v>
      </c>
      <c r="E15" s="61"/>
      <c r="F15" s="57"/>
      <c r="G15" s="75">
        <v>153.423</v>
      </c>
      <c r="H15" s="79">
        <v>159.958</v>
      </c>
      <c r="I15" s="79">
        <v>159.98400000000001</v>
      </c>
      <c r="J15" s="48"/>
      <c r="K15" s="47">
        <f>H15-'[1]08-09-2026 '!I15</f>
        <v>2.5000000000005684E-2</v>
      </c>
      <c r="L15" s="48"/>
      <c r="M15" s="49"/>
      <c r="O15" s="48" t="e">
        <f>+#REF!-H15</f>
        <v>#REF!</v>
      </c>
    </row>
    <row r="16" spans="1:15" customFormat="1" ht="15" customHeight="1" x14ac:dyDescent="0.25">
      <c r="A16" s="40">
        <v>11</v>
      </c>
      <c r="B16" s="51" t="s">
        <v>27</v>
      </c>
      <c r="C16" s="52" t="s">
        <v>28</v>
      </c>
      <c r="D16" s="61">
        <v>36815</v>
      </c>
      <c r="E16" s="82"/>
      <c r="F16" s="57"/>
      <c r="G16" s="75">
        <v>134.316</v>
      </c>
      <c r="H16" s="58">
        <v>139.64400000000001</v>
      </c>
      <c r="I16" s="58">
        <v>139.66399999999999</v>
      </c>
      <c r="J16" s="48"/>
      <c r="K16" s="47">
        <f>H16-'[1]08-09-2026 '!I16</f>
        <v>2.1000000000015007E-2</v>
      </c>
      <c r="L16" s="48"/>
      <c r="M16" s="49"/>
      <c r="O16" s="48" t="e">
        <f>+#REF!-H16</f>
        <v>#REF!</v>
      </c>
    </row>
    <row r="17" spans="1:15" ht="12.75" customHeight="1" x14ac:dyDescent="0.25">
      <c r="A17" s="40">
        <v>12</v>
      </c>
      <c r="B17" s="51" t="s">
        <v>29</v>
      </c>
      <c r="C17" s="52" t="s">
        <v>30</v>
      </c>
      <c r="D17" s="61">
        <v>36075</v>
      </c>
      <c r="E17" s="82"/>
      <c r="F17" s="57"/>
      <c r="G17" s="59">
        <v>134.21299999999999</v>
      </c>
      <c r="H17" s="76">
        <v>140.12200000000001</v>
      </c>
      <c r="I17" s="76">
        <v>140.14500000000001</v>
      </c>
      <c r="J17" s="48"/>
      <c r="K17" s="47">
        <f>H17-'[1]08-09-2026 '!I17</f>
        <v>2.8000000000020009E-2</v>
      </c>
      <c r="L17" s="48"/>
      <c r="M17" s="49"/>
      <c r="O17" s="48" t="e">
        <f>+#REF!-H17</f>
        <v>#REF!</v>
      </c>
    </row>
    <row r="18" spans="1:15" ht="12.75" customHeight="1" x14ac:dyDescent="0.25">
      <c r="A18" s="83">
        <v>13</v>
      </c>
      <c r="B18" s="51" t="s">
        <v>31</v>
      </c>
      <c r="C18" s="52" t="s">
        <v>32</v>
      </c>
      <c r="D18" s="60">
        <v>39209</v>
      </c>
      <c r="E18" s="82"/>
      <c r="F18" s="57"/>
      <c r="G18" s="59">
        <v>115.794</v>
      </c>
      <c r="H18" s="58">
        <v>121.431</v>
      </c>
      <c r="I18" s="58">
        <v>121.45</v>
      </c>
      <c r="J18" s="48"/>
      <c r="K18" s="47">
        <f>H18-'[1]08-09-2026 '!I18</f>
        <v>2.8999999999996362E-2</v>
      </c>
      <c r="L18" s="48"/>
      <c r="M18" s="49"/>
      <c r="O18" s="48" t="e">
        <f>+#REF!-H18</f>
        <v>#REF!</v>
      </c>
    </row>
    <row r="19" spans="1:15" ht="15" customHeight="1" x14ac:dyDescent="0.25">
      <c r="A19" s="50">
        <v>14</v>
      </c>
      <c r="B19" s="51" t="s">
        <v>33</v>
      </c>
      <c r="C19" s="52" t="s">
        <v>34</v>
      </c>
      <c r="D19" s="61">
        <v>45630</v>
      </c>
      <c r="E19" s="82"/>
      <c r="F19" s="57"/>
      <c r="G19" s="59">
        <v>107.343</v>
      </c>
      <c r="H19" s="58">
        <v>111.818</v>
      </c>
      <c r="I19" s="58">
        <v>111.836</v>
      </c>
      <c r="J19" s="48"/>
      <c r="K19" s="47">
        <f>H19-'[1]08-09-2026 '!I19</f>
        <v>1.5000000000000568E-2</v>
      </c>
      <c r="L19" s="48"/>
      <c r="M19" s="49"/>
      <c r="O19" s="48" t="e">
        <f>+#REF!-H19</f>
        <v>#REF!</v>
      </c>
    </row>
    <row r="20" spans="1:15" ht="15" customHeight="1" x14ac:dyDescent="0.25">
      <c r="A20" s="50">
        <v>15</v>
      </c>
      <c r="B20" s="51" t="s">
        <v>35</v>
      </c>
      <c r="C20" s="52" t="s">
        <v>36</v>
      </c>
      <c r="D20" s="61">
        <v>45631</v>
      </c>
      <c r="E20" s="82"/>
      <c r="F20" s="57"/>
      <c r="G20" s="59">
        <v>108.373</v>
      </c>
      <c r="H20" s="76">
        <v>112.89</v>
      </c>
      <c r="I20" s="76">
        <v>112.907</v>
      </c>
      <c r="J20" s="48"/>
      <c r="K20" s="47">
        <f>H20-'[1]08-09-2026 '!I20</f>
        <v>1.8000000000000682E-2</v>
      </c>
      <c r="L20" s="48"/>
      <c r="M20" s="49"/>
      <c r="O20" s="48" t="e">
        <f>+#REF!-H20</f>
        <v>#REF!</v>
      </c>
    </row>
    <row r="21" spans="1:15" ht="15.75" thickBot="1" x14ac:dyDescent="0.3">
      <c r="A21" s="84">
        <v>16</v>
      </c>
      <c r="B21" s="85" t="s">
        <v>37</v>
      </c>
      <c r="C21" s="86" t="s">
        <v>38</v>
      </c>
      <c r="D21" s="87">
        <v>45877</v>
      </c>
      <c r="E21" s="88"/>
      <c r="F21" s="89"/>
      <c r="G21" s="90">
        <v>101.925</v>
      </c>
      <c r="H21" s="91">
        <v>105.40900000000001</v>
      </c>
      <c r="I21" s="91">
        <v>105.42400000000001</v>
      </c>
      <c r="J21" s="48"/>
      <c r="K21" s="47">
        <f>H21-'[1]08-09-2026 '!I21</f>
        <v>1.300000000000523E-2</v>
      </c>
      <c r="L21" s="48"/>
      <c r="M21" s="49"/>
      <c r="O21" s="48" t="e">
        <f>+#REF!-H21</f>
        <v>#REF!</v>
      </c>
    </row>
    <row r="22" spans="1:15" ht="16.5" thickTop="1" thickBot="1" x14ac:dyDescent="0.3">
      <c r="A22" s="36" t="s">
        <v>39</v>
      </c>
      <c r="B22" s="37"/>
      <c r="C22" s="37"/>
      <c r="D22" s="37"/>
      <c r="E22" s="37"/>
      <c r="F22" s="37"/>
      <c r="G22" s="37"/>
      <c r="H22" s="92"/>
      <c r="I22" s="39"/>
      <c r="J22" s="48"/>
      <c r="K22" s="47"/>
      <c r="L22" s="48"/>
      <c r="M22" s="49"/>
      <c r="O22" s="48" t="e">
        <f>+#REF!-H22</f>
        <v>#REF!</v>
      </c>
    </row>
    <row r="23" spans="1:15" ht="15.75" thickTop="1" x14ac:dyDescent="0.25">
      <c r="A23" s="93">
        <v>17</v>
      </c>
      <c r="B23" s="94" t="s">
        <v>40</v>
      </c>
      <c r="C23" s="95" t="s">
        <v>36</v>
      </c>
      <c r="D23" s="96">
        <v>39084</v>
      </c>
      <c r="E23" s="43"/>
      <c r="F23" s="97"/>
      <c r="G23" s="98">
        <v>23.481000000000002</v>
      </c>
      <c r="H23" s="99">
        <v>24.385999999999999</v>
      </c>
      <c r="I23" s="99">
        <v>24.39</v>
      </c>
      <c r="J23" s="48"/>
      <c r="K23" s="47">
        <f>H23-'[1]08-09-2026 '!I23</f>
        <v>3.9999999999977831E-3</v>
      </c>
      <c r="L23" s="48"/>
      <c r="M23" s="49"/>
      <c r="O23" s="48" t="e">
        <f>+#REF!-H23</f>
        <v>#REF!</v>
      </c>
    </row>
    <row r="24" spans="1:15" x14ac:dyDescent="0.25">
      <c r="A24" s="93">
        <v>18</v>
      </c>
      <c r="B24" s="100" t="s">
        <v>41</v>
      </c>
      <c r="C24" s="52" t="s">
        <v>42</v>
      </c>
      <c r="D24" s="101">
        <v>42003</v>
      </c>
      <c r="E24" s="102"/>
      <c r="F24" s="103"/>
      <c r="G24" s="104">
        <v>163.14699999999999</v>
      </c>
      <c r="H24" s="105">
        <v>169.755</v>
      </c>
      <c r="I24" s="105">
        <v>169.77699999999999</v>
      </c>
      <c r="J24" s="48"/>
      <c r="K24" s="47">
        <f>H24-'[1]08-09-2026 '!I24</f>
        <v>1.999999999998181E-2</v>
      </c>
      <c r="L24" s="48"/>
      <c r="M24" s="49"/>
      <c r="O24" s="48" t="e">
        <f>+#REF!-H24</f>
        <v>#REF!</v>
      </c>
    </row>
    <row r="25" spans="1:15" x14ac:dyDescent="0.25">
      <c r="A25" s="93">
        <v>19</v>
      </c>
      <c r="B25" s="106" t="s">
        <v>43</v>
      </c>
      <c r="C25" s="107" t="s">
        <v>44</v>
      </c>
      <c r="D25" s="108">
        <v>43054</v>
      </c>
      <c r="E25" s="109"/>
      <c r="F25" s="103"/>
      <c r="G25" s="110">
        <v>154.71700000000001</v>
      </c>
      <c r="H25" s="105">
        <v>160.506</v>
      </c>
      <c r="I25" s="105">
        <v>160.511</v>
      </c>
      <c r="J25" s="48"/>
      <c r="K25" s="47">
        <f>H25-'[1]08-09-2026 '!I25</f>
        <v>2.2999999999996135E-2</v>
      </c>
      <c r="L25" s="48"/>
      <c r="M25" s="49"/>
      <c r="O25" s="48" t="e">
        <f>+#REF!-H25</f>
        <v>#REF!</v>
      </c>
    </row>
    <row r="26" spans="1:15" ht="20.25" customHeight="1" x14ac:dyDescent="0.25">
      <c r="A26" s="93">
        <v>20</v>
      </c>
      <c r="B26" s="111" t="s">
        <v>45</v>
      </c>
      <c r="C26" s="112" t="s">
        <v>46</v>
      </c>
      <c r="D26" s="113">
        <v>42195</v>
      </c>
      <c r="E26" s="114"/>
      <c r="F26" s="115"/>
      <c r="G26" s="116">
        <v>14.83</v>
      </c>
      <c r="H26" s="117">
        <v>15.411</v>
      </c>
      <c r="I26" s="117">
        <v>15.414</v>
      </c>
      <c r="J26" s="48"/>
      <c r="K26" s="47">
        <f>H26-'[1]08-09-2026 '!I26</f>
        <v>9.9999999999944578E-4</v>
      </c>
      <c r="L26" s="48"/>
      <c r="M26" s="49"/>
      <c r="O26" s="48" t="e">
        <f>+#REF!-H26</f>
        <v>#REF!</v>
      </c>
    </row>
    <row r="27" spans="1:15" ht="18.75" customHeight="1" x14ac:dyDescent="0.25">
      <c r="A27" s="93">
        <v>21</v>
      </c>
      <c r="B27" s="118" t="s">
        <v>47</v>
      </c>
      <c r="C27" s="119" t="s">
        <v>48</v>
      </c>
      <c r="D27" s="113">
        <v>39175</v>
      </c>
      <c r="E27" s="120"/>
      <c r="F27" s="121"/>
      <c r="G27" s="104">
        <v>227.19900000000001</v>
      </c>
      <c r="H27" s="105">
        <v>236.67599999999999</v>
      </c>
      <c r="I27" s="105">
        <v>236.71299999999999</v>
      </c>
      <c r="J27" s="48"/>
      <c r="K27" s="47">
        <f>H27-'[1]08-09-2026 '!I27</f>
        <v>3.6999999999977717E-2</v>
      </c>
      <c r="L27" s="48"/>
      <c r="M27" s="49"/>
      <c r="O27" s="48" t="e">
        <f>+#REF!-H27</f>
        <v>#REF!</v>
      </c>
    </row>
    <row r="28" spans="1:15" x14ac:dyDescent="0.25">
      <c r="A28" s="93">
        <v>22</v>
      </c>
      <c r="B28" s="100" t="s">
        <v>49</v>
      </c>
      <c r="C28" s="52" t="s">
        <v>50</v>
      </c>
      <c r="D28" s="122">
        <v>42356</v>
      </c>
      <c r="E28" s="123"/>
      <c r="F28" s="124"/>
      <c r="G28" s="104">
        <v>127.181</v>
      </c>
      <c r="H28" s="117">
        <v>131.91200000000001</v>
      </c>
      <c r="I28" s="117">
        <v>131.93</v>
      </c>
      <c r="J28" s="48"/>
      <c r="K28" s="47">
        <f>H28-'[1]08-09-2026 '!I28</f>
        <v>1.6000000000019554E-2</v>
      </c>
      <c r="L28" s="48"/>
      <c r="M28" s="49"/>
      <c r="O28" s="48" t="e">
        <f>+#REF!-H28</f>
        <v>#REF!</v>
      </c>
    </row>
    <row r="29" spans="1:15" x14ac:dyDescent="0.25">
      <c r="A29" s="93">
        <v>23</v>
      </c>
      <c r="B29" s="125" t="s">
        <v>51</v>
      </c>
      <c r="C29" s="126" t="s">
        <v>38</v>
      </c>
      <c r="D29" s="127">
        <v>44431</v>
      </c>
      <c r="E29" s="128"/>
      <c r="F29" s="124"/>
      <c r="G29" s="129">
        <v>132.98500000000001</v>
      </c>
      <c r="H29" s="130">
        <v>138.56800000000001</v>
      </c>
      <c r="I29" s="130">
        <v>138.59100000000001</v>
      </c>
      <c r="J29" s="48"/>
      <c r="K29" s="47">
        <f>H29-'[1]08-09-2026 '!I29</f>
        <v>2.2000000000019782E-2</v>
      </c>
      <c r="L29" s="48"/>
      <c r="M29" s="49"/>
      <c r="O29" s="48" t="e">
        <f>+#REF!-H29</f>
        <v>#REF!</v>
      </c>
    </row>
    <row r="30" spans="1:15" ht="18.75" customHeight="1" x14ac:dyDescent="0.25">
      <c r="A30" s="93">
        <v>24</v>
      </c>
      <c r="B30" s="111" t="s">
        <v>52</v>
      </c>
      <c r="C30" s="112" t="s">
        <v>48</v>
      </c>
      <c r="D30" s="127">
        <v>39175</v>
      </c>
      <c r="E30" s="128"/>
      <c r="F30" s="124"/>
      <c r="G30" s="129">
        <v>18.602</v>
      </c>
      <c r="H30" s="131">
        <v>19.385999999999999</v>
      </c>
      <c r="I30" s="131">
        <v>19.388999999999999</v>
      </c>
      <c r="J30" s="48"/>
      <c r="K30" s="47">
        <f>H30-'[1]08-09-2026 '!I30</f>
        <v>3.9999999999977831E-3</v>
      </c>
      <c r="L30" s="48"/>
      <c r="M30" s="49"/>
      <c r="O30" s="48" t="e">
        <f>+#REF!-H30</f>
        <v>#REF!</v>
      </c>
    </row>
    <row r="31" spans="1:15" ht="15.75" thickBot="1" x14ac:dyDescent="0.3">
      <c r="A31" s="93">
        <v>25</v>
      </c>
      <c r="B31" s="132" t="s">
        <v>53</v>
      </c>
      <c r="C31" s="133" t="s">
        <v>54</v>
      </c>
      <c r="D31" s="134">
        <v>45407</v>
      </c>
      <c r="E31" s="135"/>
      <c r="F31" s="136"/>
      <c r="G31" s="137">
        <v>113.867</v>
      </c>
      <c r="H31" s="138">
        <v>119.636</v>
      </c>
      <c r="I31" s="138">
        <v>119.65600000000001</v>
      </c>
      <c r="K31" s="47">
        <f>H31-'[1]08-09-2026 '!I31</f>
        <v>1.9999999999996021E-2</v>
      </c>
      <c r="L31" s="48"/>
      <c r="M31" s="49"/>
      <c r="O31" s="48" t="e">
        <f>+#REF!-H31</f>
        <v>#REF!</v>
      </c>
    </row>
    <row r="32" spans="1:15" ht="16.5" customHeight="1" thickTop="1" thickBot="1" x14ac:dyDescent="0.3">
      <c r="A32" s="36" t="s">
        <v>55</v>
      </c>
      <c r="B32" s="139"/>
      <c r="C32" s="139"/>
      <c r="D32" s="139"/>
      <c r="E32" s="139"/>
      <c r="F32" s="139"/>
      <c r="G32" s="139"/>
      <c r="H32" s="139"/>
      <c r="I32" s="140"/>
      <c r="K32" s="47"/>
      <c r="L32" s="48"/>
      <c r="M32" s="49"/>
      <c r="O32" s="48" t="e">
        <f>+#REF!-H32</f>
        <v>#REF!</v>
      </c>
    </row>
    <row r="33" spans="1:15" ht="16.5" customHeight="1" thickTop="1" thickBot="1" x14ac:dyDescent="0.3">
      <c r="A33" s="141">
        <v>26</v>
      </c>
      <c r="B33" s="142" t="s">
        <v>56</v>
      </c>
      <c r="C33" s="143" t="s">
        <v>57</v>
      </c>
      <c r="D33" s="144">
        <v>38740</v>
      </c>
      <c r="E33" s="145"/>
      <c r="F33" s="146"/>
      <c r="G33" s="147">
        <v>2.52</v>
      </c>
      <c r="H33" s="148">
        <v>2.6539999999999999</v>
      </c>
      <c r="I33" s="148">
        <v>2.6560000000000001</v>
      </c>
      <c r="K33" s="47"/>
      <c r="L33" s="48"/>
      <c r="M33" s="49"/>
      <c r="O33" s="48" t="e">
        <f>+#REF!-H33</f>
        <v>#REF!</v>
      </c>
    </row>
    <row r="34" spans="1:15" ht="16.5" customHeight="1" thickTop="1" thickBot="1" x14ac:dyDescent="0.3">
      <c r="A34" s="36" t="s">
        <v>58</v>
      </c>
      <c r="B34" s="139"/>
      <c r="C34" s="139"/>
      <c r="D34" s="139"/>
      <c r="E34" s="139"/>
      <c r="F34" s="139"/>
      <c r="G34" s="139"/>
      <c r="H34" s="139"/>
      <c r="I34" s="140"/>
      <c r="K34" s="47"/>
      <c r="L34" s="48"/>
      <c r="M34" s="49"/>
      <c r="O34" s="48" t="e">
        <f>+#REF!-H34</f>
        <v>#REF!</v>
      </c>
    </row>
    <row r="35" spans="1:15" ht="15.75" customHeight="1" thickTop="1" x14ac:dyDescent="0.25">
      <c r="A35" s="149">
        <v>27</v>
      </c>
      <c r="B35" s="150" t="s">
        <v>59</v>
      </c>
      <c r="C35" s="151" t="s">
        <v>10</v>
      </c>
      <c r="D35" s="108">
        <v>34106</v>
      </c>
      <c r="E35" s="152"/>
      <c r="F35" s="153"/>
      <c r="G35" s="154">
        <v>85.245999999999995</v>
      </c>
      <c r="H35" s="155">
        <v>91.536000000000001</v>
      </c>
      <c r="I35" s="155">
        <v>91.441999999999993</v>
      </c>
      <c r="K35" s="47">
        <f>H35-'[1]08-09-2026 '!I35</f>
        <v>-9.0000000000003411E-3</v>
      </c>
      <c r="L35" s="48"/>
      <c r="M35" s="49"/>
      <c r="O35" s="48" t="e">
        <f>+#REF!-H35</f>
        <v>#REF!</v>
      </c>
    </row>
    <row r="36" spans="1:15" ht="15.75" customHeight="1" x14ac:dyDescent="0.25">
      <c r="A36" s="156">
        <v>28</v>
      </c>
      <c r="B36" s="157" t="s">
        <v>60</v>
      </c>
      <c r="C36" s="158" t="s">
        <v>10</v>
      </c>
      <c r="D36" s="159">
        <v>34449</v>
      </c>
      <c r="E36" s="160"/>
      <c r="F36" s="161"/>
      <c r="G36" s="162">
        <v>177.79300000000001</v>
      </c>
      <c r="H36" s="163">
        <v>194.572</v>
      </c>
      <c r="I36" s="163">
        <v>194.20699999999999</v>
      </c>
      <c r="K36" s="47">
        <f>H36-'[1]08-09-2026 '!I36</f>
        <v>-0.20300000000000296</v>
      </c>
      <c r="L36" s="48"/>
      <c r="M36" s="49"/>
      <c r="O36" s="48" t="e">
        <f>+#REF!-H36</f>
        <v>#REF!</v>
      </c>
    </row>
    <row r="37" spans="1:15" ht="15.75" customHeight="1" x14ac:dyDescent="0.25">
      <c r="A37" s="156">
        <v>29</v>
      </c>
      <c r="B37" s="164" t="s">
        <v>61</v>
      </c>
      <c r="C37" s="158" t="s">
        <v>10</v>
      </c>
      <c r="D37" s="165">
        <v>681</v>
      </c>
      <c r="E37" s="166"/>
      <c r="F37" s="161"/>
      <c r="G37" s="162">
        <v>134.94800000000001</v>
      </c>
      <c r="H37" s="167">
        <v>156.59399999999999</v>
      </c>
      <c r="I37" s="167">
        <v>156.05799999999999</v>
      </c>
      <c r="K37" s="47">
        <f>H37-'[1]08-09-2026 '!I37</f>
        <v>-0.25900000000001455</v>
      </c>
      <c r="L37" s="48"/>
      <c r="M37" s="49"/>
      <c r="O37" s="48" t="e">
        <f>+#REF!-H37</f>
        <v>#REF!</v>
      </c>
    </row>
    <row r="38" spans="1:15" ht="15.75" customHeight="1" thickBot="1" x14ac:dyDescent="0.3">
      <c r="A38" s="168">
        <v>30</v>
      </c>
      <c r="B38" s="169" t="s">
        <v>62</v>
      </c>
      <c r="C38" s="170" t="s">
        <v>23</v>
      </c>
      <c r="D38" s="171">
        <v>43878</v>
      </c>
      <c r="E38" s="172"/>
      <c r="F38" s="161"/>
      <c r="G38" s="173">
        <v>139.702</v>
      </c>
      <c r="H38" s="174">
        <v>145.292</v>
      </c>
      <c r="I38" s="174">
        <v>145.29599999999999</v>
      </c>
      <c r="K38" s="47">
        <f>H38-'[1]08-09-2026 '!I38</f>
        <v>1.5000000000014779E-2</v>
      </c>
      <c r="L38" s="48"/>
      <c r="M38" s="49"/>
      <c r="O38" s="48" t="e">
        <f>+#REF!-H38</f>
        <v>#REF!</v>
      </c>
    </row>
    <row r="39" spans="1:15" ht="16.5" customHeight="1" thickTop="1" thickBot="1" x14ac:dyDescent="0.3">
      <c r="A39" s="36" t="s">
        <v>63</v>
      </c>
      <c r="B39" s="139"/>
      <c r="C39" s="139"/>
      <c r="D39" s="139"/>
      <c r="E39" s="139"/>
      <c r="F39" s="139"/>
      <c r="G39" s="139"/>
      <c r="H39" s="139"/>
      <c r="I39" s="140"/>
      <c r="K39" s="47"/>
      <c r="L39" s="48"/>
      <c r="M39" s="49"/>
      <c r="O39" s="48" t="e">
        <f>+#REF!-H39</f>
        <v>#REF!</v>
      </c>
    </row>
    <row r="40" spans="1:15" ht="15.75" customHeight="1" thickTop="1" x14ac:dyDescent="0.25">
      <c r="A40" s="149">
        <v>31</v>
      </c>
      <c r="B40" s="41" t="s">
        <v>64</v>
      </c>
      <c r="C40" s="175" t="s">
        <v>65</v>
      </c>
      <c r="D40" s="176">
        <v>39540</v>
      </c>
      <c r="E40" s="177"/>
      <c r="F40" s="178"/>
      <c r="G40" s="179">
        <v>201.41300000000001</v>
      </c>
      <c r="H40" s="180">
        <v>263.79300000000001</v>
      </c>
      <c r="I40" s="180">
        <v>261.66399999999999</v>
      </c>
      <c r="K40" s="47">
        <f>H40-'[1]08-09-2026 '!I40</f>
        <v>-0.69900000000001228</v>
      </c>
      <c r="L40" s="48"/>
      <c r="M40" s="49"/>
      <c r="O40" s="48" t="e">
        <f>+#REF!-H40</f>
        <v>#REF!</v>
      </c>
    </row>
    <row r="41" spans="1:15" ht="15.75" customHeight="1" x14ac:dyDescent="0.25">
      <c r="A41" s="156">
        <v>32</v>
      </c>
      <c r="B41" s="181" t="s">
        <v>66</v>
      </c>
      <c r="C41" s="175" t="s">
        <v>65</v>
      </c>
      <c r="D41" s="182">
        <v>39540</v>
      </c>
      <c r="E41" s="183"/>
      <c r="F41" s="103"/>
      <c r="G41" s="184">
        <v>725.39099999999996</v>
      </c>
      <c r="H41" s="185">
        <v>885.42700000000002</v>
      </c>
      <c r="I41" s="185">
        <v>880.76300000000003</v>
      </c>
      <c r="K41" s="47">
        <f>H41-'[1]08-09-2026 '!I41</f>
        <v>-1.4819999999999709</v>
      </c>
      <c r="L41" s="48"/>
      <c r="M41" s="49"/>
      <c r="O41" s="48" t="e">
        <f>+#REF!-H41</f>
        <v>#REF!</v>
      </c>
    </row>
    <row r="42" spans="1:15" ht="15.75" customHeight="1" x14ac:dyDescent="0.25">
      <c r="A42" s="156">
        <v>33</v>
      </c>
      <c r="B42" s="186" t="s">
        <v>67</v>
      </c>
      <c r="C42" s="187" t="s">
        <v>44</v>
      </c>
      <c r="D42" s="182">
        <v>39657</v>
      </c>
      <c r="E42" s="183"/>
      <c r="F42" s="188"/>
      <c r="G42" s="167">
        <v>227.06399999999999</v>
      </c>
      <c r="H42" s="189">
        <v>296.71499999999997</v>
      </c>
      <c r="I42" s="189">
        <v>293.65300000000002</v>
      </c>
      <c r="K42" s="47">
        <f>H42-'[1]08-09-2026 '!I42</f>
        <v>-0.89600000000001501</v>
      </c>
      <c r="L42" s="48"/>
      <c r="M42" s="49"/>
      <c r="O42" s="48" t="e">
        <f>+#REF!-H42</f>
        <v>#REF!</v>
      </c>
    </row>
    <row r="43" spans="1:15" ht="15.75" customHeight="1" x14ac:dyDescent="0.25">
      <c r="A43" s="156">
        <v>34</v>
      </c>
      <c r="B43" s="186" t="s">
        <v>68</v>
      </c>
      <c r="C43" s="190" t="s">
        <v>10</v>
      </c>
      <c r="D43" s="191">
        <v>40427</v>
      </c>
      <c r="E43" s="192"/>
      <c r="F43" s="188"/>
      <c r="G43" s="184">
        <v>133.34700000000001</v>
      </c>
      <c r="H43" s="193">
        <v>156.11199999999999</v>
      </c>
      <c r="I43" s="193">
        <v>155.63</v>
      </c>
      <c r="K43" s="47">
        <f>H43-'[1]08-09-2026 '!I43</f>
        <v>-0.242999999999995</v>
      </c>
      <c r="L43" s="48"/>
      <c r="M43" s="49"/>
      <c r="O43" s="48" t="e">
        <f>+#REF!-H43</f>
        <v>#REF!</v>
      </c>
    </row>
    <row r="44" spans="1:15" ht="15.75" customHeight="1" x14ac:dyDescent="0.25">
      <c r="A44" s="156">
        <v>35</v>
      </c>
      <c r="B44" s="181" t="s">
        <v>69</v>
      </c>
      <c r="C44" s="194" t="s">
        <v>10</v>
      </c>
      <c r="D44" s="195">
        <v>40672</v>
      </c>
      <c r="E44" s="196"/>
      <c r="F44" s="188"/>
      <c r="G44" s="184">
        <v>192.55</v>
      </c>
      <c r="H44" s="197">
        <v>215.03399999999999</v>
      </c>
      <c r="I44" s="197">
        <v>214.53899999999999</v>
      </c>
      <c r="K44" s="47">
        <f>H44-'[1]08-09-2026 '!I44</f>
        <v>-5.7000000000016371E-2</v>
      </c>
      <c r="L44" s="48"/>
      <c r="M44" s="49"/>
      <c r="O44" s="48" t="e">
        <f>+#REF!-H44</f>
        <v>#REF!</v>
      </c>
    </row>
    <row r="45" spans="1:15" ht="15.75" customHeight="1" x14ac:dyDescent="0.25">
      <c r="A45" s="156">
        <v>36</v>
      </c>
      <c r="B45" s="181" t="s">
        <v>70</v>
      </c>
      <c r="C45" s="86" t="s">
        <v>42</v>
      </c>
      <c r="D45" s="195">
        <v>42003</v>
      </c>
      <c r="E45" s="196"/>
      <c r="F45" s="188"/>
      <c r="G45" s="198">
        <v>219.929</v>
      </c>
      <c r="H45" s="197">
        <v>275.71600000000001</v>
      </c>
      <c r="I45" s="197">
        <v>275.83100000000002</v>
      </c>
      <c r="K45" s="47">
        <f>H45-'[1]08-09-2026 '!I45</f>
        <v>-0.16599999999999682</v>
      </c>
      <c r="L45" s="48"/>
      <c r="M45" s="49"/>
      <c r="O45" s="48" t="e">
        <f>+#REF!-H45</f>
        <v>#REF!</v>
      </c>
    </row>
    <row r="46" spans="1:15" ht="15.75" customHeight="1" x14ac:dyDescent="0.25">
      <c r="A46" s="156">
        <v>37</v>
      </c>
      <c r="B46" s="186" t="s">
        <v>71</v>
      </c>
      <c r="C46" s="199" t="s">
        <v>42</v>
      </c>
      <c r="D46" s="200">
        <v>42003</v>
      </c>
      <c r="E46" s="196"/>
      <c r="F46" s="188"/>
      <c r="G46" s="184">
        <v>201.38900000000001</v>
      </c>
      <c r="H46" s="197">
        <v>257.43599999999998</v>
      </c>
      <c r="I46" s="197">
        <v>257.51100000000002</v>
      </c>
      <c r="K46" s="47">
        <f>H46-'[1]08-09-2026 '!I46</f>
        <v>-0.14600000000001501</v>
      </c>
      <c r="L46" s="48"/>
      <c r="M46" s="49"/>
      <c r="O46" s="48" t="e">
        <f>+#REF!-H46</f>
        <v>#REF!</v>
      </c>
    </row>
    <row r="47" spans="1:15" ht="15.75" customHeight="1" x14ac:dyDescent="0.25">
      <c r="A47" s="156">
        <v>38</v>
      </c>
      <c r="B47" s="201" t="s">
        <v>72</v>
      </c>
      <c r="C47" s="202" t="s">
        <v>10</v>
      </c>
      <c r="D47" s="203">
        <v>39237</v>
      </c>
      <c r="E47" s="204"/>
      <c r="F47" s="121"/>
      <c r="G47" s="205">
        <v>36.499000000000002</v>
      </c>
      <c r="H47" s="197">
        <v>45.720999999999997</v>
      </c>
      <c r="I47" s="197">
        <v>45.521999999999998</v>
      </c>
      <c r="K47" s="47">
        <f>H47-'[1]08-09-2026 '!I47</f>
        <v>-6.9000000000002615E-2</v>
      </c>
      <c r="L47" s="48"/>
      <c r="M47" s="49"/>
      <c r="O47" s="48" t="e">
        <f>+#REF!-H47</f>
        <v>#REF!</v>
      </c>
    </row>
    <row r="48" spans="1:15" ht="15.75" customHeight="1" x14ac:dyDescent="0.25">
      <c r="A48" s="156">
        <v>39</v>
      </c>
      <c r="B48" s="206" t="s">
        <v>73</v>
      </c>
      <c r="C48" s="207" t="s">
        <v>15</v>
      </c>
      <c r="D48" s="113">
        <v>42388</v>
      </c>
      <c r="E48" s="208"/>
      <c r="F48" s="121"/>
      <c r="G48" s="205">
        <v>117.256</v>
      </c>
      <c r="H48" s="197">
        <v>131.071</v>
      </c>
      <c r="I48" s="197">
        <v>130.77600000000001</v>
      </c>
      <c r="K48" s="47">
        <f>H48-'[1]08-09-2026 '!I48</f>
        <v>0.15799999999998704</v>
      </c>
      <c r="L48" s="48"/>
      <c r="M48" s="49"/>
      <c r="O48" s="48" t="e">
        <f>+#REF!-H48</f>
        <v>#REF!</v>
      </c>
    </row>
    <row r="49" spans="1:15" ht="15.75" customHeight="1" x14ac:dyDescent="0.25">
      <c r="A49" s="156">
        <v>40</v>
      </c>
      <c r="B49" s="209" t="s">
        <v>74</v>
      </c>
      <c r="C49" s="210" t="s">
        <v>75</v>
      </c>
      <c r="D49" s="211">
        <v>44680</v>
      </c>
      <c r="E49" s="212"/>
      <c r="F49" s="213"/>
      <c r="G49" s="205">
        <v>1.377</v>
      </c>
      <c r="H49" s="197">
        <v>1.6379999999999999</v>
      </c>
      <c r="I49" s="197">
        <v>1.6339999999999999</v>
      </c>
      <c r="K49" s="47">
        <f>H49-'[1]08-09-2026 '!I49</f>
        <v>-1.0000000000001119E-3</v>
      </c>
      <c r="L49" s="48"/>
      <c r="M49" s="49"/>
      <c r="O49" s="48" t="e">
        <f>+#REF!-H49</f>
        <v>#REF!</v>
      </c>
    </row>
    <row r="50" spans="1:15" ht="15.75" customHeight="1" x14ac:dyDescent="0.25">
      <c r="A50" s="156">
        <v>41</v>
      </c>
      <c r="B50" s="214" t="s">
        <v>76</v>
      </c>
      <c r="C50" s="215" t="s">
        <v>75</v>
      </c>
      <c r="D50" s="216">
        <v>44680</v>
      </c>
      <c r="E50" s="217"/>
      <c r="F50" s="213"/>
      <c r="G50" s="205">
        <v>1.5</v>
      </c>
      <c r="H50" s="218">
        <v>1.9890000000000001</v>
      </c>
      <c r="I50" s="218">
        <v>1.9850000000000001</v>
      </c>
      <c r="K50" s="47">
        <f>H50-'[1]08-09-2026 '!I50</f>
        <v>8.0000000000000071E-3</v>
      </c>
      <c r="L50" s="48"/>
      <c r="M50" s="49"/>
      <c r="O50" s="48" t="e">
        <f>+#REF!-H50</f>
        <v>#REF!</v>
      </c>
    </row>
    <row r="51" spans="1:15" ht="15.75" customHeight="1" thickBot="1" x14ac:dyDescent="0.3">
      <c r="A51" s="156">
        <v>42</v>
      </c>
      <c r="B51" s="219" t="s">
        <v>77</v>
      </c>
      <c r="C51" s="220" t="s">
        <v>48</v>
      </c>
      <c r="D51" s="171">
        <v>45743</v>
      </c>
      <c r="E51" s="172"/>
      <c r="F51" s="136"/>
      <c r="G51" s="221">
        <v>110.139</v>
      </c>
      <c r="H51" s="222">
        <v>148.11000000000001</v>
      </c>
      <c r="I51" s="222">
        <v>146.9</v>
      </c>
      <c r="K51" s="47">
        <f>H51-'[1]08-09-2026 '!I51</f>
        <v>5.7000000000016371E-2</v>
      </c>
      <c r="L51" s="48"/>
      <c r="M51" s="49"/>
      <c r="O51" s="48" t="e">
        <f>+#REF!-H51</f>
        <v>#REF!</v>
      </c>
    </row>
    <row r="52" spans="1:15" ht="16.5" customHeight="1" thickTop="1" thickBot="1" x14ac:dyDescent="0.3">
      <c r="A52" s="36" t="s">
        <v>78</v>
      </c>
      <c r="B52" s="139"/>
      <c r="C52" s="139"/>
      <c r="D52" s="139"/>
      <c r="E52" s="139"/>
      <c r="F52" s="139"/>
      <c r="G52" s="139"/>
      <c r="H52" s="139"/>
      <c r="I52" s="140"/>
      <c r="K52" s="47"/>
      <c r="L52" s="48"/>
      <c r="M52" s="49"/>
      <c r="O52" s="48" t="e">
        <f>+#REF!-H52</f>
        <v>#REF!</v>
      </c>
    </row>
    <row r="53" spans="1:15" ht="15.75" customHeight="1" thickTop="1" x14ac:dyDescent="0.25">
      <c r="A53" s="223">
        <v>43</v>
      </c>
      <c r="B53" s="224" t="s">
        <v>79</v>
      </c>
      <c r="C53" s="225" t="s">
        <v>65</v>
      </c>
      <c r="D53" s="226">
        <v>38022</v>
      </c>
      <c r="E53" s="227"/>
      <c r="F53" s="228"/>
      <c r="G53" s="229">
        <v>3036.8919999999998</v>
      </c>
      <c r="H53" s="155">
        <v>3628.1390000000001</v>
      </c>
      <c r="I53" s="155">
        <v>3636.556</v>
      </c>
      <c r="K53" s="47"/>
      <c r="L53" s="48"/>
      <c r="M53" s="49"/>
      <c r="O53" s="48" t="e">
        <f>+#REF!-H53</f>
        <v>#REF!</v>
      </c>
    </row>
    <row r="54" spans="1:15" ht="15.75" customHeight="1" x14ac:dyDescent="0.25">
      <c r="A54" s="223">
        <v>44</v>
      </c>
      <c r="B54" s="230" t="s">
        <v>80</v>
      </c>
      <c r="C54" s="231" t="s">
        <v>81</v>
      </c>
      <c r="D54" s="226">
        <v>39937</v>
      </c>
      <c r="E54" s="227"/>
      <c r="F54" s="232"/>
      <c r="G54" s="233">
        <v>335.72199999999998</v>
      </c>
      <c r="H54" s="234">
        <v>504.19299999999998</v>
      </c>
      <c r="I54" s="234">
        <v>502.02100000000002</v>
      </c>
      <c r="K54" s="47"/>
      <c r="L54" s="48"/>
      <c r="M54" s="49"/>
      <c r="O54" s="48" t="e">
        <f>+#REF!-H54</f>
        <v>#REF!</v>
      </c>
    </row>
    <row r="55" spans="1:15" ht="15.75" customHeight="1" x14ac:dyDescent="0.25">
      <c r="A55" s="223">
        <v>45</v>
      </c>
      <c r="B55" s="224" t="s">
        <v>82</v>
      </c>
      <c r="C55" s="231" t="s">
        <v>57</v>
      </c>
      <c r="D55" s="226">
        <v>38740</v>
      </c>
      <c r="E55" s="227"/>
      <c r="F55" s="232"/>
      <c r="G55" s="235">
        <v>4.2469999999999999</v>
      </c>
      <c r="H55" s="234">
        <v>5.7060000000000004</v>
      </c>
      <c r="I55" s="234">
        <v>5.5990000000000002</v>
      </c>
      <c r="K55" s="47"/>
      <c r="L55" s="48"/>
      <c r="M55" s="49"/>
      <c r="O55" s="48" t="e">
        <f>+#REF!-H55</f>
        <v>#REF!</v>
      </c>
    </row>
    <row r="56" spans="1:15" ht="15.75" customHeight="1" x14ac:dyDescent="0.25">
      <c r="A56" s="223">
        <v>46</v>
      </c>
      <c r="B56" s="224" t="s">
        <v>83</v>
      </c>
      <c r="C56" s="231" t="s">
        <v>57</v>
      </c>
      <c r="D56" s="226">
        <v>38740</v>
      </c>
      <c r="E56" s="227"/>
      <c r="F56" s="232"/>
      <c r="G56" s="235">
        <v>3.6520000000000001</v>
      </c>
      <c r="H56" s="236">
        <v>4.71</v>
      </c>
      <c r="I56" s="236">
        <v>4.6420000000000003</v>
      </c>
      <c r="K56" s="47"/>
      <c r="L56" s="48"/>
      <c r="M56" s="49"/>
      <c r="O56" s="48" t="e">
        <f>+#REF!-H56</f>
        <v>#REF!</v>
      </c>
    </row>
    <row r="57" spans="1:15" ht="15.75" customHeight="1" x14ac:dyDescent="0.25">
      <c r="A57" s="223">
        <v>47</v>
      </c>
      <c r="B57" s="237" t="s">
        <v>84</v>
      </c>
      <c r="C57" s="238" t="s">
        <v>46</v>
      </c>
      <c r="D57" s="239">
        <v>41984</v>
      </c>
      <c r="E57" s="240"/>
      <c r="F57" s="121"/>
      <c r="G57" s="235">
        <v>54.423999999999999</v>
      </c>
      <c r="H57" s="234">
        <v>62.094000000000001</v>
      </c>
      <c r="I57" s="234">
        <v>60.728000000000002</v>
      </c>
      <c r="K57" s="47"/>
      <c r="L57" s="48"/>
      <c r="M57" s="49"/>
      <c r="O57" s="48" t="e">
        <f>+#REF!-H57</f>
        <v>#REF!</v>
      </c>
    </row>
    <row r="58" spans="1:15" ht="15.75" customHeight="1" x14ac:dyDescent="0.25">
      <c r="A58" s="223">
        <v>48</v>
      </c>
      <c r="B58" s="241" t="s">
        <v>85</v>
      </c>
      <c r="C58" s="207" t="s">
        <v>23</v>
      </c>
      <c r="D58" s="242">
        <v>42087</v>
      </c>
      <c r="E58" s="227"/>
      <c r="F58" s="232"/>
      <c r="G58" s="233">
        <v>1.5780000000000001</v>
      </c>
      <c r="H58" s="236">
        <v>1.64</v>
      </c>
      <c r="I58" s="243">
        <v>1.64</v>
      </c>
      <c r="K58" s="47">
        <f>H58-'[1]08-09-2026 '!I58</f>
        <v>0</v>
      </c>
      <c r="L58" s="48"/>
      <c r="M58" s="49"/>
      <c r="O58" s="48" t="e">
        <f>+#REF!-H58</f>
        <v>#REF!</v>
      </c>
    </row>
    <row r="59" spans="1:15" ht="15.75" customHeight="1" x14ac:dyDescent="0.25">
      <c r="A59" s="223">
        <v>49</v>
      </c>
      <c r="B59" s="244" t="s">
        <v>86</v>
      </c>
      <c r="C59" s="207" t="s">
        <v>23</v>
      </c>
      <c r="D59" s="242">
        <v>42087</v>
      </c>
      <c r="E59" s="227"/>
      <c r="F59" s="232"/>
      <c r="G59" s="235">
        <v>1.5980000000000001</v>
      </c>
      <c r="H59" s="245">
        <v>1.98</v>
      </c>
      <c r="I59" s="243">
        <v>1.95</v>
      </c>
      <c r="K59" s="47">
        <f>H59-'[1]08-09-2026 '!I59</f>
        <v>0</v>
      </c>
      <c r="L59" s="48"/>
      <c r="M59" s="49"/>
      <c r="O59" s="48" t="e">
        <f>+#REF!-H59</f>
        <v>#REF!</v>
      </c>
    </row>
    <row r="60" spans="1:15" ht="15.75" customHeight="1" x14ac:dyDescent="0.25">
      <c r="A60" s="223">
        <v>50</v>
      </c>
      <c r="B60" s="241" t="s">
        <v>87</v>
      </c>
      <c r="C60" s="207" t="s">
        <v>23</v>
      </c>
      <c r="D60" s="242">
        <v>42087</v>
      </c>
      <c r="E60" s="227"/>
      <c r="F60" s="115"/>
      <c r="G60" s="233">
        <v>1.6890000000000001</v>
      </c>
      <c r="H60" s="236">
        <v>2.1970000000000001</v>
      </c>
      <c r="I60" s="243">
        <v>2.1619999999999999</v>
      </c>
      <c r="K60" s="47">
        <f>H60-'[1]08-09-2026 '!I60</f>
        <v>0</v>
      </c>
      <c r="L60" s="48"/>
      <c r="M60" s="49"/>
      <c r="O60" s="48" t="e">
        <f>+#REF!-H60</f>
        <v>#REF!</v>
      </c>
    </row>
    <row r="61" spans="1:15" ht="15.75" customHeight="1" x14ac:dyDescent="0.25">
      <c r="A61" s="223">
        <v>51</v>
      </c>
      <c r="B61" s="246" t="s">
        <v>88</v>
      </c>
      <c r="C61" s="247" t="s">
        <v>19</v>
      </c>
      <c r="D61" s="203">
        <v>42874</v>
      </c>
      <c r="E61" s="204"/>
      <c r="F61" s="115"/>
      <c r="G61" s="248">
        <v>21.777999999999999</v>
      </c>
      <c r="H61" s="167">
        <v>26.087</v>
      </c>
      <c r="I61" s="167">
        <v>25.936</v>
      </c>
      <c r="K61" s="47"/>
      <c r="L61" s="48"/>
      <c r="M61" s="49"/>
      <c r="O61" s="48" t="e">
        <f>+#REF!-H61</f>
        <v>#REF!</v>
      </c>
    </row>
    <row r="62" spans="1:15" ht="15.75" customHeight="1" x14ac:dyDescent="0.25">
      <c r="A62" s="223">
        <v>52</v>
      </c>
      <c r="B62" s="249" t="s">
        <v>89</v>
      </c>
      <c r="C62" s="250" t="s">
        <v>10</v>
      </c>
      <c r="D62" s="251">
        <v>43045</v>
      </c>
      <c r="E62" s="252"/>
      <c r="F62" s="115"/>
      <c r="G62" s="248">
        <v>17.145</v>
      </c>
      <c r="H62" s="253">
        <v>22.7</v>
      </c>
      <c r="I62" s="253">
        <v>22.568999999999999</v>
      </c>
      <c r="K62" s="47"/>
      <c r="L62" s="48"/>
      <c r="M62" s="49"/>
      <c r="O62" s="48" t="e">
        <f>+#REF!-H62</f>
        <v>#REF!</v>
      </c>
    </row>
    <row r="63" spans="1:15" ht="15.75" customHeight="1" x14ac:dyDescent="0.25">
      <c r="A63" s="223">
        <v>53</v>
      </c>
      <c r="B63" s="254" t="s">
        <v>90</v>
      </c>
      <c r="C63" s="255" t="s">
        <v>19</v>
      </c>
      <c r="D63" s="256">
        <v>44368</v>
      </c>
      <c r="E63" s="252"/>
      <c r="F63" s="115"/>
      <c r="G63" s="235">
        <v>22.294</v>
      </c>
      <c r="H63" s="234">
        <v>29.215</v>
      </c>
      <c r="I63" s="234">
        <v>29.164999999999999</v>
      </c>
      <c r="K63" s="47"/>
      <c r="L63" s="48"/>
      <c r="M63" s="49"/>
      <c r="O63" s="48" t="e">
        <f>+#REF!-H63</f>
        <v>#REF!</v>
      </c>
    </row>
    <row r="64" spans="1:15" ht="15.75" customHeight="1" x14ac:dyDescent="0.25">
      <c r="A64" s="223">
        <v>54</v>
      </c>
      <c r="B64" s="257" t="s">
        <v>91</v>
      </c>
      <c r="C64" s="258" t="s">
        <v>10</v>
      </c>
      <c r="D64" s="127">
        <v>45033</v>
      </c>
      <c r="E64" s="252"/>
      <c r="F64" s="259"/>
      <c r="G64" s="235">
        <v>6617.4049999999997</v>
      </c>
      <c r="H64" s="234">
        <v>7729.86</v>
      </c>
      <c r="I64" s="234">
        <v>7743.2870000000003</v>
      </c>
      <c r="K64" s="47"/>
      <c r="L64" s="48"/>
      <c r="M64" s="49"/>
      <c r="O64" s="48" t="e">
        <f>+#REF!-H64</f>
        <v>#REF!</v>
      </c>
    </row>
    <row r="65" spans="1:15" ht="16.5" customHeight="1" thickBot="1" x14ac:dyDescent="0.3">
      <c r="A65" s="260">
        <v>55</v>
      </c>
      <c r="B65" s="261" t="s">
        <v>92</v>
      </c>
      <c r="C65" s="262" t="s">
        <v>23</v>
      </c>
      <c r="D65" s="263">
        <v>40630</v>
      </c>
      <c r="E65" s="264"/>
      <c r="F65" s="265"/>
      <c r="G65" s="266">
        <v>123.577</v>
      </c>
      <c r="H65" s="267">
        <v>181.64699999999999</v>
      </c>
      <c r="I65" s="268">
        <v>179.08199999999999</v>
      </c>
      <c r="K65" s="47">
        <f>H65-'[1]08-09-2026 '!I65</f>
        <v>0</v>
      </c>
      <c r="L65" s="48"/>
      <c r="M65" s="49"/>
      <c r="O65" s="48" t="e">
        <f>+#REF!-H65</f>
        <v>#REF!</v>
      </c>
    </row>
    <row r="66" spans="1:15" ht="16.5" customHeight="1" thickTop="1" thickBot="1" x14ac:dyDescent="0.3">
      <c r="A66" s="36" t="s">
        <v>93</v>
      </c>
      <c r="B66" s="139"/>
      <c r="C66" s="139"/>
      <c r="D66" s="139"/>
      <c r="E66" s="139"/>
      <c r="F66" s="139"/>
      <c r="G66" s="139"/>
      <c r="H66" s="139"/>
      <c r="I66" s="140"/>
      <c r="K66" s="47"/>
      <c r="L66" s="48"/>
      <c r="M66" s="49"/>
      <c r="O66" s="48" t="e">
        <f>+#REF!-H66</f>
        <v>#REF!</v>
      </c>
    </row>
    <row r="67" spans="1:15" ht="16.5" customHeight="1" thickTop="1" thickBot="1" x14ac:dyDescent="0.3">
      <c r="A67" s="269">
        <v>56</v>
      </c>
      <c r="B67" s="270" t="s">
        <v>94</v>
      </c>
      <c r="C67" s="271" t="s">
        <v>10</v>
      </c>
      <c r="D67" s="272">
        <v>46111</v>
      </c>
      <c r="E67" s="135"/>
      <c r="F67" s="273"/>
      <c r="G67" s="274"/>
      <c r="H67" s="275">
        <v>102.006</v>
      </c>
      <c r="I67" s="275">
        <v>102.02</v>
      </c>
      <c r="K67" s="47">
        <f>H67-'[1]08-09-2026 '!I67</f>
        <v>1.3999999999995794E-2</v>
      </c>
      <c r="L67" s="48"/>
      <c r="M67" s="49"/>
      <c r="O67" s="48" t="e">
        <f>+#REF!-H67</f>
        <v>#REF!</v>
      </c>
    </row>
    <row r="68" spans="1:15" ht="15.75" customHeight="1" thickTop="1" thickBot="1" x14ac:dyDescent="0.3">
      <c r="A68" s="276"/>
      <c r="B68" s="219"/>
      <c r="C68" s="277"/>
      <c r="D68" s="278"/>
      <c r="E68" s="278"/>
      <c r="F68" s="279"/>
      <c r="G68" s="280"/>
      <c r="H68" s="280"/>
      <c r="I68" s="281"/>
      <c r="K68" s="47"/>
      <c r="L68" s="48"/>
      <c r="M68" s="49"/>
      <c r="O68" s="48" t="e">
        <f>+#REF!-H68</f>
        <v>#REF!</v>
      </c>
    </row>
    <row r="69" spans="1:15" ht="16.5" customHeight="1" thickTop="1" thickBot="1" x14ac:dyDescent="0.3">
      <c r="A69" s="36" t="s">
        <v>95</v>
      </c>
      <c r="B69" s="139"/>
      <c r="C69" s="139"/>
      <c r="D69" s="139"/>
      <c r="E69" s="139"/>
      <c r="F69" s="139"/>
      <c r="G69" s="139"/>
      <c r="H69" s="139"/>
      <c r="I69" s="140"/>
      <c r="K69" s="47"/>
      <c r="L69" s="48"/>
      <c r="M69" s="49"/>
      <c r="O69" s="48" t="e">
        <f>+#REF!-H69</f>
        <v>#REF!</v>
      </c>
    </row>
    <row r="70" spans="1:15" ht="16.5" customHeight="1" thickTop="1" thickBot="1" x14ac:dyDescent="0.3">
      <c r="A70" s="269">
        <v>57</v>
      </c>
      <c r="B70" s="282" t="s">
        <v>96</v>
      </c>
      <c r="C70" s="143" t="s">
        <v>13</v>
      </c>
      <c r="D70" s="272">
        <v>36626</v>
      </c>
      <c r="E70" s="283"/>
      <c r="F70" s="284"/>
      <c r="G70" s="285">
        <v>133.084</v>
      </c>
      <c r="H70" s="286">
        <v>166.40600000000001</v>
      </c>
      <c r="I70" s="286">
        <v>165.29900000000001</v>
      </c>
      <c r="K70" s="47">
        <f>H70-'[1]08-09-2026 '!I70</f>
        <v>-0.75799999999998136</v>
      </c>
      <c r="L70" s="48"/>
      <c r="M70" s="49"/>
      <c r="O70" s="48" t="e">
        <f>+#REF!-H70</f>
        <v>#REF!</v>
      </c>
    </row>
    <row r="71" spans="1:15" ht="16.5" customHeight="1" thickTop="1" thickBot="1" x14ac:dyDescent="0.3">
      <c r="A71" s="36" t="s">
        <v>97</v>
      </c>
      <c r="B71" s="139"/>
      <c r="C71" s="139"/>
      <c r="D71" s="139"/>
      <c r="E71" s="139"/>
      <c r="F71" s="139"/>
      <c r="G71" s="139"/>
      <c r="H71" s="139"/>
      <c r="I71" s="140"/>
      <c r="K71" s="47"/>
      <c r="L71" s="48"/>
      <c r="M71" s="49"/>
      <c r="O71" s="48" t="e">
        <f>+#REF!-H71</f>
        <v>#REF!</v>
      </c>
    </row>
    <row r="72" spans="1:15" ht="16.5" customHeight="1" thickTop="1" thickBot="1" x14ac:dyDescent="0.3">
      <c r="A72" s="287">
        <v>58</v>
      </c>
      <c r="B72" s="288" t="s">
        <v>98</v>
      </c>
      <c r="C72" s="289" t="s">
        <v>57</v>
      </c>
      <c r="D72" s="290">
        <v>40071</v>
      </c>
      <c r="E72" s="291"/>
      <c r="F72" s="292"/>
      <c r="G72" s="293">
        <v>1.849</v>
      </c>
      <c r="H72" s="294">
        <v>2.681</v>
      </c>
      <c r="I72" s="294">
        <v>2.6360000000000001</v>
      </c>
      <c r="K72" s="47">
        <f>H72-'[1]08-09-2026 '!I72</f>
        <v>0</v>
      </c>
      <c r="L72" s="48"/>
      <c r="M72" s="49"/>
      <c r="O72" s="48" t="e">
        <f>+#REF!-H72</f>
        <v>#REF!</v>
      </c>
    </row>
    <row r="73" spans="1:15" ht="16.5" customHeight="1" thickTop="1" thickBot="1" x14ac:dyDescent="0.3">
      <c r="A73" s="295" t="s">
        <v>0</v>
      </c>
      <c r="B73" s="296"/>
      <c r="C73" s="297" t="s">
        <v>1</v>
      </c>
      <c r="D73" s="298" t="s">
        <v>2</v>
      </c>
      <c r="E73" s="299" t="s">
        <v>99</v>
      </c>
      <c r="F73" s="300"/>
      <c r="G73" s="301" t="s">
        <v>3</v>
      </c>
      <c r="H73" s="302" t="s">
        <v>4</v>
      </c>
      <c r="I73" s="303" t="s">
        <v>5</v>
      </c>
      <c r="K73" s="47"/>
      <c r="L73" s="48"/>
      <c r="M73" s="49"/>
      <c r="O73" s="48" t="e">
        <f>+#REF!-H73</f>
        <v>#REF!</v>
      </c>
    </row>
    <row r="74" spans="1:15" ht="15.75" customHeight="1" x14ac:dyDescent="0.25">
      <c r="A74" s="13"/>
      <c r="B74" s="14"/>
      <c r="C74" s="304"/>
      <c r="D74" s="305"/>
      <c r="E74" s="306" t="s">
        <v>100</v>
      </c>
      <c r="F74" s="307" t="s">
        <v>101</v>
      </c>
      <c r="G74" s="308"/>
      <c r="H74" s="309"/>
      <c r="I74" s="310"/>
      <c r="K74" s="47"/>
      <c r="L74" s="48"/>
      <c r="M74" s="49"/>
      <c r="O74" s="48" t="e">
        <f>+#REF!-H74</f>
        <v>#REF!</v>
      </c>
    </row>
    <row r="75" spans="1:15" ht="16.5" customHeight="1" thickBot="1" x14ac:dyDescent="0.3">
      <c r="A75" s="24"/>
      <c r="B75" s="25"/>
      <c r="C75" s="311"/>
      <c r="D75" s="312"/>
      <c r="E75" s="313"/>
      <c r="F75" s="314"/>
      <c r="G75" s="315"/>
      <c r="H75" s="316"/>
      <c r="I75" s="317"/>
      <c r="K75" s="47"/>
      <c r="L75" s="48"/>
      <c r="M75" s="49"/>
      <c r="O75" s="48" t="e">
        <f>+#REF!-H75</f>
        <v>#REF!</v>
      </c>
    </row>
    <row r="76" spans="1:15" ht="16.5" customHeight="1" thickTop="1" thickBot="1" x14ac:dyDescent="0.3">
      <c r="A76" s="318" t="s">
        <v>102</v>
      </c>
      <c r="B76" s="319"/>
      <c r="C76" s="319"/>
      <c r="D76" s="319"/>
      <c r="E76" s="319"/>
      <c r="F76" s="319"/>
      <c r="G76" s="319"/>
      <c r="H76" s="319"/>
      <c r="I76" s="320"/>
      <c r="K76" s="321"/>
      <c r="L76" s="48"/>
      <c r="M76" s="49"/>
      <c r="O76" s="48" t="e">
        <f>+#REF!-H76</f>
        <v>#REF!</v>
      </c>
    </row>
    <row r="77" spans="1:15" ht="0.75" customHeight="1" thickTop="1" thickBot="1" x14ac:dyDescent="0.3">
      <c r="A77" s="322" t="s">
        <v>103</v>
      </c>
      <c r="B77" s="323"/>
      <c r="C77" s="323"/>
      <c r="D77" s="324"/>
      <c r="E77" s="324"/>
      <c r="F77" s="324"/>
      <c r="G77" s="323"/>
      <c r="H77" s="323"/>
      <c r="I77" s="325"/>
      <c r="K77" s="47">
        <f>H77-'[1]08-09-2026 '!I77</f>
        <v>0</v>
      </c>
      <c r="L77" s="48"/>
      <c r="M77" s="49"/>
      <c r="O77" s="48" t="e">
        <f>+#REF!-H77</f>
        <v>#REF!</v>
      </c>
    </row>
    <row r="78" spans="1:15" ht="15.75" customHeight="1" thickTop="1" x14ac:dyDescent="0.25">
      <c r="A78" s="326">
        <v>59</v>
      </c>
      <c r="B78" s="327" t="s">
        <v>104</v>
      </c>
      <c r="C78" s="328" t="s">
        <v>36</v>
      </c>
      <c r="D78" s="329">
        <v>36831</v>
      </c>
      <c r="E78" s="330">
        <v>46161</v>
      </c>
      <c r="F78" s="331">
        <v>5.3689999999999998</v>
      </c>
      <c r="G78" s="332">
        <v>115.396</v>
      </c>
      <c r="H78" s="333">
        <v>113.81399999999999</v>
      </c>
      <c r="I78" s="333">
        <v>113.82899999999999</v>
      </c>
      <c r="K78" s="47">
        <f>H78-'[1]08-09-2026 '!I78</f>
        <v>1.4999999999986358E-2</v>
      </c>
      <c r="L78" s="48"/>
      <c r="M78" s="49"/>
      <c r="O78" s="48" t="e">
        <f>+#REF!-H78</f>
        <v>#REF!</v>
      </c>
    </row>
    <row r="79" spans="1:15" ht="15.75" customHeight="1" x14ac:dyDescent="0.25">
      <c r="A79" s="83">
        <v>60</v>
      </c>
      <c r="B79" s="334" t="s">
        <v>105</v>
      </c>
      <c r="C79" s="335" t="s">
        <v>23</v>
      </c>
      <c r="D79" s="336">
        <v>101.60599999999999</v>
      </c>
      <c r="E79" s="330">
        <v>46157</v>
      </c>
      <c r="F79" s="337">
        <v>5.8369999999999997</v>
      </c>
      <c r="G79" s="338">
        <v>102.688</v>
      </c>
      <c r="H79" s="339">
        <v>100.892</v>
      </c>
      <c r="I79" s="339">
        <v>100.907</v>
      </c>
      <c r="K79" s="47">
        <f>H79-'[1]08-09-2026 '!I79</f>
        <v>1.5000000000000568E-2</v>
      </c>
      <c r="L79" s="48"/>
      <c r="M79" s="49"/>
      <c r="O79" s="48" t="e">
        <f>+#REF!-H79</f>
        <v>#REF!</v>
      </c>
    </row>
    <row r="80" spans="1:15" ht="15.75" customHeight="1" x14ac:dyDescent="0.25">
      <c r="A80" s="83">
        <v>61</v>
      </c>
      <c r="B80" s="340" t="s">
        <v>106</v>
      </c>
      <c r="C80" s="341" t="s">
        <v>23</v>
      </c>
      <c r="D80" s="342">
        <v>38847</v>
      </c>
      <c r="E80" s="330">
        <v>46164</v>
      </c>
      <c r="F80" s="343">
        <v>6.92</v>
      </c>
      <c r="G80" s="338">
        <v>109.60599999999999</v>
      </c>
      <c r="H80" s="339">
        <v>107.767</v>
      </c>
      <c r="I80" s="339">
        <v>107.797</v>
      </c>
      <c r="K80" s="47">
        <f>H80-'[1]08-09-2026 '!I80</f>
        <v>1.8000000000000682E-2</v>
      </c>
      <c r="L80" s="48"/>
      <c r="M80" s="49"/>
      <c r="O80" s="48" t="e">
        <f>+#REF!-H80</f>
        <v>#REF!</v>
      </c>
    </row>
    <row r="81" spans="1:15" ht="15.75" customHeight="1" x14ac:dyDescent="0.25">
      <c r="A81" s="83">
        <v>62</v>
      </c>
      <c r="B81" s="340" t="s">
        <v>107</v>
      </c>
      <c r="C81" s="341" t="s">
        <v>38</v>
      </c>
      <c r="D81" s="342">
        <v>36831</v>
      </c>
      <c r="E81" s="330">
        <v>46160</v>
      </c>
      <c r="F81" s="344">
        <v>5.173</v>
      </c>
      <c r="G81" s="345">
        <v>106.649</v>
      </c>
      <c r="H81" s="346">
        <v>105.29600000000001</v>
      </c>
      <c r="I81" s="346">
        <v>105.312</v>
      </c>
      <c r="K81" s="47">
        <f>H81-'[1]08-09-2026 '!I81</f>
        <v>1.4000000000010004E-2</v>
      </c>
      <c r="L81" s="48"/>
      <c r="M81" s="49"/>
      <c r="O81" s="48" t="e">
        <f>+#REF!-H81</f>
        <v>#REF!</v>
      </c>
    </row>
    <row r="82" spans="1:15" ht="17.25" customHeight="1" x14ac:dyDescent="0.25">
      <c r="A82" s="83">
        <v>63</v>
      </c>
      <c r="B82" s="340" t="s">
        <v>108</v>
      </c>
      <c r="C82" s="347" t="s">
        <v>65</v>
      </c>
      <c r="D82" s="342">
        <v>37865</v>
      </c>
      <c r="E82" s="330">
        <v>46157</v>
      </c>
      <c r="F82" s="343">
        <v>6.048</v>
      </c>
      <c r="G82" s="345">
        <v>113.422</v>
      </c>
      <c r="H82" s="348">
        <v>111.919</v>
      </c>
      <c r="I82" s="348">
        <v>111.93600000000001</v>
      </c>
      <c r="K82" s="47">
        <f>H82-'[1]08-09-2026 '!I82</f>
        <v>1.2000000000000455E-2</v>
      </c>
      <c r="L82" s="48"/>
      <c r="M82" s="49"/>
      <c r="O82" s="48" t="e">
        <f>+#REF!-H82</f>
        <v>#REF!</v>
      </c>
    </row>
    <row r="83" spans="1:15" ht="15.75" customHeight="1" x14ac:dyDescent="0.25">
      <c r="A83" s="83">
        <v>64</v>
      </c>
      <c r="B83" s="349" t="s">
        <v>109</v>
      </c>
      <c r="C83" s="341" t="s">
        <v>48</v>
      </c>
      <c r="D83" s="342">
        <v>35436</v>
      </c>
      <c r="E83" s="330">
        <v>46161</v>
      </c>
      <c r="F83" s="343">
        <v>6.8380000000000001</v>
      </c>
      <c r="G83" s="345">
        <v>108.706</v>
      </c>
      <c r="H83" s="350">
        <v>106.316</v>
      </c>
      <c r="I83" s="350">
        <v>106.333</v>
      </c>
      <c r="K83" s="47">
        <f>H83-'[1]08-09-2026 '!I83</f>
        <v>1.6999999999995907E-2</v>
      </c>
      <c r="L83" s="48"/>
      <c r="M83" s="49"/>
      <c r="O83" s="48" t="e">
        <f>+#REF!-H83</f>
        <v>#REF!</v>
      </c>
    </row>
    <row r="84" spans="1:15" ht="15.75" customHeight="1" x14ac:dyDescent="0.25">
      <c r="A84" s="83">
        <v>65</v>
      </c>
      <c r="B84" s="349" t="s">
        <v>110</v>
      </c>
      <c r="C84" s="341" t="s">
        <v>10</v>
      </c>
      <c r="D84" s="342">
        <v>35464</v>
      </c>
      <c r="E84" s="330">
        <v>46161</v>
      </c>
      <c r="F84" s="343">
        <v>6.13</v>
      </c>
      <c r="G84" s="345">
        <v>105.11799999999999</v>
      </c>
      <c r="H84" s="350">
        <v>103.599</v>
      </c>
      <c r="I84" s="350">
        <v>103.61499999999999</v>
      </c>
      <c r="K84" s="47">
        <f>H84-'[1]08-09-2026 '!I84</f>
        <v>1.5000000000000568E-2</v>
      </c>
      <c r="L84" s="48"/>
      <c r="M84" s="49"/>
      <c r="O84" s="48" t="e">
        <f>+#REF!-H84</f>
        <v>#REF!</v>
      </c>
    </row>
    <row r="85" spans="1:15" s="357" customFormat="1" ht="15.75" customHeight="1" x14ac:dyDescent="0.25">
      <c r="A85" s="351">
        <v>66</v>
      </c>
      <c r="B85" s="352" t="s">
        <v>111</v>
      </c>
      <c r="C85" s="353" t="s">
        <v>13</v>
      </c>
      <c r="D85" s="342">
        <v>37242</v>
      </c>
      <c r="E85" s="354">
        <v>46168</v>
      </c>
      <c r="F85" s="343">
        <v>6.5449999999999999</v>
      </c>
      <c r="G85" s="355">
        <v>110.429</v>
      </c>
      <c r="H85" s="356">
        <v>108.011</v>
      </c>
      <c r="I85" s="356">
        <v>108.026</v>
      </c>
      <c r="K85" s="47">
        <f>H85-'[1]08-09-2026 '!I85</f>
        <v>1.3999999999995794E-2</v>
      </c>
      <c r="L85" s="48"/>
      <c r="M85" s="49"/>
      <c r="N85" s="10"/>
      <c r="O85" s="48" t="e">
        <f>+#REF!-H85</f>
        <v>#REF!</v>
      </c>
    </row>
    <row r="86" spans="1:15" ht="15.75" customHeight="1" x14ac:dyDescent="0.25">
      <c r="A86" s="83">
        <v>67</v>
      </c>
      <c r="B86" s="349" t="s">
        <v>112</v>
      </c>
      <c r="C86" s="341" t="s">
        <v>19</v>
      </c>
      <c r="D86" s="342">
        <v>37396</v>
      </c>
      <c r="E86" s="227">
        <v>46167</v>
      </c>
      <c r="F86" s="343">
        <v>6.8929999999999998</v>
      </c>
      <c r="G86" s="355">
        <v>109.834</v>
      </c>
      <c r="H86" s="350">
        <v>107.417</v>
      </c>
      <c r="I86" s="350">
        <v>107.434</v>
      </c>
      <c r="K86" s="47">
        <f>H86-'[1]08-09-2026 '!I86</f>
        <v>1.6999999999995907E-2</v>
      </c>
      <c r="L86" s="48"/>
      <c r="M86" s="49"/>
      <c r="O86" s="48" t="e">
        <f>+#REF!-H86</f>
        <v>#REF!</v>
      </c>
    </row>
    <row r="87" spans="1:15" ht="15.75" customHeight="1" x14ac:dyDescent="0.25">
      <c r="A87" s="83">
        <v>68</v>
      </c>
      <c r="B87" s="349" t="s">
        <v>113</v>
      </c>
      <c r="C87" s="341" t="s">
        <v>81</v>
      </c>
      <c r="D87" s="342">
        <v>40211</v>
      </c>
      <c r="E87" s="358">
        <v>46171</v>
      </c>
      <c r="F87" s="343">
        <v>5.4240000000000004</v>
      </c>
      <c r="G87" s="345">
        <v>107.49299999999999</v>
      </c>
      <c r="H87" s="350">
        <v>105.679</v>
      </c>
      <c r="I87" s="350">
        <v>105.693</v>
      </c>
      <c r="K87" s="47">
        <f>H87-'[1]08-09-2026 '!I87</f>
        <v>1.5000000000000568E-2</v>
      </c>
      <c r="L87" s="48"/>
      <c r="M87" s="49"/>
      <c r="O87" s="48" t="e">
        <f>+#REF!-H87</f>
        <v>#REF!</v>
      </c>
    </row>
    <row r="88" spans="1:15" ht="15.75" customHeight="1" x14ac:dyDescent="0.25">
      <c r="A88" s="83">
        <v>69</v>
      </c>
      <c r="B88" s="349" t="s">
        <v>114</v>
      </c>
      <c r="C88" s="341" t="s">
        <v>34</v>
      </c>
      <c r="D88" s="342">
        <v>33910</v>
      </c>
      <c r="E88" s="330">
        <v>46119</v>
      </c>
      <c r="F88" s="343">
        <v>5.984</v>
      </c>
      <c r="G88" s="355">
        <v>107.887</v>
      </c>
      <c r="H88" s="350">
        <v>106.1</v>
      </c>
      <c r="I88" s="350">
        <v>106.117</v>
      </c>
      <c r="K88" s="47">
        <f>H88-'[1]08-09-2026 '!I88</f>
        <v>1.5999999999991132E-2</v>
      </c>
      <c r="L88" s="48"/>
      <c r="M88" s="49"/>
      <c r="O88" s="48" t="e">
        <f>+#REF!-H88</f>
        <v>#REF!</v>
      </c>
    </row>
    <row r="89" spans="1:15" ht="15.75" customHeight="1" x14ac:dyDescent="0.25">
      <c r="A89" s="83">
        <v>70</v>
      </c>
      <c r="B89" s="349" t="s">
        <v>115</v>
      </c>
      <c r="C89" s="341" t="s">
        <v>25</v>
      </c>
      <c r="D89" s="359">
        <v>35744</v>
      </c>
      <c r="E89" s="330">
        <v>46164</v>
      </c>
      <c r="F89" s="343" t="s">
        <v>116</v>
      </c>
      <c r="G89" s="345">
        <v>106.78700000000001</v>
      </c>
      <c r="H89" s="360">
        <v>104.355</v>
      </c>
      <c r="I89" s="360">
        <v>104.371</v>
      </c>
      <c r="K89" s="47">
        <f>H89-'[1]08-09-2026 '!I89</f>
        <v>1.7000000000010118E-2</v>
      </c>
      <c r="L89" s="48"/>
      <c r="M89" s="49"/>
      <c r="O89" s="48" t="e">
        <f>+#REF!-H89</f>
        <v>#REF!</v>
      </c>
    </row>
    <row r="90" spans="1:15" ht="15.75" customHeight="1" x14ac:dyDescent="0.25">
      <c r="A90" s="83">
        <v>71</v>
      </c>
      <c r="B90" s="349" t="s">
        <v>117</v>
      </c>
      <c r="C90" s="341" t="s">
        <v>81</v>
      </c>
      <c r="D90" s="342">
        <v>39604</v>
      </c>
      <c r="E90" s="358">
        <v>46171</v>
      </c>
      <c r="F90" s="343">
        <v>5.7480000000000002</v>
      </c>
      <c r="G90" s="345">
        <v>110.94799999999999</v>
      </c>
      <c r="H90" s="350">
        <v>109.499</v>
      </c>
      <c r="I90" s="350">
        <v>109.514</v>
      </c>
      <c r="K90" s="47">
        <f>H90-'[1]08-09-2026 '!I90</f>
        <v>1.5999999999991132E-2</v>
      </c>
      <c r="L90" s="48"/>
      <c r="M90" s="49"/>
      <c r="O90" s="48" t="e">
        <f>+#REF!-H90</f>
        <v>#REF!</v>
      </c>
    </row>
    <row r="91" spans="1:15" ht="15.75" customHeight="1" x14ac:dyDescent="0.25">
      <c r="A91" s="83">
        <v>72</v>
      </c>
      <c r="B91" s="349" t="s">
        <v>118</v>
      </c>
      <c r="C91" s="341" t="s">
        <v>15</v>
      </c>
      <c r="D91" s="342">
        <v>35481</v>
      </c>
      <c r="E91" s="361">
        <v>46162</v>
      </c>
      <c r="F91" s="343">
        <v>6.5060000000000002</v>
      </c>
      <c r="G91" s="345">
        <v>106.48699999999999</v>
      </c>
      <c r="H91" s="350">
        <v>104.48</v>
      </c>
      <c r="I91" s="350">
        <v>104.497</v>
      </c>
      <c r="K91" s="47">
        <f>H91-'[1]08-09-2026 '!I91</f>
        <v>1.7000000000010118E-2</v>
      </c>
      <c r="L91" s="48"/>
      <c r="M91" s="49"/>
      <c r="O91" s="48" t="e">
        <f>+#REF!-H91</f>
        <v>#REF!</v>
      </c>
    </row>
    <row r="92" spans="1:15" ht="15.75" customHeight="1" x14ac:dyDescent="0.25">
      <c r="A92" s="83">
        <v>73</v>
      </c>
      <c r="B92" s="349" t="s">
        <v>119</v>
      </c>
      <c r="C92" s="341" t="s">
        <v>44</v>
      </c>
      <c r="D92" s="217">
        <v>39706</v>
      </c>
      <c r="E92" s="330">
        <v>45441</v>
      </c>
      <c r="F92" s="343">
        <v>4.3129999999999997</v>
      </c>
      <c r="G92" s="362">
        <v>107.10599999999999</v>
      </c>
      <c r="H92" s="350">
        <v>110.262</v>
      </c>
      <c r="I92" s="350">
        <v>110.265</v>
      </c>
      <c r="K92" s="47">
        <f>H92-'[1]08-09-2026 '!I92</f>
        <v>1.9999999999953388E-3</v>
      </c>
      <c r="L92" s="48"/>
      <c r="M92" s="49"/>
      <c r="O92" s="48" t="e">
        <f>+#REF!-H92</f>
        <v>#REF!</v>
      </c>
    </row>
    <row r="93" spans="1:15" ht="15.75" customHeight="1" x14ac:dyDescent="0.25">
      <c r="A93" s="83">
        <v>74</v>
      </c>
      <c r="B93" s="349" t="s">
        <v>120</v>
      </c>
      <c r="C93" s="341" t="s">
        <v>10</v>
      </c>
      <c r="D93" s="336">
        <v>38565</v>
      </c>
      <c r="E93" s="330">
        <v>46161</v>
      </c>
      <c r="F93" s="343">
        <v>5.7619999999999996</v>
      </c>
      <c r="G93" s="345">
        <v>110.52</v>
      </c>
      <c r="H93" s="350">
        <v>108.70399999999999</v>
      </c>
      <c r="I93" s="350">
        <v>108.721</v>
      </c>
      <c r="K93" s="47">
        <f>H93-'[1]08-09-2026 '!I93</f>
        <v>1.7999999999986471E-2</v>
      </c>
      <c r="L93" s="48"/>
      <c r="M93" s="49"/>
      <c r="O93" s="48" t="e">
        <f>+#REF!-H93</f>
        <v>#REF!</v>
      </c>
    </row>
    <row r="94" spans="1:15" ht="16.5" customHeight="1" thickBot="1" x14ac:dyDescent="0.3">
      <c r="A94" s="83">
        <v>75</v>
      </c>
      <c r="B94" s="363" t="s">
        <v>121</v>
      </c>
      <c r="C94" s="364" t="s">
        <v>13</v>
      </c>
      <c r="D94" s="365">
        <v>34288</v>
      </c>
      <c r="E94" s="366">
        <v>46154</v>
      </c>
      <c r="F94" s="367">
        <v>6.516</v>
      </c>
      <c r="G94" s="368">
        <v>105.846</v>
      </c>
      <c r="H94" s="369">
        <v>103.44</v>
      </c>
      <c r="I94" s="369">
        <v>103.456</v>
      </c>
      <c r="K94" s="47">
        <f>H94-'[1]08-09-2026 '!I94</f>
        <v>1.5000000000000568E-2</v>
      </c>
      <c r="L94" s="48"/>
      <c r="M94" s="49"/>
      <c r="O94" s="48" t="e">
        <f>+#REF!-H94</f>
        <v>#REF!</v>
      </c>
    </row>
    <row r="95" spans="1:15" ht="16.5" customHeight="1" thickTop="1" thickBot="1" x14ac:dyDescent="0.3">
      <c r="A95" s="322" t="s">
        <v>39</v>
      </c>
      <c r="B95" s="370"/>
      <c r="C95" s="370"/>
      <c r="D95" s="370"/>
      <c r="E95" s="370"/>
      <c r="F95" s="370"/>
      <c r="G95" s="370"/>
      <c r="H95" s="370"/>
      <c r="I95" s="370"/>
      <c r="K95" s="47"/>
      <c r="L95" s="48"/>
      <c r="M95" s="49"/>
      <c r="O95" s="48" t="e">
        <f>+#REF!-H95</f>
        <v>#REF!</v>
      </c>
    </row>
    <row r="96" spans="1:15" ht="15.75" customHeight="1" thickTop="1" x14ac:dyDescent="0.25">
      <c r="A96" s="371">
        <v>76</v>
      </c>
      <c r="B96" s="372" t="s">
        <v>122</v>
      </c>
      <c r="C96" s="373" t="s">
        <v>65</v>
      </c>
      <c r="D96" s="374">
        <v>39762</v>
      </c>
      <c r="E96" s="330">
        <v>46157</v>
      </c>
      <c r="F96" s="375">
        <v>6.4749999999999996</v>
      </c>
      <c r="G96" s="376">
        <v>117.08799999999999</v>
      </c>
      <c r="H96" s="377">
        <v>114.739</v>
      </c>
      <c r="I96" s="377">
        <v>114.755</v>
      </c>
      <c r="K96" s="47">
        <f>H96-'[1]08-09-2026 '!I96</f>
        <v>1.4000000000010004E-2</v>
      </c>
      <c r="L96" s="48"/>
      <c r="M96" s="49"/>
      <c r="O96" s="48" t="e">
        <f>+#REF!-H96</f>
        <v>#REF!</v>
      </c>
    </row>
    <row r="97" spans="1:15" ht="15.75" customHeight="1" x14ac:dyDescent="0.25">
      <c r="A97" s="378">
        <v>77</v>
      </c>
      <c r="B97" s="379" t="s">
        <v>123</v>
      </c>
      <c r="C97" s="380" t="s">
        <v>124</v>
      </c>
      <c r="D97" s="381">
        <v>40543</v>
      </c>
      <c r="E97" s="330">
        <v>46164</v>
      </c>
      <c r="F97" s="382">
        <v>5.6740000000000004</v>
      </c>
      <c r="G97" s="233">
        <v>109.161</v>
      </c>
      <c r="H97" s="233">
        <v>108.64700000000001</v>
      </c>
      <c r="I97" s="233">
        <v>108.66500000000001</v>
      </c>
      <c r="K97" s="47">
        <f>H97-'[1]08-09-2026 '!I97</f>
        <v>1.2000000000000455E-2</v>
      </c>
      <c r="L97" s="48"/>
      <c r="M97" s="49"/>
      <c r="O97" s="48" t="e">
        <f>+#REF!-H97</f>
        <v>#REF!</v>
      </c>
    </row>
    <row r="98" spans="1:15" ht="15.75" customHeight="1" x14ac:dyDescent="0.25">
      <c r="A98" s="383">
        <v>78</v>
      </c>
      <c r="B98" s="384" t="s">
        <v>125</v>
      </c>
      <c r="C98" s="385" t="s">
        <v>15</v>
      </c>
      <c r="D98" s="386">
        <v>42024</v>
      </c>
      <c r="E98" s="387">
        <v>46171</v>
      </c>
      <c r="F98" s="382">
        <v>6.7050000000000001</v>
      </c>
      <c r="G98" s="233">
        <v>113.276</v>
      </c>
      <c r="H98" s="233">
        <v>111.13200000000001</v>
      </c>
      <c r="I98" s="233">
        <v>111.149</v>
      </c>
      <c r="K98" s="47">
        <f>H98-'[1]08-09-2026 '!I98</f>
        <v>1.7000000000010118E-2</v>
      </c>
      <c r="L98" s="48"/>
      <c r="M98" s="49"/>
      <c r="O98" s="48" t="e">
        <f>+#REF!-H98</f>
        <v>#REF!</v>
      </c>
    </row>
    <row r="99" spans="1:15" ht="15.75" customHeight="1" x14ac:dyDescent="0.25">
      <c r="A99" s="383">
        <v>79</v>
      </c>
      <c r="B99" s="388" t="s">
        <v>126</v>
      </c>
      <c r="C99" s="389" t="s">
        <v>50</v>
      </c>
      <c r="D99" s="390">
        <v>44998</v>
      </c>
      <c r="E99" s="391">
        <v>46149</v>
      </c>
      <c r="F99" s="382">
        <v>7.2210000000000001</v>
      </c>
      <c r="G99" s="233">
        <v>109.143</v>
      </c>
      <c r="H99" s="392">
        <v>107.462</v>
      </c>
      <c r="I99" s="392">
        <v>107.47799999999999</v>
      </c>
      <c r="K99" s="47">
        <f>H99-'[1]08-09-2026 '!I99</f>
        <v>1.300000000000523E-2</v>
      </c>
      <c r="L99" s="48"/>
      <c r="M99" s="49"/>
      <c r="O99" s="48" t="e">
        <f>+#REF!-H99</f>
        <v>#REF!</v>
      </c>
    </row>
    <row r="100" spans="1:15" ht="15.75" customHeight="1" x14ac:dyDescent="0.25">
      <c r="A100" s="393">
        <v>80</v>
      </c>
      <c r="B100" s="394" t="s">
        <v>127</v>
      </c>
      <c r="C100" s="395" t="s">
        <v>75</v>
      </c>
      <c r="D100" s="396">
        <v>45169</v>
      </c>
      <c r="E100" s="397">
        <v>46162</v>
      </c>
      <c r="F100" s="382">
        <v>63.970999999999997</v>
      </c>
      <c r="G100" s="398">
        <v>1070.423</v>
      </c>
      <c r="H100" s="233">
        <v>1054.818</v>
      </c>
      <c r="I100" s="233">
        <v>1054.9949999999999</v>
      </c>
      <c r="K100" s="47">
        <f>H100-'[1]08-09-2026 '!I100</f>
        <v>0.15499999999997272</v>
      </c>
      <c r="L100" s="48"/>
      <c r="M100" s="49"/>
      <c r="O100" s="48" t="e">
        <f>+#REF!-H100</f>
        <v>#REF!</v>
      </c>
    </row>
    <row r="101" spans="1:15" ht="15.75" customHeight="1" x14ac:dyDescent="0.25">
      <c r="A101" s="383">
        <v>81</v>
      </c>
      <c r="B101" s="388" t="s">
        <v>128</v>
      </c>
      <c r="C101" s="389" t="s">
        <v>50</v>
      </c>
      <c r="D101" s="390">
        <v>45320</v>
      </c>
      <c r="E101" s="397">
        <v>46162</v>
      </c>
      <c r="F101" s="382">
        <v>612.94899999999996</v>
      </c>
      <c r="G101" s="233">
        <v>10822.868</v>
      </c>
      <c r="H101" s="392">
        <v>10744.025</v>
      </c>
      <c r="I101" s="392">
        <v>10745.732</v>
      </c>
      <c r="K101" s="47">
        <f>H101-'[1]08-09-2026 '!I101</f>
        <v>1.4459999999999127</v>
      </c>
      <c r="L101" s="48"/>
      <c r="M101" s="49"/>
      <c r="O101" s="48" t="e">
        <f>+#REF!-H101</f>
        <v>#REF!</v>
      </c>
    </row>
    <row r="102" spans="1:15" x14ac:dyDescent="0.25">
      <c r="A102" s="383">
        <v>82</v>
      </c>
      <c r="B102" s="384" t="s">
        <v>129</v>
      </c>
      <c r="C102" s="399" t="s">
        <v>54</v>
      </c>
      <c r="D102" s="386">
        <v>45407</v>
      </c>
      <c r="E102" s="400">
        <v>46162</v>
      </c>
      <c r="F102" s="382" t="s">
        <v>130</v>
      </c>
      <c r="G102" s="401">
        <v>107.68600000000001</v>
      </c>
      <c r="H102" s="233">
        <v>107.202</v>
      </c>
      <c r="I102" s="233">
        <v>107.218</v>
      </c>
      <c r="K102" s="47">
        <f>H102-'[1]08-09-2026 '!I102</f>
        <v>2.199999999999136E-2</v>
      </c>
      <c r="L102" s="48"/>
      <c r="M102" s="49"/>
      <c r="O102" s="48" t="e">
        <f>+#REF!-H102</f>
        <v>#REF!</v>
      </c>
    </row>
    <row r="103" spans="1:15" ht="15.75" thickBot="1" x14ac:dyDescent="0.3">
      <c r="A103" s="383">
        <v>83</v>
      </c>
      <c r="B103" s="402" t="s">
        <v>131</v>
      </c>
      <c r="C103" s="403" t="s">
        <v>36</v>
      </c>
      <c r="D103" s="404">
        <v>45181</v>
      </c>
      <c r="E103" s="330">
        <v>46167</v>
      </c>
      <c r="F103" s="405">
        <v>6.665</v>
      </c>
      <c r="G103" s="406">
        <v>118.456</v>
      </c>
      <c r="H103" s="407">
        <v>116.76600000000001</v>
      </c>
      <c r="I103" s="407">
        <v>116.785</v>
      </c>
      <c r="K103" s="47">
        <f>H103-'[1]08-09-2026 '!I103</f>
        <v>2.0000000000010232E-2</v>
      </c>
      <c r="L103" s="48"/>
      <c r="M103" s="49"/>
      <c r="O103" s="48" t="e">
        <f>+#REF!-H103</f>
        <v>#REF!</v>
      </c>
    </row>
    <row r="104" spans="1:15" ht="16.5" thickTop="1" thickBot="1" x14ac:dyDescent="0.3">
      <c r="A104" s="322" t="s">
        <v>132</v>
      </c>
      <c r="B104" s="324"/>
      <c r="C104" s="324"/>
      <c r="D104" s="324"/>
      <c r="E104" s="324"/>
      <c r="F104" s="324"/>
      <c r="G104" s="324"/>
      <c r="H104" s="324"/>
      <c r="I104" s="408"/>
      <c r="K104" s="47"/>
      <c r="L104" s="48"/>
      <c r="M104" s="49"/>
      <c r="O104" s="48" t="e">
        <f>+#REF!-H104</f>
        <v>#REF!</v>
      </c>
    </row>
    <row r="105" spans="1:15" ht="15.75" thickTop="1" x14ac:dyDescent="0.25">
      <c r="A105" s="83">
        <v>84</v>
      </c>
      <c r="B105" s="409" t="s">
        <v>133</v>
      </c>
      <c r="C105" s="410" t="s">
        <v>124</v>
      </c>
      <c r="D105" s="411">
        <v>45282</v>
      </c>
      <c r="E105" s="330">
        <v>46164</v>
      </c>
      <c r="F105" s="375">
        <v>7.524</v>
      </c>
      <c r="G105" s="412">
        <v>109.65</v>
      </c>
      <c r="H105" s="412">
        <v>109.26300000000001</v>
      </c>
      <c r="I105" s="413">
        <v>109.489</v>
      </c>
      <c r="K105" s="47"/>
      <c r="L105" s="48"/>
      <c r="M105" s="49"/>
      <c r="O105" s="48" t="e">
        <f>+#REF!-H105</f>
        <v>#REF!</v>
      </c>
    </row>
    <row r="106" spans="1:15" ht="15.75" thickBot="1" x14ac:dyDescent="0.3">
      <c r="A106" s="414">
        <v>85</v>
      </c>
      <c r="B106" s="132" t="s">
        <v>134</v>
      </c>
      <c r="C106" s="415" t="s">
        <v>124</v>
      </c>
      <c r="D106" s="416">
        <v>45800</v>
      </c>
      <c r="E106" s="330">
        <v>46164</v>
      </c>
      <c r="F106" s="417">
        <v>3.7250000000000001</v>
      </c>
      <c r="G106" s="418">
        <v>103.736</v>
      </c>
      <c r="H106" s="418">
        <v>106.685</v>
      </c>
      <c r="I106" s="419">
        <v>106.898</v>
      </c>
      <c r="K106" s="47"/>
      <c r="L106" s="48"/>
      <c r="M106" s="49"/>
      <c r="O106" s="48" t="e">
        <f>+#REF!-H106</f>
        <v>#REF!</v>
      </c>
    </row>
    <row r="107" spans="1:15" ht="16.5" thickTop="1" thickBot="1" x14ac:dyDescent="0.3">
      <c r="A107" s="322" t="s">
        <v>135</v>
      </c>
      <c r="B107" s="324"/>
      <c r="C107" s="324"/>
      <c r="D107" s="324"/>
      <c r="E107" s="324"/>
      <c r="F107" s="324"/>
      <c r="G107" s="324"/>
      <c r="H107" s="324"/>
      <c r="I107" s="408"/>
      <c r="K107" s="47"/>
      <c r="L107" s="48"/>
      <c r="M107" s="49"/>
      <c r="O107" s="48" t="e">
        <f>+#REF!-H107</f>
        <v>#REF!</v>
      </c>
    </row>
    <row r="108" spans="1:15" ht="15.75" thickTop="1" x14ac:dyDescent="0.25">
      <c r="A108" s="393">
        <v>86</v>
      </c>
      <c r="B108" s="420" t="s">
        <v>136</v>
      </c>
      <c r="C108" s="421" t="s">
        <v>36</v>
      </c>
      <c r="D108" s="422">
        <v>34561</v>
      </c>
      <c r="E108" s="423">
        <v>46161</v>
      </c>
      <c r="F108" s="424">
        <v>1.5549999999999999</v>
      </c>
      <c r="G108" s="425">
        <v>78.965000000000003</v>
      </c>
      <c r="H108" s="392">
        <v>97.584000000000003</v>
      </c>
      <c r="I108" s="392">
        <v>97.141000000000005</v>
      </c>
      <c r="K108" s="47">
        <f>H108-'[1]08-09-2026 '!I108</f>
        <v>4.9000000000006594E-2</v>
      </c>
      <c r="L108" s="48"/>
      <c r="M108" s="49"/>
      <c r="O108" s="48" t="e">
        <f>+#REF!-H108</f>
        <v>#REF!</v>
      </c>
    </row>
    <row r="109" spans="1:15" x14ac:dyDescent="0.25">
      <c r="A109" s="426">
        <v>87</v>
      </c>
      <c r="B109" s="427" t="s">
        <v>137</v>
      </c>
      <c r="C109" s="428" t="s">
        <v>48</v>
      </c>
      <c r="D109" s="429">
        <v>105.764</v>
      </c>
      <c r="E109" s="423">
        <v>46161</v>
      </c>
      <c r="F109" s="430">
        <v>6.3090000000000002</v>
      </c>
      <c r="G109" s="431">
        <v>155.67500000000001</v>
      </c>
      <c r="H109" s="432">
        <v>204.886</v>
      </c>
      <c r="I109" s="432">
        <v>203.46700000000001</v>
      </c>
      <c r="K109" s="47">
        <f>H109-'[1]08-09-2026 '!I109</f>
        <v>0.58599999999998431</v>
      </c>
      <c r="L109" s="48"/>
      <c r="M109" s="49"/>
      <c r="O109" s="48" t="e">
        <f>+#REF!-H109</f>
        <v>#REF!</v>
      </c>
    </row>
    <row r="110" spans="1:15" s="357" customFormat="1" x14ac:dyDescent="0.25">
      <c r="A110" s="433">
        <v>88</v>
      </c>
      <c r="B110" s="434" t="s">
        <v>138</v>
      </c>
      <c r="C110" s="435" t="s">
        <v>13</v>
      </c>
      <c r="D110" s="429">
        <v>36367</v>
      </c>
      <c r="E110" s="354">
        <v>46168</v>
      </c>
      <c r="F110" s="213">
        <v>0.70899999999999996</v>
      </c>
      <c r="G110" s="431">
        <v>18.242000000000001</v>
      </c>
      <c r="H110" s="436">
        <v>20.036000000000001</v>
      </c>
      <c r="I110" s="436">
        <v>19.984999999999999</v>
      </c>
      <c r="K110" s="47">
        <f>H110-'[1]08-09-2026 '!I110</f>
        <v>-6.4999999999997726E-2</v>
      </c>
      <c r="L110" s="48"/>
      <c r="M110" s="49"/>
      <c r="N110" s="10"/>
      <c r="O110" s="48" t="e">
        <f>+#REF!-H110</f>
        <v>#REF!</v>
      </c>
    </row>
    <row r="111" spans="1:15" x14ac:dyDescent="0.25">
      <c r="A111" s="426">
        <v>89</v>
      </c>
      <c r="B111" s="427" t="s">
        <v>139</v>
      </c>
      <c r="C111" s="428" t="s">
        <v>34</v>
      </c>
      <c r="D111" s="437">
        <v>36857</v>
      </c>
      <c r="E111" s="423">
        <v>46119</v>
      </c>
      <c r="F111" s="438">
        <v>18.53</v>
      </c>
      <c r="G111" s="439">
        <v>400.553</v>
      </c>
      <c r="H111" s="440">
        <v>474.21100000000001</v>
      </c>
      <c r="I111" s="440">
        <v>473.39400000000001</v>
      </c>
      <c r="K111" s="47">
        <f>H111-'[1]08-09-2026 '!I111</f>
        <v>-1.1870000000000118</v>
      </c>
      <c r="L111" s="48"/>
      <c r="M111" s="49"/>
      <c r="O111" s="48" t="e">
        <f>+#REF!-H111</f>
        <v>#REF!</v>
      </c>
    </row>
    <row r="112" spans="1:15" x14ac:dyDescent="0.25">
      <c r="A112" s="426">
        <v>90</v>
      </c>
      <c r="B112" s="427" t="s">
        <v>140</v>
      </c>
      <c r="C112" s="428" t="s">
        <v>50</v>
      </c>
      <c r="D112" s="437">
        <v>38777</v>
      </c>
      <c r="E112" s="423">
        <v>46175</v>
      </c>
      <c r="F112" s="438">
        <v>357.84100000000001</v>
      </c>
      <c r="G112" s="439">
        <v>2891.07</v>
      </c>
      <c r="H112" s="441">
        <v>3285.5790000000002</v>
      </c>
      <c r="I112" s="441">
        <v>3286.701</v>
      </c>
      <c r="K112" s="47">
        <f>H112-'[1]08-09-2026 '!I112</f>
        <v>-10.293999999999869</v>
      </c>
      <c r="L112" s="48"/>
      <c r="M112" s="49"/>
      <c r="O112" s="48" t="e">
        <f>+#REF!-H112</f>
        <v>#REF!</v>
      </c>
    </row>
    <row r="113" spans="1:15" x14ac:dyDescent="0.25">
      <c r="A113" s="442">
        <v>91</v>
      </c>
      <c r="B113" s="443" t="s">
        <v>141</v>
      </c>
      <c r="C113" s="428" t="s">
        <v>15</v>
      </c>
      <c r="D113" s="437">
        <v>34423</v>
      </c>
      <c r="E113" s="423">
        <v>46154</v>
      </c>
      <c r="F113" s="438">
        <v>2.4</v>
      </c>
      <c r="G113" s="444">
        <v>69.802999999999997</v>
      </c>
      <c r="H113" s="445">
        <v>77.100999999999999</v>
      </c>
      <c r="I113" s="445">
        <v>77.119</v>
      </c>
      <c r="K113" s="47">
        <f>H113-'[1]08-09-2026 '!I113</f>
        <v>-8.8999999999998636E-2</v>
      </c>
      <c r="L113" s="48"/>
      <c r="M113" s="49"/>
      <c r="O113" s="48" t="e">
        <f>+#REF!-H113</f>
        <v>#REF!</v>
      </c>
    </row>
    <row r="114" spans="1:15" x14ac:dyDescent="0.25">
      <c r="A114" s="442">
        <v>92</v>
      </c>
      <c r="B114" s="443" t="s">
        <v>142</v>
      </c>
      <c r="C114" s="428" t="s">
        <v>15</v>
      </c>
      <c r="D114" s="437">
        <v>34731</v>
      </c>
      <c r="E114" s="423">
        <v>46156</v>
      </c>
      <c r="F114" s="438">
        <v>2.0299999999999998</v>
      </c>
      <c r="G114" s="235">
        <v>55.54</v>
      </c>
      <c r="H114" s="445">
        <v>57.301000000000002</v>
      </c>
      <c r="I114" s="445">
        <v>57.308</v>
      </c>
      <c r="K114" s="47">
        <f>H114-'[1]08-09-2026 '!I114</f>
        <v>-5.0999999999994827E-2</v>
      </c>
      <c r="L114" s="48"/>
      <c r="M114" s="49"/>
      <c r="O114" s="48" t="e">
        <f>+#REF!-H114</f>
        <v>#REF!</v>
      </c>
    </row>
    <row r="115" spans="1:15" ht="15.75" thickBot="1" x14ac:dyDescent="0.3">
      <c r="A115" s="414">
        <v>93</v>
      </c>
      <c r="B115" s="446" t="s">
        <v>143</v>
      </c>
      <c r="C115" s="447" t="s">
        <v>13</v>
      </c>
      <c r="D115" s="448">
        <v>36297</v>
      </c>
      <c r="E115" s="366">
        <v>46087</v>
      </c>
      <c r="F115" s="449">
        <v>6.609</v>
      </c>
      <c r="G115" s="450">
        <v>117.797</v>
      </c>
      <c r="H115" s="451">
        <v>118.07899999999999</v>
      </c>
      <c r="I115" s="451">
        <v>117.96899999999999</v>
      </c>
      <c r="K115" s="47">
        <f>H115-'[1]08-09-2026 '!I115</f>
        <v>-4.8000000000001819E-2</v>
      </c>
      <c r="L115" s="48"/>
      <c r="M115" s="49"/>
      <c r="O115" s="48" t="e">
        <f>+#REF!-H115</f>
        <v>#REF!</v>
      </c>
    </row>
    <row r="116" spans="1:15" ht="15" customHeight="1" thickTop="1" thickBot="1" x14ac:dyDescent="0.3">
      <c r="A116" s="452" t="s">
        <v>144</v>
      </c>
      <c r="B116" s="370"/>
      <c r="C116" s="370"/>
      <c r="D116" s="370"/>
      <c r="E116" s="370"/>
      <c r="F116" s="370"/>
      <c r="G116" s="370"/>
      <c r="H116" s="453"/>
      <c r="I116" s="454"/>
      <c r="K116" s="47"/>
      <c r="L116" s="48"/>
      <c r="M116" s="49"/>
      <c r="O116" s="48" t="e">
        <f>+#REF!-H116</f>
        <v>#REF!</v>
      </c>
    </row>
    <row r="117" spans="1:15" ht="15" customHeight="1" thickTop="1" x14ac:dyDescent="0.25">
      <c r="A117" s="455">
        <v>94</v>
      </c>
      <c r="B117" s="456" t="s">
        <v>145</v>
      </c>
      <c r="C117" s="457" t="s">
        <v>36</v>
      </c>
      <c r="D117" s="458">
        <v>39084</v>
      </c>
      <c r="E117" s="423">
        <v>46167</v>
      </c>
      <c r="F117" s="459">
        <v>0.99399999999999999</v>
      </c>
      <c r="G117" s="460">
        <v>22.169</v>
      </c>
      <c r="H117" s="461">
        <v>30.888999999999999</v>
      </c>
      <c r="I117" s="461">
        <v>30.698</v>
      </c>
      <c r="K117" s="47">
        <f>H117-'[1]08-09-2026 '!I117</f>
        <v>-1.6000000000001791E-2</v>
      </c>
      <c r="L117" s="48"/>
      <c r="M117" s="49"/>
      <c r="O117" s="48" t="e">
        <f>+#REF!-H117</f>
        <v>#REF!</v>
      </c>
    </row>
    <row r="118" spans="1:15" ht="15" customHeight="1" x14ac:dyDescent="0.25">
      <c r="A118" s="455">
        <v>95</v>
      </c>
      <c r="B118" s="462" t="s">
        <v>146</v>
      </c>
      <c r="C118" s="463" t="s">
        <v>38</v>
      </c>
      <c r="D118" s="458">
        <v>39994</v>
      </c>
      <c r="E118" s="423">
        <v>46153</v>
      </c>
      <c r="F118" s="464">
        <v>0.52800000000000002</v>
      </c>
      <c r="G118" s="465">
        <v>22.16</v>
      </c>
      <c r="H118" s="466">
        <v>28.817</v>
      </c>
      <c r="I118" s="466">
        <v>28.783999999999999</v>
      </c>
      <c r="K118" s="47">
        <f>H118-'[1]08-09-2026 '!I118</f>
        <v>-0.11599999999999966</v>
      </c>
      <c r="L118" s="48"/>
      <c r="M118" s="49"/>
      <c r="O118" s="48" t="e">
        <f>+#REF!-H118</f>
        <v>#REF!</v>
      </c>
    </row>
    <row r="119" spans="1:15" ht="15" customHeight="1" x14ac:dyDescent="0.25">
      <c r="A119" s="455">
        <v>96</v>
      </c>
      <c r="B119" s="467" t="s">
        <v>147</v>
      </c>
      <c r="C119" s="468" t="s">
        <v>38</v>
      </c>
      <c r="D119" s="469">
        <v>40848</v>
      </c>
      <c r="E119" s="423">
        <v>46153</v>
      </c>
      <c r="F119" s="438">
        <v>0.26300000000000001</v>
      </c>
      <c r="G119" s="470">
        <v>18.899000000000001</v>
      </c>
      <c r="H119" s="130">
        <v>23.170999999999999</v>
      </c>
      <c r="I119" s="130">
        <v>23.155000000000001</v>
      </c>
      <c r="K119" s="47">
        <f>H119-'[1]08-09-2026 '!I119</f>
        <v>-7.4999999999999289E-2</v>
      </c>
      <c r="L119" s="48"/>
      <c r="M119" s="49"/>
      <c r="O119" s="48" t="e">
        <f>+#REF!-H119</f>
        <v>#REF!</v>
      </c>
    </row>
    <row r="120" spans="1:15" ht="15" customHeight="1" x14ac:dyDescent="0.25">
      <c r="A120" s="455">
        <v>97</v>
      </c>
      <c r="B120" s="206" t="s">
        <v>148</v>
      </c>
      <c r="C120" s="207" t="s">
        <v>15</v>
      </c>
      <c r="D120" s="469">
        <v>39699</v>
      </c>
      <c r="E120" s="471">
        <v>46171</v>
      </c>
      <c r="F120" s="472">
        <v>3.8069999999999999</v>
      </c>
      <c r="G120" s="470">
        <v>110.938</v>
      </c>
      <c r="H120" s="473">
        <v>134.441</v>
      </c>
      <c r="I120" s="473">
        <v>133.91300000000001</v>
      </c>
      <c r="K120" s="47">
        <f>H120-'[1]08-09-2026 '!I120</f>
        <v>0.26200000000000045</v>
      </c>
      <c r="L120" s="48"/>
      <c r="M120" s="49"/>
      <c r="O120" s="48" t="e">
        <f>+#REF!-H120</f>
        <v>#REF!</v>
      </c>
    </row>
    <row r="121" spans="1:15" ht="12.75" customHeight="1" x14ac:dyDescent="0.25">
      <c r="A121" s="455">
        <v>98</v>
      </c>
      <c r="B121" s="467" t="s">
        <v>149</v>
      </c>
      <c r="C121" s="474" t="s">
        <v>44</v>
      </c>
      <c r="D121" s="469">
        <v>40725</v>
      </c>
      <c r="E121" s="423">
        <v>45407</v>
      </c>
      <c r="F121" s="472">
        <v>2.3149999999999999</v>
      </c>
      <c r="G121" s="470">
        <v>100.919</v>
      </c>
      <c r="H121" s="473">
        <v>140.107</v>
      </c>
      <c r="I121" s="473">
        <v>138.53200000000001</v>
      </c>
      <c r="K121" s="47">
        <f>H121-'[1]08-09-2026 '!I121</f>
        <v>-0.51599999999999113</v>
      </c>
      <c r="L121" s="48"/>
      <c r="M121" s="49"/>
      <c r="O121" s="48" t="e">
        <f>+#REF!-H121</f>
        <v>#REF!</v>
      </c>
    </row>
    <row r="122" spans="1:15" ht="21.75" customHeight="1" x14ac:dyDescent="0.25">
      <c r="A122" s="455">
        <v>99</v>
      </c>
      <c r="B122" s="467" t="s">
        <v>150</v>
      </c>
      <c r="C122" s="474" t="s">
        <v>44</v>
      </c>
      <c r="D122" s="475">
        <v>40725</v>
      </c>
      <c r="E122" s="354">
        <v>45419</v>
      </c>
      <c r="F122" s="472">
        <v>2.2519999999999998</v>
      </c>
      <c r="G122" s="470">
        <v>106.688</v>
      </c>
      <c r="H122" s="473">
        <v>138.834</v>
      </c>
      <c r="I122" s="473">
        <v>137.755</v>
      </c>
      <c r="K122" s="47">
        <f>H122-'[1]08-09-2026 '!I122</f>
        <v>-0.36400000000000432</v>
      </c>
      <c r="L122" s="48"/>
      <c r="M122" s="49"/>
      <c r="O122" s="48" t="e">
        <f>+#REF!-H122</f>
        <v>#REF!</v>
      </c>
    </row>
    <row r="123" spans="1:15" ht="15" customHeight="1" x14ac:dyDescent="0.25">
      <c r="A123" s="455">
        <v>100</v>
      </c>
      <c r="B123" s="476" t="s">
        <v>151</v>
      </c>
      <c r="C123" s="477" t="s">
        <v>46</v>
      </c>
      <c r="D123" s="278">
        <v>40910</v>
      </c>
      <c r="E123" s="423">
        <v>46016</v>
      </c>
      <c r="F123" s="478">
        <v>8.1859999999999999</v>
      </c>
      <c r="G123" s="470">
        <v>115.14400000000001</v>
      </c>
      <c r="H123" s="479">
        <v>122.504</v>
      </c>
      <c r="I123" s="479">
        <v>122.508</v>
      </c>
      <c r="K123" s="47">
        <f>H123-'[1]08-09-2026 '!I123</f>
        <v>0.23199999999999932</v>
      </c>
      <c r="L123" s="48"/>
      <c r="M123" s="49"/>
      <c r="O123" s="48" t="e">
        <f>+#REF!-H123</f>
        <v>#REF!</v>
      </c>
    </row>
    <row r="124" spans="1:15" ht="15" customHeight="1" x14ac:dyDescent="0.25">
      <c r="A124" s="455">
        <v>101</v>
      </c>
      <c r="B124" s="467" t="s">
        <v>152</v>
      </c>
      <c r="C124" s="468" t="s">
        <v>13</v>
      </c>
      <c r="D124" s="469">
        <v>41904</v>
      </c>
      <c r="E124" s="354">
        <v>46141</v>
      </c>
      <c r="F124" s="472">
        <v>3.8620000000000001</v>
      </c>
      <c r="G124" s="470">
        <v>124.419</v>
      </c>
      <c r="H124" s="130">
        <v>160.35599999999999</v>
      </c>
      <c r="I124" s="130">
        <v>159.01400000000001</v>
      </c>
      <c r="K124" s="47">
        <f>H124-'[1]08-09-2026 '!I124</f>
        <v>-0.45600000000001728</v>
      </c>
      <c r="L124" s="48"/>
      <c r="M124" s="49"/>
      <c r="O124" s="48" t="e">
        <f>+#REF!-H124</f>
        <v>#REF!</v>
      </c>
    </row>
    <row r="125" spans="1:15" ht="15" customHeight="1" x14ac:dyDescent="0.25">
      <c r="A125" s="480">
        <v>102</v>
      </c>
      <c r="B125" s="481" t="s">
        <v>153</v>
      </c>
      <c r="C125" s="482" t="s">
        <v>50</v>
      </c>
      <c r="D125" s="483">
        <v>42741</v>
      </c>
      <c r="E125" s="484">
        <v>45750</v>
      </c>
      <c r="F125" s="464">
        <v>0.22800000000000001</v>
      </c>
      <c r="G125" s="470">
        <v>15.228999999999999</v>
      </c>
      <c r="H125" s="485">
        <v>19.975999999999999</v>
      </c>
      <c r="I125" s="485">
        <v>19.861999999999998</v>
      </c>
      <c r="K125" s="47">
        <f>H125-'[1]08-09-2026 '!I125</f>
        <v>-3.9999999999999147E-2</v>
      </c>
      <c r="L125" s="48"/>
      <c r="M125" s="49"/>
      <c r="O125" s="48" t="e">
        <f>+#REF!-H125</f>
        <v>#REF!</v>
      </c>
    </row>
    <row r="126" spans="1:15" ht="15" customHeight="1" x14ac:dyDescent="0.25">
      <c r="A126" s="455">
        <v>103</v>
      </c>
      <c r="B126" s="467" t="s">
        <v>154</v>
      </c>
      <c r="C126" s="474" t="s">
        <v>25</v>
      </c>
      <c r="D126" s="486">
        <v>43087</v>
      </c>
      <c r="E126" s="487">
        <v>46055</v>
      </c>
      <c r="F126" s="464">
        <v>5.8609999999999998</v>
      </c>
      <c r="G126" s="470">
        <v>124.48</v>
      </c>
      <c r="H126" s="488">
        <v>160.67099999999999</v>
      </c>
      <c r="I126" s="488">
        <v>160.78100000000001</v>
      </c>
      <c r="K126" s="47">
        <f>H126-'[1]08-09-2026 '!I126</f>
        <v>-0.57699999999999818</v>
      </c>
      <c r="L126" s="48"/>
      <c r="M126" s="49"/>
      <c r="O126" s="48" t="e">
        <f>+#REF!-H126</f>
        <v>#REF!</v>
      </c>
    </row>
    <row r="127" spans="1:15" ht="15" customHeight="1" x14ac:dyDescent="0.25">
      <c r="A127" s="455">
        <v>104</v>
      </c>
      <c r="B127" s="489" t="s">
        <v>155</v>
      </c>
      <c r="C127" s="490" t="s">
        <v>10</v>
      </c>
      <c r="D127" s="491">
        <v>39097</v>
      </c>
      <c r="E127" s="492">
        <v>45803</v>
      </c>
      <c r="F127" s="493">
        <v>1.5</v>
      </c>
      <c r="G127" s="470">
        <v>102.736</v>
      </c>
      <c r="H127" s="473">
        <v>129.96899999999999</v>
      </c>
      <c r="I127" s="473">
        <v>129.32499999999999</v>
      </c>
      <c r="K127" s="47">
        <f>H127-'[1]08-09-2026 '!I127</f>
        <v>-0.257000000000005</v>
      </c>
      <c r="L127" s="48"/>
      <c r="M127" s="49"/>
      <c r="O127" s="48" t="e">
        <f>+#REF!-H127</f>
        <v>#REF!</v>
      </c>
    </row>
    <row r="128" spans="1:15" ht="15" customHeight="1" thickBot="1" x14ac:dyDescent="0.3">
      <c r="A128" s="480">
        <v>105</v>
      </c>
      <c r="B128" s="494" t="s">
        <v>156</v>
      </c>
      <c r="C128" s="220" t="s">
        <v>54</v>
      </c>
      <c r="D128" s="495">
        <v>46192</v>
      </c>
      <c r="E128" s="495"/>
      <c r="F128" s="496"/>
      <c r="G128" s="497"/>
      <c r="H128" s="498">
        <v>99.123999999999995</v>
      </c>
      <c r="I128" s="498">
        <v>99.081999999999994</v>
      </c>
      <c r="K128" s="47">
        <f>H128-'[1]08-09-2026 '!I128</f>
        <v>-1.8000000000000682E-2</v>
      </c>
      <c r="L128" s="48"/>
      <c r="M128" s="49"/>
      <c r="O128" s="48" t="e">
        <f>+#REF!-H128</f>
        <v>#REF!</v>
      </c>
    </row>
    <row r="129" spans="1:15" ht="16.5" thickTop="1" thickBot="1" x14ac:dyDescent="0.3">
      <c r="A129" s="322" t="s">
        <v>78</v>
      </c>
      <c r="B129" s="324"/>
      <c r="C129" s="324"/>
      <c r="D129" s="324"/>
      <c r="E129" s="324"/>
      <c r="F129" s="324"/>
      <c r="G129" s="324"/>
      <c r="H129" s="324"/>
      <c r="I129" s="408"/>
      <c r="K129" s="47"/>
      <c r="L129" s="48"/>
      <c r="M129" s="49"/>
      <c r="O129" s="48" t="e">
        <f>+#REF!-H129</f>
        <v>#REF!</v>
      </c>
    </row>
    <row r="130" spans="1:15" ht="12.75" customHeight="1" thickTop="1" x14ac:dyDescent="0.25">
      <c r="A130" s="455">
        <v>106</v>
      </c>
      <c r="B130" s="499" t="s">
        <v>157</v>
      </c>
      <c r="C130" s="474" t="s">
        <v>158</v>
      </c>
      <c r="D130" s="500">
        <v>40543</v>
      </c>
      <c r="E130" s="423">
        <v>46164</v>
      </c>
      <c r="F130" s="501">
        <v>1.867</v>
      </c>
      <c r="G130" s="412">
        <v>139.21100000000001</v>
      </c>
      <c r="H130" s="412">
        <v>158.25399999999999</v>
      </c>
      <c r="I130" s="413">
        <v>157.761</v>
      </c>
      <c r="K130" s="47"/>
      <c r="L130" s="48"/>
      <c r="M130" s="49"/>
      <c r="O130" s="48" t="e">
        <f>+#REF!-H130</f>
        <v>#REF!</v>
      </c>
    </row>
    <row r="131" spans="1:15" x14ac:dyDescent="0.25">
      <c r="A131" s="455">
        <v>107</v>
      </c>
      <c r="B131" s="467" t="s">
        <v>159</v>
      </c>
      <c r="C131" s="502" t="s">
        <v>158</v>
      </c>
      <c r="D131" s="469">
        <v>40543</v>
      </c>
      <c r="E131" s="503">
        <v>44708</v>
      </c>
      <c r="F131" s="504">
        <v>0.96299999999999997</v>
      </c>
      <c r="G131" s="505">
        <v>193.08</v>
      </c>
      <c r="H131" s="505">
        <v>239.26400000000001</v>
      </c>
      <c r="I131" s="506">
        <v>237.68899999999999</v>
      </c>
      <c r="K131" s="47"/>
      <c r="L131" s="48"/>
      <c r="M131" s="49"/>
      <c r="O131" s="48" t="e">
        <f>+#REF!-H131</f>
        <v>#REF!</v>
      </c>
    </row>
    <row r="132" spans="1:15" x14ac:dyDescent="0.25">
      <c r="A132" s="455">
        <v>108</v>
      </c>
      <c r="B132" s="507" t="s">
        <v>160</v>
      </c>
      <c r="C132" s="508" t="s">
        <v>48</v>
      </c>
      <c r="D132" s="469">
        <v>39745</v>
      </c>
      <c r="E132" s="423">
        <v>46164</v>
      </c>
      <c r="F132" s="464">
        <v>7.8719999999999999</v>
      </c>
      <c r="G132" s="505">
        <v>192.13</v>
      </c>
      <c r="H132" s="509">
        <v>269.02</v>
      </c>
      <c r="I132" s="510">
        <v>266.67399999999998</v>
      </c>
      <c r="K132" s="47"/>
      <c r="L132" s="48"/>
      <c r="M132" s="49"/>
      <c r="O132" s="48" t="e">
        <f>+#REF!-H132</f>
        <v>#REF!</v>
      </c>
    </row>
    <row r="133" spans="1:15" x14ac:dyDescent="0.25">
      <c r="A133" s="455">
        <v>109</v>
      </c>
      <c r="B133" s="511" t="s">
        <v>161</v>
      </c>
      <c r="C133" s="512" t="s">
        <v>19</v>
      </c>
      <c r="D133" s="475">
        <v>38671</v>
      </c>
      <c r="E133" s="423">
        <v>46167</v>
      </c>
      <c r="F133" s="464">
        <v>6.0250000000000004</v>
      </c>
      <c r="G133" s="505">
        <v>242.02699999999999</v>
      </c>
      <c r="H133" s="505">
        <v>284.10000000000002</v>
      </c>
      <c r="I133" s="506">
        <v>282.89299999999997</v>
      </c>
      <c r="K133" s="47"/>
      <c r="L133" s="48"/>
      <c r="M133" s="49"/>
      <c r="O133" s="48" t="e">
        <f>+#REF!-H133</f>
        <v>#REF!</v>
      </c>
    </row>
    <row r="134" spans="1:15" x14ac:dyDescent="0.25">
      <c r="A134" s="455">
        <v>110</v>
      </c>
      <c r="B134" s="511" t="s">
        <v>162</v>
      </c>
      <c r="C134" s="468" t="s">
        <v>19</v>
      </c>
      <c r="D134" s="475">
        <v>38671</v>
      </c>
      <c r="E134" s="423">
        <v>46167</v>
      </c>
      <c r="F134" s="464">
        <v>7.0039999999999996</v>
      </c>
      <c r="G134" s="184">
        <v>219.12</v>
      </c>
      <c r="H134" s="245">
        <v>240.54400000000001</v>
      </c>
      <c r="I134" s="245">
        <v>240.434</v>
      </c>
      <c r="K134" s="47"/>
      <c r="L134" s="48"/>
      <c r="M134" s="49"/>
      <c r="O134" s="48" t="e">
        <f>+#REF!-H134</f>
        <v>#REF!</v>
      </c>
    </row>
    <row r="135" spans="1:15" x14ac:dyDescent="0.25">
      <c r="A135" s="455">
        <v>111</v>
      </c>
      <c r="B135" s="511" t="s">
        <v>163</v>
      </c>
      <c r="C135" s="468" t="s">
        <v>19</v>
      </c>
      <c r="D135" s="475">
        <v>38671</v>
      </c>
      <c r="E135" s="423">
        <v>46167</v>
      </c>
      <c r="F135" s="464">
        <v>6.1890000000000001</v>
      </c>
      <c r="G135" s="184">
        <v>215.17099999999999</v>
      </c>
      <c r="H135" s="245">
        <v>239.94499999999999</v>
      </c>
      <c r="I135" s="506">
        <v>239.30600000000001</v>
      </c>
      <c r="K135" s="47"/>
      <c r="L135" s="48"/>
      <c r="M135" s="49"/>
      <c r="O135" s="48" t="e">
        <f>+#REF!-H135</f>
        <v>#REF!</v>
      </c>
    </row>
    <row r="136" spans="1:15" x14ac:dyDescent="0.25">
      <c r="A136" s="455">
        <v>112</v>
      </c>
      <c r="B136" s="467" t="s">
        <v>164</v>
      </c>
      <c r="C136" s="468" t="s">
        <v>19</v>
      </c>
      <c r="D136" s="475">
        <v>40014</v>
      </c>
      <c r="E136" s="423">
        <v>46167</v>
      </c>
      <c r="F136" s="464">
        <v>0.20799999999999999</v>
      </c>
      <c r="G136" s="184">
        <v>37.314999999999998</v>
      </c>
      <c r="H136" s="505">
        <v>49.356999999999999</v>
      </c>
      <c r="I136" s="506">
        <v>49.012</v>
      </c>
      <c r="K136" s="47"/>
      <c r="L136" s="48"/>
      <c r="M136" s="49"/>
      <c r="O136" s="48" t="e">
        <f>+#REF!-H136</f>
        <v>#REF!</v>
      </c>
    </row>
    <row r="137" spans="1:15" x14ac:dyDescent="0.25">
      <c r="A137" s="455">
        <v>113</v>
      </c>
      <c r="B137" s="513" t="s">
        <v>165</v>
      </c>
      <c r="C137" s="514" t="s">
        <v>19</v>
      </c>
      <c r="D137" s="475">
        <v>44942</v>
      </c>
      <c r="E137" s="515">
        <v>46139</v>
      </c>
      <c r="F137" s="516">
        <v>671.09400000000005</v>
      </c>
      <c r="G137" s="517">
        <v>13009.996999999999</v>
      </c>
      <c r="H137" s="245">
        <v>15408.652</v>
      </c>
      <c r="I137" s="518">
        <v>15358.834000000001</v>
      </c>
      <c r="K137" s="47"/>
      <c r="L137" s="48"/>
      <c r="M137" s="49"/>
      <c r="O137" s="48" t="e">
        <f>+#REF!-H137</f>
        <v>#REF!</v>
      </c>
    </row>
    <row r="138" spans="1:15" x14ac:dyDescent="0.25">
      <c r="A138" s="455">
        <v>114</v>
      </c>
      <c r="B138" s="519" t="s">
        <v>166</v>
      </c>
      <c r="C138" s="520" t="s">
        <v>23</v>
      </c>
      <c r="D138" s="354">
        <v>42920</v>
      </c>
      <c r="E138" s="423">
        <v>46157</v>
      </c>
      <c r="F138" s="464">
        <v>4.351</v>
      </c>
      <c r="G138" s="517">
        <v>129.89400000000001</v>
      </c>
      <c r="H138" s="521">
        <v>176.19300000000001</v>
      </c>
      <c r="I138" s="522">
        <v>173.964</v>
      </c>
      <c r="K138" s="47">
        <f>H138-'[1]08-09-2026 '!I138</f>
        <v>0</v>
      </c>
      <c r="L138" s="48"/>
      <c r="M138" s="49"/>
      <c r="O138" s="48" t="e">
        <f>+#REF!-H138</f>
        <v>#REF!</v>
      </c>
    </row>
    <row r="139" spans="1:15" x14ac:dyDescent="0.25">
      <c r="A139" s="455">
        <v>115</v>
      </c>
      <c r="B139" s="519" t="s">
        <v>167</v>
      </c>
      <c r="C139" s="523" t="s">
        <v>10</v>
      </c>
      <c r="D139" s="524">
        <v>43416</v>
      </c>
      <c r="E139" s="423">
        <v>45807</v>
      </c>
      <c r="F139" s="464">
        <v>77.513999999999996</v>
      </c>
      <c r="G139" s="525">
        <v>6892.8249999999998</v>
      </c>
      <c r="H139" s="245">
        <v>8184.0870000000004</v>
      </c>
      <c r="I139" s="506">
        <v>8155.4369999999999</v>
      </c>
      <c r="K139" s="47"/>
      <c r="L139" s="48"/>
      <c r="M139" s="49"/>
      <c r="O139" s="48" t="e">
        <f>+#REF!-H139</f>
        <v>#REF!</v>
      </c>
    </row>
    <row r="140" spans="1:15" x14ac:dyDescent="0.25">
      <c r="A140" s="526">
        <v>116</v>
      </c>
      <c r="B140" s="527" t="s">
        <v>168</v>
      </c>
      <c r="C140" s="528" t="s">
        <v>34</v>
      </c>
      <c r="D140" s="529">
        <v>43507</v>
      </c>
      <c r="E140" s="530">
        <v>46150</v>
      </c>
      <c r="F140" s="464">
        <v>0.497</v>
      </c>
      <c r="G140" s="531">
        <v>13.365</v>
      </c>
      <c r="H140" s="532">
        <v>16.66</v>
      </c>
      <c r="I140" s="533">
        <v>16.645</v>
      </c>
      <c r="K140" s="47"/>
      <c r="L140" s="48"/>
      <c r="M140" s="49"/>
      <c r="O140" s="48" t="e">
        <f>+#REF!-H140</f>
        <v>#REF!</v>
      </c>
    </row>
    <row r="141" spans="1:15" x14ac:dyDescent="0.25">
      <c r="A141" s="455">
        <v>117</v>
      </c>
      <c r="B141" s="534" t="s">
        <v>169</v>
      </c>
      <c r="C141" s="535" t="s">
        <v>48</v>
      </c>
      <c r="D141" s="536">
        <v>39748</v>
      </c>
      <c r="E141" s="423">
        <v>46164</v>
      </c>
      <c r="F141" s="537">
        <v>11.557</v>
      </c>
      <c r="G141" s="184">
        <v>199.905</v>
      </c>
      <c r="H141" s="532">
        <v>256.70100000000002</v>
      </c>
      <c r="I141" s="533">
        <v>257.916</v>
      </c>
      <c r="K141" s="47"/>
      <c r="L141" s="48"/>
      <c r="M141" s="49"/>
      <c r="O141" s="48" t="e">
        <f>+#REF!-H141</f>
        <v>#REF!</v>
      </c>
    </row>
    <row r="142" spans="1:15" x14ac:dyDescent="0.25">
      <c r="A142" s="455">
        <v>118</v>
      </c>
      <c r="B142" s="181" t="s">
        <v>170</v>
      </c>
      <c r="C142" s="86" t="s">
        <v>10</v>
      </c>
      <c r="D142" s="538">
        <v>42506</v>
      </c>
      <c r="E142" s="539">
        <v>45803</v>
      </c>
      <c r="F142" s="540">
        <v>371.673</v>
      </c>
      <c r="G142" s="525">
        <v>14784.4</v>
      </c>
      <c r="H142" s="245">
        <v>18499.267</v>
      </c>
      <c r="I142" s="506">
        <v>18447.178</v>
      </c>
      <c r="K142" s="47"/>
      <c r="L142" s="48"/>
      <c r="M142" s="49"/>
      <c r="O142" s="48" t="e">
        <f>+#REF!-H142</f>
        <v>#REF!</v>
      </c>
    </row>
    <row r="143" spans="1:15" x14ac:dyDescent="0.25">
      <c r="A143" s="455">
        <v>119</v>
      </c>
      <c r="B143" s="507" t="s">
        <v>171</v>
      </c>
      <c r="C143" s="474" t="s">
        <v>75</v>
      </c>
      <c r="D143" s="541">
        <v>44680</v>
      </c>
      <c r="E143" s="542">
        <v>46162</v>
      </c>
      <c r="F143" s="464">
        <v>488.464</v>
      </c>
      <c r="G143" s="525">
        <v>13163.281999999999</v>
      </c>
      <c r="H143" s="505">
        <v>16872.186000000002</v>
      </c>
      <c r="I143" s="543">
        <v>16903.509999999998</v>
      </c>
      <c r="K143" s="47">
        <f>H143-'[1]08-09-2026 '!I143</f>
        <v>0</v>
      </c>
      <c r="L143" s="48"/>
      <c r="M143" s="49"/>
      <c r="O143" s="48" t="e">
        <f>+#REF!-H143</f>
        <v>#REF!</v>
      </c>
    </row>
    <row r="144" spans="1:15" x14ac:dyDescent="0.25">
      <c r="A144" s="455">
        <v>120</v>
      </c>
      <c r="B144" s="544" t="s">
        <v>172</v>
      </c>
      <c r="C144" s="545" t="s">
        <v>81</v>
      </c>
      <c r="D144" s="546">
        <v>44998</v>
      </c>
      <c r="E144" s="547">
        <v>46141</v>
      </c>
      <c r="F144" s="548">
        <v>600.42899999999997</v>
      </c>
      <c r="G144" s="549">
        <v>11616.258</v>
      </c>
      <c r="H144" s="245">
        <v>14039.99</v>
      </c>
      <c r="I144" s="550">
        <v>13923.159</v>
      </c>
      <c r="K144" s="47"/>
      <c r="L144" s="48"/>
      <c r="M144" s="49"/>
      <c r="O144" s="48" t="e">
        <f>+#REF!-H144</f>
        <v>#REF!</v>
      </c>
    </row>
    <row r="145" spans="1:15" x14ac:dyDescent="0.25">
      <c r="A145" s="455">
        <v>121</v>
      </c>
      <c r="B145" s="551" t="s">
        <v>173</v>
      </c>
      <c r="C145" s="552" t="s">
        <v>19</v>
      </c>
      <c r="D145" s="553">
        <v>45054</v>
      </c>
      <c r="E145" s="547">
        <v>46139</v>
      </c>
      <c r="F145" s="554">
        <v>618.21500000000003</v>
      </c>
      <c r="G145" s="549">
        <v>12861.388999999999</v>
      </c>
      <c r="H145" s="245">
        <v>15451.44</v>
      </c>
      <c r="I145" s="550">
        <v>15404.234</v>
      </c>
      <c r="K145" s="47"/>
      <c r="L145" s="48"/>
      <c r="M145" s="49"/>
      <c r="O145" s="48" t="e">
        <f>+#REF!-H145</f>
        <v>#REF!</v>
      </c>
    </row>
    <row r="146" spans="1:15" x14ac:dyDescent="0.25">
      <c r="A146" s="455">
        <v>122</v>
      </c>
      <c r="B146" s="555" t="s">
        <v>174</v>
      </c>
      <c r="C146" s="556" t="s">
        <v>81</v>
      </c>
      <c r="D146" s="553">
        <v>45103</v>
      </c>
      <c r="E146" s="547">
        <v>46141</v>
      </c>
      <c r="F146" s="557">
        <v>568.26499999999999</v>
      </c>
      <c r="G146" s="549">
        <v>11789.352999999999</v>
      </c>
      <c r="H146" s="245">
        <v>14221.243</v>
      </c>
      <c r="I146" s="550">
        <v>14080.758</v>
      </c>
      <c r="K146" s="47"/>
      <c r="L146" s="48"/>
      <c r="M146" s="49"/>
      <c r="O146" s="48" t="e">
        <f>+#REF!-H146</f>
        <v>#REF!</v>
      </c>
    </row>
    <row r="147" spans="1:15" x14ac:dyDescent="0.25">
      <c r="A147" s="558">
        <v>123</v>
      </c>
      <c r="B147" s="559" t="s">
        <v>175</v>
      </c>
      <c r="C147" s="560" t="s">
        <v>28</v>
      </c>
      <c r="D147" s="561">
        <v>45334</v>
      </c>
      <c r="E147" s="562">
        <v>46171</v>
      </c>
      <c r="F147" s="557">
        <v>0.435</v>
      </c>
      <c r="G147" s="563">
        <v>13.205</v>
      </c>
      <c r="H147" s="564">
        <v>21.175999999999998</v>
      </c>
      <c r="I147" s="550">
        <v>21.106000000000002</v>
      </c>
      <c r="K147" s="47"/>
      <c r="L147" s="48"/>
      <c r="M147" s="49"/>
      <c r="O147" s="48" t="e">
        <f>+#REF!-H147</f>
        <v>#REF!</v>
      </c>
    </row>
    <row r="148" spans="1:15" x14ac:dyDescent="0.25">
      <c r="A148" s="558">
        <v>124</v>
      </c>
      <c r="B148" s="565" t="s">
        <v>176</v>
      </c>
      <c r="C148" s="560" t="s">
        <v>19</v>
      </c>
      <c r="D148" s="561">
        <v>45425</v>
      </c>
      <c r="E148" s="566">
        <v>46139</v>
      </c>
      <c r="F148" s="567">
        <v>4.9889999999999999</v>
      </c>
      <c r="G148" s="549">
        <v>132.79300000000001</v>
      </c>
      <c r="H148" s="564">
        <v>160.42400000000001</v>
      </c>
      <c r="I148" s="550">
        <v>160.08000000000001</v>
      </c>
      <c r="K148" s="47"/>
      <c r="L148" s="48"/>
      <c r="M148" s="49"/>
      <c r="O148" s="48" t="e">
        <f>+#REF!-H148</f>
        <v>#REF!</v>
      </c>
    </row>
    <row r="149" spans="1:15" x14ac:dyDescent="0.25">
      <c r="A149" s="558">
        <v>125</v>
      </c>
      <c r="B149" s="181" t="s">
        <v>177</v>
      </c>
      <c r="C149" s="568" t="s">
        <v>81</v>
      </c>
      <c r="D149" s="569">
        <v>39736</v>
      </c>
      <c r="E149" s="547">
        <v>46141</v>
      </c>
      <c r="F149" s="557">
        <v>5.59</v>
      </c>
      <c r="G149" s="184">
        <v>161.03800000000001</v>
      </c>
      <c r="H149" s="564">
        <v>201.07900000000001</v>
      </c>
      <c r="I149" s="550">
        <v>199.988</v>
      </c>
      <c r="K149" s="47"/>
      <c r="L149" s="48"/>
      <c r="M149" s="49"/>
      <c r="O149" s="48" t="e">
        <f>+#REF!-H149</f>
        <v>#REF!</v>
      </c>
    </row>
    <row r="150" spans="1:15" ht="12.75" customHeight="1" thickBot="1" x14ac:dyDescent="0.3">
      <c r="A150" s="558">
        <v>126</v>
      </c>
      <c r="B150" s="570" t="s">
        <v>178</v>
      </c>
      <c r="C150" s="225" t="s">
        <v>179</v>
      </c>
      <c r="D150" s="571">
        <v>45644</v>
      </c>
      <c r="E150" s="423">
        <v>46157</v>
      </c>
      <c r="F150" s="405">
        <v>4.4809999999999999</v>
      </c>
      <c r="G150" s="572">
        <v>121.17100000000001</v>
      </c>
      <c r="H150" s="573">
        <v>167.18700000000001</v>
      </c>
      <c r="I150" s="573">
        <v>167.78299999999999</v>
      </c>
      <c r="K150" s="47"/>
      <c r="L150" s="48"/>
      <c r="M150" s="49"/>
      <c r="O150" s="48" t="e">
        <f>+#REF!-H150</f>
        <v>#REF!</v>
      </c>
    </row>
    <row r="151" spans="1:15" ht="16.5" thickTop="1" thickBot="1" x14ac:dyDescent="0.3">
      <c r="A151" s="322" t="s">
        <v>180</v>
      </c>
      <c r="B151" s="324"/>
      <c r="C151" s="324"/>
      <c r="D151" s="324"/>
      <c r="E151" s="324"/>
      <c r="F151" s="324"/>
      <c r="G151" s="324"/>
      <c r="H151" s="324"/>
      <c r="I151" s="408"/>
      <c r="K151" s="47"/>
      <c r="L151" s="48"/>
      <c r="M151" s="49"/>
      <c r="O151" s="48" t="e">
        <f>+#REF!-H151</f>
        <v>#REF!</v>
      </c>
    </row>
    <row r="152" spans="1:15" ht="16.5" thickTop="1" thickBot="1" x14ac:dyDescent="0.3">
      <c r="A152" s="455">
        <v>127</v>
      </c>
      <c r="B152" s="574" t="s">
        <v>181</v>
      </c>
      <c r="C152" s="415" t="s">
        <v>15</v>
      </c>
      <c r="D152" s="575">
        <v>42024</v>
      </c>
      <c r="E152" s="471">
        <v>46171</v>
      </c>
      <c r="F152" s="576">
        <v>4.6269999999999998</v>
      </c>
      <c r="G152" s="577">
        <v>138.852</v>
      </c>
      <c r="H152" s="578">
        <v>172.953</v>
      </c>
      <c r="I152" s="578">
        <v>171.733</v>
      </c>
      <c r="K152" s="47">
        <f>H152-'[1]08-09-2026 '!I152</f>
        <v>-4.5999999999992269E-2</v>
      </c>
      <c r="L152" s="48"/>
      <c r="M152" s="49"/>
      <c r="O152" s="48" t="e">
        <f>+#REF!-H152</f>
        <v>#REF!</v>
      </c>
    </row>
    <row r="153" spans="1:15" ht="16.5" thickTop="1" thickBot="1" x14ac:dyDescent="0.3">
      <c r="A153" s="322" t="s">
        <v>182</v>
      </c>
      <c r="B153" s="324"/>
      <c r="C153" s="324"/>
      <c r="D153" s="324"/>
      <c r="E153" s="324"/>
      <c r="F153" s="324"/>
      <c r="G153" s="324"/>
      <c r="H153" s="324"/>
      <c r="I153" s="408"/>
      <c r="K153" s="47"/>
      <c r="L153" s="48"/>
      <c r="M153" s="49"/>
      <c r="O153" s="48" t="e">
        <f>+#REF!-H153</f>
        <v>#REF!</v>
      </c>
    </row>
    <row r="154" spans="1:15" ht="16.5" thickTop="1" thickBot="1" x14ac:dyDescent="0.3">
      <c r="A154" s="579">
        <v>128</v>
      </c>
      <c r="B154" s="580" t="s">
        <v>183</v>
      </c>
      <c r="C154" s="581" t="s">
        <v>50</v>
      </c>
      <c r="D154" s="575">
        <v>44929</v>
      </c>
      <c r="E154" s="582">
        <v>46136</v>
      </c>
      <c r="F154" s="583">
        <v>58.808999999999997</v>
      </c>
      <c r="G154" s="584">
        <v>1357.067</v>
      </c>
      <c r="H154" s="585">
        <v>1785.2539999999999</v>
      </c>
      <c r="I154" s="586">
        <v>1785.2919999999999</v>
      </c>
      <c r="K154" s="47"/>
      <c r="L154" s="48"/>
      <c r="M154" s="49"/>
      <c r="O154" s="48" t="e">
        <f>+#REF!-H154</f>
        <v>#REF!</v>
      </c>
    </row>
    <row r="155" spans="1:15" ht="15.75" thickTop="1" x14ac:dyDescent="0.25">
      <c r="I155" s="589"/>
      <c r="K155" s="47"/>
    </row>
    <row r="156" spans="1:15" x14ac:dyDescent="0.25">
      <c r="I156" s="589"/>
      <c r="K156" s="47"/>
    </row>
    <row r="157" spans="1:15" ht="12.75" x14ac:dyDescent="0.2">
      <c r="D157" s="10"/>
      <c r="E157" s="10"/>
      <c r="F157" s="588"/>
      <c r="G157" s="588"/>
      <c r="I157" s="589"/>
      <c r="K157" s="47"/>
    </row>
    <row r="158" spans="1:15" ht="12.75" x14ac:dyDescent="0.2">
      <c r="D158" s="10"/>
      <c r="E158" s="10"/>
      <c r="F158" s="588"/>
      <c r="G158" s="588"/>
      <c r="I158" s="589"/>
      <c r="K158" s="47"/>
    </row>
    <row r="159" spans="1:15" x14ac:dyDescent="0.25">
      <c r="I159" s="589"/>
      <c r="K159" s="47"/>
    </row>
    <row r="160" spans="1:15" x14ac:dyDescent="0.25">
      <c r="I160" s="589"/>
      <c r="K160" s="47"/>
    </row>
    <row r="161" spans="9:11" x14ac:dyDescent="0.25">
      <c r="I161" s="589"/>
      <c r="J161" s="591"/>
      <c r="K161" s="47"/>
    </row>
    <row r="162" spans="9:11" x14ac:dyDescent="0.25">
      <c r="I162" s="589"/>
      <c r="J162" s="591"/>
      <c r="K162" s="47"/>
    </row>
    <row r="163" spans="9:11" x14ac:dyDescent="0.25">
      <c r="I163" s="589"/>
      <c r="J163" s="591"/>
      <c r="K163" s="47"/>
    </row>
    <row r="164" spans="9:11" x14ac:dyDescent="0.25">
      <c r="I164" s="589"/>
      <c r="J164" s="591"/>
      <c r="K164" s="47"/>
    </row>
    <row r="165" spans="9:11" x14ac:dyDescent="0.25">
      <c r="I165" s="589"/>
      <c r="J165" s="591"/>
      <c r="K165" s="47"/>
    </row>
    <row r="166" spans="9:11" x14ac:dyDescent="0.25">
      <c r="I166" s="589"/>
      <c r="K166" s="47"/>
    </row>
    <row r="167" spans="9:11" x14ac:dyDescent="0.25">
      <c r="I167" s="589"/>
      <c r="K167" s="47"/>
    </row>
    <row r="168" spans="9:11" x14ac:dyDescent="0.25">
      <c r="I168" s="589"/>
      <c r="K168" s="47"/>
    </row>
    <row r="169" spans="9:11" x14ac:dyDescent="0.25">
      <c r="I169" s="589"/>
      <c r="K169" s="47"/>
    </row>
    <row r="170" spans="9:11" x14ac:dyDescent="0.25">
      <c r="I170" s="589"/>
      <c r="K170" s="47"/>
    </row>
    <row r="171" spans="9:11" x14ac:dyDescent="0.25">
      <c r="I171" s="589"/>
      <c r="K171" s="47"/>
    </row>
    <row r="172" spans="9:11" x14ac:dyDescent="0.25">
      <c r="I172" s="589"/>
      <c r="K172" s="47"/>
    </row>
    <row r="173" spans="9:11" x14ac:dyDescent="0.25">
      <c r="I173" s="589"/>
      <c r="K173" s="47"/>
    </row>
    <row r="174" spans="9:11" x14ac:dyDescent="0.25">
      <c r="I174" s="589"/>
      <c r="K174" s="47"/>
    </row>
    <row r="175" spans="9:11" x14ac:dyDescent="0.25">
      <c r="I175" s="589"/>
      <c r="K175" s="47"/>
    </row>
    <row r="176" spans="9:11" x14ac:dyDescent="0.25">
      <c r="I176" s="589"/>
      <c r="K176" s="47"/>
    </row>
    <row r="177" spans="9:11" x14ac:dyDescent="0.25">
      <c r="I177" s="589"/>
      <c r="K177" s="47"/>
    </row>
    <row r="178" spans="9:11" x14ac:dyDescent="0.25">
      <c r="I178" s="589"/>
      <c r="K178" s="47"/>
    </row>
    <row r="179" spans="9:11" x14ac:dyDescent="0.25">
      <c r="I179" s="589"/>
      <c r="K179" s="47"/>
    </row>
    <row r="180" spans="9:11" x14ac:dyDescent="0.25">
      <c r="I180" s="589"/>
      <c r="K180" s="47"/>
    </row>
    <row r="181" spans="9:11" x14ac:dyDescent="0.25">
      <c r="I181" s="589"/>
      <c r="K181" s="47"/>
    </row>
    <row r="182" spans="9:11" x14ac:dyDescent="0.25">
      <c r="I182" s="589"/>
      <c r="K182" s="47"/>
    </row>
    <row r="183" spans="9:11" x14ac:dyDescent="0.25">
      <c r="I183" s="589"/>
      <c r="K183" s="47"/>
    </row>
    <row r="184" spans="9:11" x14ac:dyDescent="0.25">
      <c r="I184" s="589"/>
      <c r="K184" s="47"/>
    </row>
    <row r="185" spans="9:11" x14ac:dyDescent="0.25">
      <c r="I185" s="589"/>
      <c r="K185" s="47"/>
    </row>
    <row r="186" spans="9:11" x14ac:dyDescent="0.25">
      <c r="I186" s="589"/>
      <c r="K186" s="47"/>
    </row>
    <row r="187" spans="9:11" x14ac:dyDescent="0.25">
      <c r="I187" s="589"/>
      <c r="K187" s="47"/>
    </row>
    <row r="188" spans="9:11" x14ac:dyDescent="0.25">
      <c r="I188" s="589"/>
      <c r="K188" s="47"/>
    </row>
    <row r="189" spans="9:11" x14ac:dyDescent="0.25">
      <c r="I189" s="589"/>
      <c r="K189" s="47"/>
    </row>
    <row r="190" spans="9:11" x14ac:dyDescent="0.25">
      <c r="I190" s="589"/>
      <c r="K190" s="47"/>
    </row>
    <row r="191" spans="9:11" x14ac:dyDescent="0.25">
      <c r="I191" s="589"/>
      <c r="K191" s="47"/>
    </row>
    <row r="192" spans="9:11" x14ac:dyDescent="0.25">
      <c r="I192" s="589"/>
      <c r="K192" s="47"/>
    </row>
    <row r="193" spans="9:11" x14ac:dyDescent="0.25">
      <c r="I193" s="589"/>
      <c r="K193" s="47"/>
    </row>
    <row r="194" spans="9:11" x14ac:dyDescent="0.25">
      <c r="I194" s="589"/>
      <c r="K194" s="47"/>
    </row>
    <row r="195" spans="9:11" x14ac:dyDescent="0.25">
      <c r="I195" s="589"/>
      <c r="K195" s="47"/>
    </row>
    <row r="196" spans="9:11" x14ac:dyDescent="0.25">
      <c r="I196" s="589"/>
      <c r="K196" s="47"/>
    </row>
    <row r="197" spans="9:11" x14ac:dyDescent="0.25">
      <c r="I197" s="589"/>
      <c r="K197" s="47"/>
    </row>
    <row r="198" spans="9:11" x14ac:dyDescent="0.25">
      <c r="I198" s="589"/>
      <c r="K198" s="47"/>
    </row>
    <row r="199" spans="9:11" x14ac:dyDescent="0.25">
      <c r="I199" s="589"/>
      <c r="K199" s="47"/>
    </row>
    <row r="200" spans="9:11" x14ac:dyDescent="0.25">
      <c r="I200" s="589"/>
      <c r="K200" s="47"/>
    </row>
    <row r="201" spans="9:11" x14ac:dyDescent="0.25">
      <c r="I201" s="589"/>
      <c r="K201" s="47"/>
    </row>
    <row r="202" spans="9:11" x14ac:dyDescent="0.25">
      <c r="I202" s="589"/>
      <c r="K202" s="47"/>
    </row>
    <row r="203" spans="9:11" x14ac:dyDescent="0.25">
      <c r="I203" s="589"/>
      <c r="K203" s="47"/>
    </row>
    <row r="204" spans="9:11" x14ac:dyDescent="0.25">
      <c r="I204" s="589"/>
      <c r="K204" s="47"/>
    </row>
    <row r="205" spans="9:11" x14ac:dyDescent="0.25">
      <c r="I205" s="589"/>
      <c r="K205" s="47"/>
    </row>
    <row r="206" spans="9:11" x14ac:dyDescent="0.25">
      <c r="I206" s="589"/>
      <c r="K206" s="47"/>
    </row>
    <row r="207" spans="9:11" x14ac:dyDescent="0.25">
      <c r="I207" s="589"/>
      <c r="K207" s="47"/>
    </row>
    <row r="208" spans="9:11" x14ac:dyDescent="0.25">
      <c r="I208" s="589"/>
      <c r="K208" s="47"/>
    </row>
    <row r="209" spans="9:11" x14ac:dyDescent="0.25">
      <c r="I209" s="589"/>
      <c r="K209" s="47"/>
    </row>
    <row r="210" spans="9:11" x14ac:dyDescent="0.25">
      <c r="I210" s="589"/>
      <c r="K210" s="47"/>
    </row>
    <row r="211" spans="9:11" x14ac:dyDescent="0.25">
      <c r="I211" s="589"/>
      <c r="K211" s="47"/>
    </row>
    <row r="212" spans="9:11" x14ac:dyDescent="0.25">
      <c r="I212" s="589"/>
      <c r="K212" s="47"/>
    </row>
    <row r="213" spans="9:11" x14ac:dyDescent="0.25">
      <c r="I213" s="589"/>
      <c r="K213" s="47"/>
    </row>
    <row r="214" spans="9:11" x14ac:dyDescent="0.25">
      <c r="I214" s="589"/>
      <c r="K214" s="47"/>
    </row>
    <row r="215" spans="9:11" x14ac:dyDescent="0.25">
      <c r="I215" s="589"/>
      <c r="K215" s="47"/>
    </row>
    <row r="216" spans="9:11" x14ac:dyDescent="0.25">
      <c r="I216" s="589"/>
      <c r="K216" s="47"/>
    </row>
    <row r="217" spans="9:11" x14ac:dyDescent="0.25">
      <c r="I217" s="589"/>
      <c r="K217" s="47"/>
    </row>
    <row r="218" spans="9:11" x14ac:dyDescent="0.25">
      <c r="I218" s="589"/>
      <c r="K218" s="47"/>
    </row>
    <row r="219" spans="9:11" x14ac:dyDescent="0.25">
      <c r="I219" s="589"/>
      <c r="K219" s="47"/>
    </row>
    <row r="220" spans="9:11" x14ac:dyDescent="0.25">
      <c r="I220" s="589"/>
      <c r="K220" s="47"/>
    </row>
    <row r="221" spans="9:11" x14ac:dyDescent="0.25">
      <c r="I221" s="589"/>
      <c r="K221" s="47"/>
    </row>
    <row r="222" spans="9:11" x14ac:dyDescent="0.25">
      <c r="I222" s="589"/>
      <c r="K222" s="47"/>
    </row>
    <row r="223" spans="9:11" x14ac:dyDescent="0.25">
      <c r="I223" s="589"/>
      <c r="K223" s="47"/>
    </row>
    <row r="224" spans="9:11" x14ac:dyDescent="0.25">
      <c r="I224" s="589"/>
      <c r="K224" s="47"/>
    </row>
    <row r="225" spans="9:11" x14ac:dyDescent="0.25">
      <c r="I225" s="589"/>
      <c r="K225" s="47"/>
    </row>
    <row r="226" spans="9:11" x14ac:dyDescent="0.25">
      <c r="I226" s="589"/>
      <c r="K226" s="47"/>
    </row>
    <row r="227" spans="9:11" x14ac:dyDescent="0.25">
      <c r="I227" s="589"/>
      <c r="K227" s="47"/>
    </row>
    <row r="228" spans="9:11" x14ac:dyDescent="0.25">
      <c r="I228" s="589"/>
      <c r="K228" s="47"/>
    </row>
    <row r="229" spans="9:11" x14ac:dyDescent="0.25">
      <c r="I229" s="589"/>
      <c r="K229" s="47"/>
    </row>
    <row r="230" spans="9:11" x14ac:dyDescent="0.25">
      <c r="I230" s="589"/>
      <c r="K230" s="47"/>
    </row>
    <row r="231" spans="9:11" x14ac:dyDescent="0.25">
      <c r="I231" s="589"/>
      <c r="K231" s="47"/>
    </row>
    <row r="232" spans="9:11" x14ac:dyDescent="0.25">
      <c r="I232" s="589"/>
      <c r="K232" s="47"/>
    </row>
    <row r="233" spans="9:11" x14ac:dyDescent="0.25">
      <c r="I233" s="589"/>
      <c r="K233" s="47"/>
    </row>
    <row r="234" spans="9:11" x14ac:dyDescent="0.25">
      <c r="I234" s="589"/>
      <c r="K234" s="47"/>
    </row>
    <row r="235" spans="9:11" x14ac:dyDescent="0.25">
      <c r="I235" s="589"/>
      <c r="K235" s="47"/>
    </row>
    <row r="236" spans="9:11" x14ac:dyDescent="0.25">
      <c r="I236" s="589"/>
      <c r="K236" s="47"/>
    </row>
    <row r="237" spans="9:11" x14ac:dyDescent="0.25">
      <c r="I237" s="589"/>
      <c r="K237" s="47"/>
    </row>
    <row r="238" spans="9:11" x14ac:dyDescent="0.25">
      <c r="I238" s="589"/>
      <c r="K238" s="47"/>
    </row>
    <row r="239" spans="9:11" x14ac:dyDescent="0.25">
      <c r="I239" s="589"/>
      <c r="K239" s="47"/>
    </row>
    <row r="240" spans="9:11" x14ac:dyDescent="0.25">
      <c r="I240" s="589"/>
      <c r="K240" s="47"/>
    </row>
    <row r="241" spans="9:11" x14ac:dyDescent="0.25">
      <c r="I241" s="589"/>
      <c r="K241" s="47"/>
    </row>
    <row r="242" spans="9:11" x14ac:dyDescent="0.25">
      <c r="I242" s="589"/>
      <c r="K242" s="47"/>
    </row>
    <row r="243" spans="9:11" x14ac:dyDescent="0.25">
      <c r="I243" s="589"/>
      <c r="K243" s="47"/>
    </row>
    <row r="244" spans="9:11" x14ac:dyDescent="0.25">
      <c r="I244" s="589"/>
      <c r="K244" s="47"/>
    </row>
    <row r="245" spans="9:11" x14ac:dyDescent="0.25">
      <c r="I245" s="589"/>
      <c r="K245" s="47"/>
    </row>
    <row r="246" spans="9:11" x14ac:dyDescent="0.25">
      <c r="I246" s="589"/>
      <c r="K246" s="47"/>
    </row>
    <row r="247" spans="9:11" x14ac:dyDescent="0.25">
      <c r="I247" s="589"/>
      <c r="K247" s="47"/>
    </row>
    <row r="248" spans="9:11" x14ac:dyDescent="0.25">
      <c r="I248" s="589"/>
      <c r="K248" s="47"/>
    </row>
    <row r="249" spans="9:11" x14ac:dyDescent="0.25">
      <c r="I249" s="589"/>
      <c r="K249" s="47"/>
    </row>
    <row r="250" spans="9:11" x14ac:dyDescent="0.25">
      <c r="I250" s="589"/>
      <c r="K250" s="47"/>
    </row>
    <row r="251" spans="9:11" x14ac:dyDescent="0.25">
      <c r="I251" s="589"/>
      <c r="K251" s="47"/>
    </row>
    <row r="252" spans="9:11" x14ac:dyDescent="0.25">
      <c r="I252" s="589"/>
      <c r="K252" s="47"/>
    </row>
    <row r="253" spans="9:11" x14ac:dyDescent="0.25">
      <c r="I253" s="589"/>
      <c r="K253" s="47"/>
    </row>
    <row r="254" spans="9:11" x14ac:dyDescent="0.25">
      <c r="I254" s="589"/>
      <c r="K254" s="47"/>
    </row>
    <row r="255" spans="9:11" x14ac:dyDescent="0.25">
      <c r="I255" s="589"/>
      <c r="K255" s="47"/>
    </row>
    <row r="256" spans="9:11" x14ac:dyDescent="0.25">
      <c r="I256" s="589"/>
      <c r="K256" s="47"/>
    </row>
    <row r="257" spans="9:11" x14ac:dyDescent="0.25">
      <c r="I257" s="589"/>
      <c r="K257" s="47"/>
    </row>
    <row r="258" spans="9:11" x14ac:dyDescent="0.25">
      <c r="I258" s="589"/>
      <c r="K258" s="47"/>
    </row>
    <row r="259" spans="9:11" x14ac:dyDescent="0.25">
      <c r="I259" s="589"/>
      <c r="K259" s="47"/>
    </row>
    <row r="260" spans="9:11" x14ac:dyDescent="0.25">
      <c r="I260" s="589"/>
      <c r="K260" s="47"/>
    </row>
    <row r="261" spans="9:11" x14ac:dyDescent="0.25">
      <c r="I261" s="589"/>
      <c r="K261" s="47"/>
    </row>
    <row r="262" spans="9:11" x14ac:dyDescent="0.25">
      <c r="I262" s="589"/>
      <c r="K262" s="47"/>
    </row>
    <row r="263" spans="9:11" x14ac:dyDescent="0.25">
      <c r="I263" s="589"/>
      <c r="K263" s="47"/>
    </row>
    <row r="264" spans="9:11" x14ac:dyDescent="0.25">
      <c r="I264" s="589"/>
      <c r="K264" s="47"/>
    </row>
    <row r="265" spans="9:11" x14ac:dyDescent="0.25">
      <c r="I265" s="589"/>
      <c r="K265" s="47"/>
    </row>
    <row r="266" spans="9:11" x14ac:dyDescent="0.25">
      <c r="I266" s="589"/>
      <c r="K266" s="47"/>
    </row>
    <row r="267" spans="9:11" x14ac:dyDescent="0.25">
      <c r="I267" s="589"/>
      <c r="K267" s="47"/>
    </row>
    <row r="268" spans="9:11" x14ac:dyDescent="0.25">
      <c r="I268" s="589"/>
      <c r="K268" s="47"/>
    </row>
    <row r="269" spans="9:11" x14ac:dyDescent="0.25">
      <c r="I269" s="589"/>
      <c r="K269" s="47"/>
    </row>
    <row r="270" spans="9:11" x14ac:dyDescent="0.25">
      <c r="I270" s="589"/>
      <c r="K270" s="47"/>
    </row>
    <row r="271" spans="9:11" x14ac:dyDescent="0.25">
      <c r="I271" s="589"/>
      <c r="K271" s="47"/>
    </row>
    <row r="272" spans="9:11" x14ac:dyDescent="0.25">
      <c r="I272" s="589"/>
      <c r="K272" s="47"/>
    </row>
    <row r="273" spans="9:11" x14ac:dyDescent="0.25">
      <c r="I273" s="589"/>
      <c r="K273" s="47"/>
    </row>
    <row r="274" spans="9:11" x14ac:dyDescent="0.25">
      <c r="I274" s="589"/>
      <c r="K274" s="47"/>
    </row>
    <row r="275" spans="9:11" x14ac:dyDescent="0.25">
      <c r="I275" s="589"/>
      <c r="K275" s="47"/>
    </row>
    <row r="276" spans="9:11" x14ac:dyDescent="0.25">
      <c r="I276" s="589"/>
      <c r="K276" s="47"/>
    </row>
    <row r="277" spans="9:11" x14ac:dyDescent="0.25">
      <c r="I277" s="589"/>
      <c r="K277" s="47"/>
    </row>
    <row r="278" spans="9:11" x14ac:dyDescent="0.25">
      <c r="I278" s="589"/>
      <c r="K278" s="47"/>
    </row>
    <row r="279" spans="9:11" x14ac:dyDescent="0.25">
      <c r="I279" s="589"/>
      <c r="K279" s="47"/>
    </row>
    <row r="280" spans="9:11" x14ac:dyDescent="0.25">
      <c r="I280" s="589"/>
      <c r="K280" s="47"/>
    </row>
    <row r="281" spans="9:11" x14ac:dyDescent="0.25">
      <c r="I281" s="589"/>
      <c r="K281" s="47"/>
    </row>
    <row r="282" spans="9:11" x14ac:dyDescent="0.25">
      <c r="I282" s="589"/>
      <c r="K282" s="47"/>
    </row>
    <row r="283" spans="9:11" x14ac:dyDescent="0.25">
      <c r="I283" s="589"/>
      <c r="K283" s="47"/>
    </row>
    <row r="284" spans="9:11" x14ac:dyDescent="0.25">
      <c r="I284" s="589"/>
      <c r="K284" s="47"/>
    </row>
    <row r="285" spans="9:11" x14ac:dyDescent="0.25">
      <c r="I285" s="589"/>
      <c r="K285" s="47"/>
    </row>
    <row r="286" spans="9:11" x14ac:dyDescent="0.25">
      <c r="I286" s="589"/>
      <c r="K286" s="47"/>
    </row>
    <row r="287" spans="9:11" x14ac:dyDescent="0.25">
      <c r="I287" s="589"/>
      <c r="K287" s="47"/>
    </row>
    <row r="288" spans="9:11" x14ac:dyDescent="0.25">
      <c r="I288" s="589"/>
      <c r="K288" s="47"/>
    </row>
    <row r="289" spans="9:11" x14ac:dyDescent="0.25">
      <c r="I289" s="589"/>
      <c r="K289" s="47"/>
    </row>
    <row r="290" spans="9:11" x14ac:dyDescent="0.25">
      <c r="I290" s="589"/>
      <c r="K290" s="47"/>
    </row>
    <row r="291" spans="9:11" x14ac:dyDescent="0.25">
      <c r="I291" s="589"/>
      <c r="K291" s="47"/>
    </row>
    <row r="292" spans="9:11" x14ac:dyDescent="0.25">
      <c r="I292" s="589"/>
      <c r="K292" s="47"/>
    </row>
    <row r="293" spans="9:11" x14ac:dyDescent="0.25">
      <c r="I293" s="589"/>
      <c r="K293" s="47"/>
    </row>
    <row r="294" spans="9:11" x14ac:dyDescent="0.25">
      <c r="I294" s="589"/>
      <c r="K294" s="47"/>
    </row>
    <row r="295" spans="9:11" x14ac:dyDescent="0.25">
      <c r="I295" s="589"/>
      <c r="K295" s="47"/>
    </row>
    <row r="296" spans="9:11" x14ac:dyDescent="0.25">
      <c r="I296" s="589"/>
      <c r="K296" s="47"/>
    </row>
    <row r="297" spans="9:11" x14ac:dyDescent="0.25">
      <c r="I297" s="589"/>
      <c r="K297" s="47"/>
    </row>
    <row r="298" spans="9:11" x14ac:dyDescent="0.25">
      <c r="I298" s="589"/>
      <c r="K298" s="47"/>
    </row>
    <row r="299" spans="9:11" x14ac:dyDescent="0.25">
      <c r="I299" s="589"/>
      <c r="K299" s="47"/>
    </row>
    <row r="300" spans="9:11" x14ac:dyDescent="0.25">
      <c r="I300" s="589"/>
      <c r="K300" s="47"/>
    </row>
    <row r="301" spans="9:11" x14ac:dyDescent="0.25">
      <c r="I301" s="589"/>
      <c r="K301" s="47"/>
    </row>
    <row r="302" spans="9:11" x14ac:dyDescent="0.25">
      <c r="I302" s="589"/>
      <c r="K302" s="47"/>
    </row>
    <row r="303" spans="9:11" x14ac:dyDescent="0.25">
      <c r="I303" s="589"/>
      <c r="K303" s="47"/>
    </row>
    <row r="304" spans="9:11" x14ac:dyDescent="0.25">
      <c r="I304" s="589"/>
      <c r="K304" s="47"/>
    </row>
    <row r="305" spans="9:11" x14ac:dyDescent="0.25">
      <c r="I305" s="589"/>
      <c r="K305" s="47"/>
    </row>
    <row r="306" spans="9:11" x14ac:dyDescent="0.25">
      <c r="I306" s="589"/>
      <c r="K306" s="47"/>
    </row>
    <row r="307" spans="9:11" x14ac:dyDescent="0.25">
      <c r="I307" s="589"/>
      <c r="K307" s="47"/>
    </row>
    <row r="308" spans="9:11" x14ac:dyDescent="0.25">
      <c r="I308" s="589"/>
      <c r="K308" s="47"/>
    </row>
    <row r="309" spans="9:11" x14ac:dyDescent="0.25">
      <c r="I309" s="589"/>
      <c r="K309" s="47"/>
    </row>
    <row r="310" spans="9:11" x14ac:dyDescent="0.25">
      <c r="I310" s="589"/>
      <c r="K310" s="47"/>
    </row>
    <row r="311" spans="9:11" x14ac:dyDescent="0.25">
      <c r="I311" s="589"/>
      <c r="K311" s="47"/>
    </row>
    <row r="312" spans="9:11" x14ac:dyDescent="0.25">
      <c r="I312" s="589"/>
      <c r="K312" s="47"/>
    </row>
    <row r="313" spans="9:11" x14ac:dyDescent="0.25">
      <c r="I313" s="589"/>
      <c r="K313" s="47"/>
    </row>
    <row r="314" spans="9:11" x14ac:dyDescent="0.25">
      <c r="I314" s="589"/>
      <c r="K314" s="47"/>
    </row>
    <row r="315" spans="9:11" x14ac:dyDescent="0.25">
      <c r="I315" s="589"/>
      <c r="K315" s="47"/>
    </row>
    <row r="316" spans="9:11" x14ac:dyDescent="0.25">
      <c r="I316" s="589"/>
      <c r="K316" s="47"/>
    </row>
    <row r="317" spans="9:11" x14ac:dyDescent="0.25">
      <c r="I317" s="589"/>
      <c r="K317" s="47"/>
    </row>
    <row r="318" spans="9:11" x14ac:dyDescent="0.25">
      <c r="I318" s="589"/>
      <c r="K318" s="47"/>
    </row>
    <row r="319" spans="9:11" x14ac:dyDescent="0.25">
      <c r="I319" s="589"/>
      <c r="K319" s="47"/>
    </row>
    <row r="320" spans="9:11" x14ac:dyDescent="0.25">
      <c r="I320" s="589"/>
      <c r="K320" s="47"/>
    </row>
    <row r="321" spans="9:11" x14ac:dyDescent="0.25">
      <c r="I321" s="589"/>
      <c r="K321" s="47"/>
    </row>
    <row r="322" spans="9:11" x14ac:dyDescent="0.25">
      <c r="I322" s="589"/>
      <c r="K322" s="47"/>
    </row>
    <row r="323" spans="9:11" x14ac:dyDescent="0.25">
      <c r="I323" s="589"/>
      <c r="K323" s="47"/>
    </row>
    <row r="324" spans="9:11" x14ac:dyDescent="0.25">
      <c r="I324" s="589"/>
      <c r="K324" s="47"/>
    </row>
    <row r="325" spans="9:11" x14ac:dyDescent="0.25">
      <c r="I325" s="589"/>
      <c r="K325" s="47"/>
    </row>
    <row r="326" spans="9:11" x14ac:dyDescent="0.25">
      <c r="I326" s="589"/>
      <c r="K326" s="47"/>
    </row>
    <row r="327" spans="9:11" x14ac:dyDescent="0.25">
      <c r="I327" s="589"/>
      <c r="K327" s="47"/>
    </row>
    <row r="328" spans="9:11" x14ac:dyDescent="0.25">
      <c r="I328" s="589"/>
      <c r="K328" s="47"/>
    </row>
    <row r="329" spans="9:11" x14ac:dyDescent="0.25">
      <c r="I329" s="589"/>
      <c r="K329" s="47"/>
    </row>
    <row r="330" spans="9:11" x14ac:dyDescent="0.25">
      <c r="I330" s="589"/>
      <c r="K330" s="47"/>
    </row>
    <row r="331" spans="9:11" x14ac:dyDescent="0.25">
      <c r="I331" s="589"/>
      <c r="K331" s="47"/>
    </row>
    <row r="332" spans="9:11" x14ac:dyDescent="0.25">
      <c r="I332" s="589"/>
      <c r="K332" s="47"/>
    </row>
    <row r="333" spans="9:11" x14ac:dyDescent="0.25">
      <c r="I333" s="589"/>
      <c r="K333" s="47"/>
    </row>
    <row r="334" spans="9:11" x14ac:dyDescent="0.25">
      <c r="I334" s="589"/>
      <c r="K334" s="47"/>
    </row>
    <row r="335" spans="9:11" x14ac:dyDescent="0.25">
      <c r="I335" s="589"/>
      <c r="K335" s="47"/>
    </row>
    <row r="336" spans="9:11" x14ac:dyDescent="0.25">
      <c r="I336" s="589"/>
      <c r="K336" s="47"/>
    </row>
    <row r="337" spans="9:11" x14ac:dyDescent="0.25">
      <c r="I337" s="589"/>
      <c r="K337" s="47"/>
    </row>
    <row r="338" spans="9:11" x14ac:dyDescent="0.25">
      <c r="I338" s="589"/>
      <c r="K338" s="47"/>
    </row>
    <row r="339" spans="9:11" x14ac:dyDescent="0.25">
      <c r="I339" s="589"/>
      <c r="K339" s="47"/>
    </row>
    <row r="340" spans="9:11" x14ac:dyDescent="0.25">
      <c r="I340" s="589"/>
      <c r="K340" s="47"/>
    </row>
    <row r="341" spans="9:11" x14ac:dyDescent="0.25">
      <c r="I341" s="589"/>
      <c r="K341" s="47"/>
    </row>
    <row r="342" spans="9:11" x14ac:dyDescent="0.25">
      <c r="I342" s="589"/>
      <c r="K342" s="47"/>
    </row>
    <row r="343" spans="9:11" x14ac:dyDescent="0.25">
      <c r="I343" s="589"/>
      <c r="K343" s="47"/>
    </row>
    <row r="344" spans="9:11" x14ac:dyDescent="0.25">
      <c r="I344" s="589"/>
      <c r="K344" s="47"/>
    </row>
    <row r="345" spans="9:11" x14ac:dyDescent="0.25">
      <c r="I345" s="589"/>
      <c r="K345" s="47"/>
    </row>
    <row r="346" spans="9:11" x14ac:dyDescent="0.25">
      <c r="I346" s="589"/>
      <c r="K346" s="47"/>
    </row>
    <row r="347" spans="9:11" x14ac:dyDescent="0.25">
      <c r="I347" s="589"/>
      <c r="K347" s="47"/>
    </row>
    <row r="348" spans="9:11" x14ac:dyDescent="0.25">
      <c r="I348" s="589"/>
      <c r="K348" s="47"/>
    </row>
    <row r="349" spans="9:11" x14ac:dyDescent="0.25">
      <c r="I349" s="589"/>
      <c r="K349" s="47"/>
    </row>
    <row r="350" spans="9:11" x14ac:dyDescent="0.25">
      <c r="I350" s="589"/>
      <c r="K350" s="47"/>
    </row>
    <row r="351" spans="9:11" x14ac:dyDescent="0.25">
      <c r="I351" s="589"/>
      <c r="K351" s="47"/>
    </row>
    <row r="352" spans="9:11" x14ac:dyDescent="0.25">
      <c r="I352" s="589"/>
      <c r="K352" s="47"/>
    </row>
    <row r="353" spans="9:11" x14ac:dyDescent="0.25">
      <c r="I353" s="589"/>
      <c r="K353" s="47"/>
    </row>
    <row r="354" spans="9:11" x14ac:dyDescent="0.25">
      <c r="I354" s="589"/>
      <c r="K354" s="47"/>
    </row>
    <row r="355" spans="9:11" x14ac:dyDescent="0.25">
      <c r="I355" s="589"/>
      <c r="K355" s="47"/>
    </row>
    <row r="356" spans="9:11" x14ac:dyDescent="0.25">
      <c r="I356" s="589"/>
      <c r="K356" s="47"/>
    </row>
    <row r="357" spans="9:11" x14ac:dyDescent="0.25">
      <c r="I357" s="589"/>
      <c r="K357" s="47"/>
    </row>
    <row r="358" spans="9:11" x14ac:dyDescent="0.25">
      <c r="I358" s="589"/>
      <c r="K358" s="47"/>
    </row>
    <row r="359" spans="9:11" x14ac:dyDescent="0.25">
      <c r="I359" s="589"/>
      <c r="K359" s="47"/>
    </row>
    <row r="360" spans="9:11" x14ac:dyDescent="0.25">
      <c r="I360" s="589"/>
      <c r="K360" s="47"/>
    </row>
    <row r="361" spans="9:11" x14ac:dyDescent="0.25">
      <c r="I361" s="589"/>
      <c r="K361" s="47"/>
    </row>
    <row r="362" spans="9:11" x14ac:dyDescent="0.25">
      <c r="I362" s="589"/>
      <c r="K362" s="47"/>
    </row>
    <row r="363" spans="9:11" x14ac:dyDescent="0.25">
      <c r="I363" s="589"/>
      <c r="K363" s="47"/>
    </row>
    <row r="364" spans="9:11" x14ac:dyDescent="0.25">
      <c r="I364" s="589"/>
      <c r="K364" s="47"/>
    </row>
    <row r="365" spans="9:11" x14ac:dyDescent="0.25">
      <c r="I365" s="589"/>
      <c r="K365" s="47"/>
    </row>
    <row r="366" spans="9:11" x14ac:dyDescent="0.25">
      <c r="I366" s="589"/>
      <c r="K366" s="47"/>
    </row>
    <row r="367" spans="9:11" x14ac:dyDescent="0.25">
      <c r="I367" s="589"/>
      <c r="K367" s="47"/>
    </row>
    <row r="368" spans="9:11" x14ac:dyDescent="0.25">
      <c r="I368" s="589"/>
      <c r="K368" s="47"/>
    </row>
    <row r="369" spans="9:11" x14ac:dyDescent="0.25">
      <c r="I369" s="589"/>
      <c r="K369" s="47"/>
    </row>
    <row r="370" spans="9:11" x14ac:dyDescent="0.25">
      <c r="I370" s="589"/>
      <c r="K370" s="47"/>
    </row>
    <row r="371" spans="9:11" x14ac:dyDescent="0.25">
      <c r="I371" s="589"/>
      <c r="K371" s="47"/>
    </row>
    <row r="372" spans="9:11" x14ac:dyDescent="0.25">
      <c r="I372" s="589"/>
      <c r="K372" s="47"/>
    </row>
    <row r="373" spans="9:11" x14ac:dyDescent="0.25">
      <c r="I373" s="589"/>
      <c r="K373" s="47"/>
    </row>
    <row r="374" spans="9:11" x14ac:dyDescent="0.25">
      <c r="I374" s="589"/>
      <c r="K374" s="47"/>
    </row>
    <row r="375" spans="9:11" x14ac:dyDescent="0.25">
      <c r="I375" s="589"/>
      <c r="K375" s="47"/>
    </row>
    <row r="376" spans="9:11" x14ac:dyDescent="0.25">
      <c r="I376" s="589"/>
      <c r="K376" s="47"/>
    </row>
    <row r="377" spans="9:11" x14ac:dyDescent="0.25">
      <c r="I377" s="589"/>
      <c r="K377" s="47"/>
    </row>
    <row r="378" spans="9:11" x14ac:dyDescent="0.25">
      <c r="I378" s="589"/>
      <c r="K378" s="47"/>
    </row>
    <row r="379" spans="9:11" x14ac:dyDescent="0.25">
      <c r="I379" s="589"/>
      <c r="K379" s="47"/>
    </row>
    <row r="380" spans="9:11" x14ac:dyDescent="0.25">
      <c r="I380" s="589"/>
      <c r="K380" s="47"/>
    </row>
    <row r="381" spans="9:11" x14ac:dyDescent="0.25">
      <c r="I381" s="589"/>
      <c r="K381" s="47"/>
    </row>
    <row r="382" spans="9:11" x14ac:dyDescent="0.25">
      <c r="I382" s="589"/>
      <c r="K382" s="47"/>
    </row>
    <row r="383" spans="9:11" x14ac:dyDescent="0.25">
      <c r="I383" s="589"/>
      <c r="K383" s="47"/>
    </row>
    <row r="384" spans="9:11" x14ac:dyDescent="0.25">
      <c r="I384" s="589"/>
      <c r="K384" s="47"/>
    </row>
    <row r="385" spans="9:11" x14ac:dyDescent="0.25">
      <c r="I385" s="589"/>
      <c r="K385" s="47"/>
    </row>
    <row r="386" spans="9:11" x14ac:dyDescent="0.25">
      <c r="I386" s="589"/>
      <c r="K386" s="47"/>
    </row>
    <row r="387" spans="9:11" x14ac:dyDescent="0.25">
      <c r="I387" s="589"/>
      <c r="K387" s="47"/>
    </row>
    <row r="388" spans="9:11" x14ac:dyDescent="0.25">
      <c r="I388" s="589"/>
      <c r="K388" s="47"/>
    </row>
    <row r="389" spans="9:11" x14ac:dyDescent="0.25">
      <c r="I389" s="589"/>
      <c r="K389" s="47"/>
    </row>
    <row r="390" spans="9:11" x14ac:dyDescent="0.25">
      <c r="I390" s="589"/>
      <c r="K390" s="47"/>
    </row>
    <row r="391" spans="9:11" x14ac:dyDescent="0.25">
      <c r="I391" s="589"/>
      <c r="K391" s="47"/>
    </row>
    <row r="392" spans="9:11" x14ac:dyDescent="0.25">
      <c r="I392" s="589"/>
      <c r="K392" s="47"/>
    </row>
    <row r="393" spans="9:11" x14ac:dyDescent="0.25">
      <c r="I393" s="589"/>
      <c r="K393" s="47"/>
    </row>
    <row r="394" spans="9:11" x14ac:dyDescent="0.25">
      <c r="I394" s="589"/>
      <c r="K394" s="47"/>
    </row>
    <row r="395" spans="9:11" x14ac:dyDescent="0.25">
      <c r="I395" s="589"/>
      <c r="K395" s="47"/>
    </row>
    <row r="396" spans="9:11" x14ac:dyDescent="0.25">
      <c r="I396" s="589"/>
      <c r="K396" s="47"/>
    </row>
    <row r="397" spans="9:11" x14ac:dyDescent="0.25">
      <c r="I397" s="589"/>
      <c r="K397" s="47"/>
    </row>
    <row r="398" spans="9:11" x14ac:dyDescent="0.25">
      <c r="I398" s="589"/>
      <c r="K398" s="47"/>
    </row>
    <row r="399" spans="9:11" x14ac:dyDescent="0.25">
      <c r="I399" s="589"/>
      <c r="K399" s="47"/>
    </row>
    <row r="400" spans="9:11" x14ac:dyDescent="0.25">
      <c r="I400" s="589"/>
      <c r="K400" s="47"/>
    </row>
    <row r="401" spans="9:11" x14ac:dyDescent="0.25">
      <c r="I401" s="589"/>
      <c r="K401" s="47"/>
    </row>
    <row r="402" spans="9:11" x14ac:dyDescent="0.25">
      <c r="I402" s="589"/>
      <c r="K402" s="47"/>
    </row>
    <row r="403" spans="9:11" x14ac:dyDescent="0.25">
      <c r="I403" s="589"/>
      <c r="K403" s="47"/>
    </row>
    <row r="404" spans="9:11" x14ac:dyDescent="0.25">
      <c r="I404" s="589"/>
      <c r="K404" s="47"/>
    </row>
    <row r="405" spans="9:11" x14ac:dyDescent="0.25">
      <c r="I405" s="589"/>
      <c r="K405" s="47"/>
    </row>
    <row r="406" spans="9:11" x14ac:dyDescent="0.25">
      <c r="I406" s="589"/>
      <c r="K406" s="47"/>
    </row>
    <row r="407" spans="9:11" x14ac:dyDescent="0.25">
      <c r="I407" s="589"/>
      <c r="K407" s="47"/>
    </row>
    <row r="408" spans="9:11" x14ac:dyDescent="0.25">
      <c r="I408" s="589"/>
      <c r="K408" s="47"/>
    </row>
    <row r="409" spans="9:11" x14ac:dyDescent="0.25">
      <c r="I409" s="589"/>
      <c r="K409" s="47"/>
    </row>
    <row r="410" spans="9:11" x14ac:dyDescent="0.25">
      <c r="I410" s="589"/>
      <c r="K410" s="47"/>
    </row>
    <row r="411" spans="9:11" x14ac:dyDescent="0.25">
      <c r="I411" s="589"/>
      <c r="K411" s="47"/>
    </row>
    <row r="412" spans="9:11" x14ac:dyDescent="0.25">
      <c r="I412" s="589"/>
      <c r="K412" s="47"/>
    </row>
    <row r="413" spans="9:11" x14ac:dyDescent="0.25">
      <c r="I413" s="589"/>
      <c r="K413" s="47"/>
    </row>
    <row r="414" spans="9:11" x14ac:dyDescent="0.25">
      <c r="I414" s="589"/>
      <c r="K414" s="47"/>
    </row>
    <row r="415" spans="9:11" x14ac:dyDescent="0.25">
      <c r="I415" s="589"/>
      <c r="K415" s="47"/>
    </row>
    <row r="416" spans="9:11" x14ac:dyDescent="0.25">
      <c r="I416" s="589"/>
      <c r="K416" s="47"/>
    </row>
    <row r="417" spans="9:11" x14ac:dyDescent="0.25">
      <c r="I417" s="589"/>
      <c r="K417" s="47"/>
    </row>
    <row r="418" spans="9:11" x14ac:dyDescent="0.25">
      <c r="I418" s="589"/>
      <c r="K418" s="47"/>
    </row>
    <row r="419" spans="9:11" x14ac:dyDescent="0.25">
      <c r="I419" s="589"/>
      <c r="K419" s="47"/>
    </row>
    <row r="420" spans="9:11" x14ac:dyDescent="0.25">
      <c r="I420" s="589"/>
      <c r="K420" s="47"/>
    </row>
    <row r="421" spans="9:11" x14ac:dyDescent="0.25">
      <c r="I421" s="589"/>
      <c r="K421" s="47"/>
    </row>
    <row r="422" spans="9:11" x14ac:dyDescent="0.25">
      <c r="I422" s="589"/>
      <c r="K422" s="47"/>
    </row>
    <row r="423" spans="9:11" x14ac:dyDescent="0.25">
      <c r="I423" s="589"/>
      <c r="K423" s="47"/>
    </row>
    <row r="424" spans="9:11" x14ac:dyDescent="0.25">
      <c r="I424" s="589"/>
      <c r="K424" s="47"/>
    </row>
    <row r="425" spans="9:11" x14ac:dyDescent="0.25">
      <c r="I425" s="589"/>
      <c r="K425" s="47"/>
    </row>
    <row r="426" spans="9:11" x14ac:dyDescent="0.25">
      <c r="I426" s="589"/>
      <c r="K426" s="47"/>
    </row>
    <row r="427" spans="9:11" x14ac:dyDescent="0.25">
      <c r="I427" s="589"/>
      <c r="K427" s="47"/>
    </row>
    <row r="428" spans="9:11" x14ac:dyDescent="0.25">
      <c r="I428" s="589"/>
      <c r="K428" s="47"/>
    </row>
    <row r="429" spans="9:11" x14ac:dyDescent="0.25">
      <c r="I429" s="589"/>
      <c r="K429" s="47"/>
    </row>
    <row r="430" spans="9:11" x14ac:dyDescent="0.25">
      <c r="I430" s="589"/>
      <c r="K430" s="47"/>
    </row>
    <row r="431" spans="9:11" x14ac:dyDescent="0.25">
      <c r="I431" s="589"/>
      <c r="K431" s="47"/>
    </row>
    <row r="432" spans="9:11" x14ac:dyDescent="0.25">
      <c r="I432" s="589"/>
      <c r="K432" s="47"/>
    </row>
    <row r="433" spans="9:11" x14ac:dyDescent="0.25">
      <c r="I433" s="589"/>
      <c r="K433" s="47"/>
    </row>
    <row r="434" spans="9:11" x14ac:dyDescent="0.25">
      <c r="I434" s="589"/>
      <c r="K434" s="47"/>
    </row>
    <row r="435" spans="9:11" x14ac:dyDescent="0.25">
      <c r="I435" s="589"/>
      <c r="K435" s="47"/>
    </row>
    <row r="436" spans="9:11" x14ac:dyDescent="0.25">
      <c r="I436" s="589"/>
      <c r="K436" s="47"/>
    </row>
    <row r="437" spans="9:11" x14ac:dyDescent="0.25">
      <c r="I437" s="589"/>
      <c r="K437" s="47"/>
    </row>
    <row r="438" spans="9:11" x14ac:dyDescent="0.25">
      <c r="I438" s="589"/>
      <c r="K438" s="47"/>
    </row>
    <row r="439" spans="9:11" x14ac:dyDescent="0.25">
      <c r="I439" s="589"/>
      <c r="K439" s="47"/>
    </row>
    <row r="440" spans="9:11" x14ac:dyDescent="0.25">
      <c r="I440" s="589"/>
      <c r="K440" s="47"/>
    </row>
    <row r="441" spans="9:11" x14ac:dyDescent="0.25">
      <c r="I441" s="589"/>
      <c r="K441" s="47"/>
    </row>
    <row r="442" spans="9:11" x14ac:dyDescent="0.25">
      <c r="I442" s="589"/>
      <c r="K442" s="47"/>
    </row>
    <row r="443" spans="9:11" x14ac:dyDescent="0.25">
      <c r="I443" s="589"/>
      <c r="K443" s="47"/>
    </row>
    <row r="444" spans="9:11" x14ac:dyDescent="0.25">
      <c r="I444" s="589"/>
      <c r="K444" s="47"/>
    </row>
    <row r="445" spans="9:11" x14ac:dyDescent="0.25">
      <c r="I445" s="589"/>
      <c r="K445" s="47"/>
    </row>
    <row r="446" spans="9:11" x14ac:dyDescent="0.25">
      <c r="I446" s="589"/>
      <c r="K446" s="47"/>
    </row>
    <row r="447" spans="9:11" x14ac:dyDescent="0.25">
      <c r="I447" s="589"/>
      <c r="K447" s="47"/>
    </row>
    <row r="448" spans="9:11" x14ac:dyDescent="0.25">
      <c r="I448" s="589"/>
      <c r="K448" s="47"/>
    </row>
    <row r="449" spans="9:11" x14ac:dyDescent="0.25">
      <c r="I449" s="589"/>
      <c r="K449" s="47"/>
    </row>
    <row r="450" spans="9:11" x14ac:dyDescent="0.25">
      <c r="I450" s="589"/>
      <c r="K450" s="47"/>
    </row>
    <row r="451" spans="9:11" x14ac:dyDescent="0.25">
      <c r="I451" s="589"/>
      <c r="K451" s="47"/>
    </row>
    <row r="452" spans="9:11" x14ac:dyDescent="0.25">
      <c r="I452" s="589"/>
      <c r="K452" s="47"/>
    </row>
    <row r="453" spans="9:11" x14ac:dyDescent="0.25">
      <c r="I453" s="589"/>
      <c r="K453" s="47"/>
    </row>
    <row r="454" spans="9:11" x14ac:dyDescent="0.25">
      <c r="I454" s="589"/>
      <c r="K454" s="47"/>
    </row>
    <row r="455" spans="9:11" x14ac:dyDescent="0.25">
      <c r="I455" s="589"/>
      <c r="K455" s="47"/>
    </row>
    <row r="456" spans="9:11" x14ac:dyDescent="0.25">
      <c r="I456" s="589"/>
      <c r="K456" s="47"/>
    </row>
    <row r="457" spans="9:11" x14ac:dyDescent="0.25">
      <c r="I457" s="589"/>
      <c r="K457" s="47"/>
    </row>
    <row r="458" spans="9:11" x14ac:dyDescent="0.25">
      <c r="I458" s="589"/>
      <c r="K458" s="47"/>
    </row>
    <row r="459" spans="9:11" x14ac:dyDescent="0.25">
      <c r="I459" s="589"/>
      <c r="K459" s="47"/>
    </row>
    <row r="460" spans="9:11" x14ac:dyDescent="0.25">
      <c r="I460" s="589"/>
      <c r="K460" s="47"/>
    </row>
    <row r="461" spans="9:11" x14ac:dyDescent="0.25">
      <c r="I461" s="589"/>
      <c r="K461" s="47"/>
    </row>
    <row r="462" spans="9:11" x14ac:dyDescent="0.25">
      <c r="I462" s="589"/>
      <c r="K462" s="47"/>
    </row>
    <row r="463" spans="9:11" x14ac:dyDescent="0.25">
      <c r="I463" s="589"/>
      <c r="K463" s="47"/>
    </row>
    <row r="464" spans="9:11" x14ac:dyDescent="0.25">
      <c r="I464" s="589"/>
      <c r="K464" s="47"/>
    </row>
    <row r="465" spans="9:11" x14ac:dyDescent="0.25">
      <c r="I465" s="589"/>
      <c r="K465" s="47"/>
    </row>
    <row r="466" spans="9:11" x14ac:dyDescent="0.25">
      <c r="I466" s="589"/>
      <c r="K466" s="47"/>
    </row>
    <row r="467" spans="9:11" x14ac:dyDescent="0.25">
      <c r="I467" s="589"/>
      <c r="K467" s="47"/>
    </row>
    <row r="468" spans="9:11" x14ac:dyDescent="0.25">
      <c r="I468" s="589"/>
      <c r="K468" s="47"/>
    </row>
    <row r="469" spans="9:11" x14ac:dyDescent="0.25">
      <c r="I469" s="589"/>
      <c r="K469" s="47"/>
    </row>
    <row r="470" spans="9:11" x14ac:dyDescent="0.25">
      <c r="I470" s="589"/>
      <c r="K470" s="47"/>
    </row>
    <row r="471" spans="9:11" x14ac:dyDescent="0.25">
      <c r="I471" s="589"/>
      <c r="K471" s="47"/>
    </row>
    <row r="472" spans="9:11" x14ac:dyDescent="0.25">
      <c r="I472" s="589"/>
      <c r="K472" s="47"/>
    </row>
    <row r="473" spans="9:11" x14ac:dyDescent="0.25">
      <c r="I473" s="589"/>
      <c r="K473" s="47"/>
    </row>
    <row r="474" spans="9:11" x14ac:dyDescent="0.25">
      <c r="I474" s="589"/>
      <c r="K474" s="47"/>
    </row>
    <row r="475" spans="9:11" x14ac:dyDescent="0.25">
      <c r="I475" s="589"/>
      <c r="K475" s="47"/>
    </row>
    <row r="476" spans="9:11" x14ac:dyDescent="0.25">
      <c r="I476" s="589"/>
      <c r="K476" s="47"/>
    </row>
    <row r="477" spans="9:11" x14ac:dyDescent="0.25">
      <c r="I477" s="589"/>
      <c r="K477" s="47"/>
    </row>
    <row r="478" spans="9:11" x14ac:dyDescent="0.25">
      <c r="I478" s="589"/>
      <c r="K478" s="47"/>
    </row>
    <row r="479" spans="9:11" x14ac:dyDescent="0.25">
      <c r="I479" s="589"/>
      <c r="K479" s="47"/>
    </row>
    <row r="480" spans="9:11" x14ac:dyDescent="0.25">
      <c r="I480" s="589"/>
      <c r="K480" s="47"/>
    </row>
    <row r="481" spans="9:11" x14ac:dyDescent="0.25">
      <c r="I481" s="589"/>
      <c r="K481" s="47"/>
    </row>
    <row r="482" spans="9:11" x14ac:dyDescent="0.25">
      <c r="I482" s="589"/>
      <c r="K482" s="47"/>
    </row>
    <row r="483" spans="9:11" x14ac:dyDescent="0.25">
      <c r="I483" s="589"/>
      <c r="K483" s="47"/>
    </row>
    <row r="484" spans="9:11" x14ac:dyDescent="0.25">
      <c r="I484" s="589"/>
      <c r="K484" s="47"/>
    </row>
    <row r="485" spans="9:11" x14ac:dyDescent="0.25">
      <c r="I485" s="589"/>
      <c r="K485" s="47"/>
    </row>
    <row r="486" spans="9:11" x14ac:dyDescent="0.25">
      <c r="I486" s="589"/>
      <c r="K486" s="47"/>
    </row>
    <row r="487" spans="9:11" x14ac:dyDescent="0.25">
      <c r="I487" s="589"/>
      <c r="K487" s="47"/>
    </row>
    <row r="488" spans="9:11" x14ac:dyDescent="0.25">
      <c r="I488" s="589"/>
      <c r="K488" s="47"/>
    </row>
    <row r="489" spans="9:11" x14ac:dyDescent="0.25">
      <c r="I489" s="589"/>
      <c r="K489" s="47"/>
    </row>
    <row r="490" spans="9:11" x14ac:dyDescent="0.25">
      <c r="I490" s="589"/>
      <c r="K490" s="47"/>
    </row>
    <row r="491" spans="9:11" x14ac:dyDescent="0.25">
      <c r="I491" s="589"/>
      <c r="K491" s="47"/>
    </row>
    <row r="492" spans="9:11" x14ac:dyDescent="0.25">
      <c r="I492" s="589"/>
      <c r="K492" s="47"/>
    </row>
    <row r="493" spans="9:11" x14ac:dyDescent="0.25">
      <c r="I493" s="589"/>
      <c r="K493" s="47"/>
    </row>
    <row r="494" spans="9:11" x14ac:dyDescent="0.25">
      <c r="I494" s="589"/>
      <c r="K494" s="47"/>
    </row>
    <row r="495" spans="9:11" x14ac:dyDescent="0.25">
      <c r="I495" s="589"/>
      <c r="K495" s="47"/>
    </row>
    <row r="496" spans="9:11" x14ac:dyDescent="0.25">
      <c r="I496" s="589"/>
      <c r="K496" s="47"/>
    </row>
    <row r="497" spans="1:13" x14ac:dyDescent="0.25">
      <c r="H497" s="592"/>
      <c r="I497" s="593"/>
      <c r="K497" s="47"/>
    </row>
    <row r="498" spans="1:13" s="590" customFormat="1" x14ac:dyDescent="0.25">
      <c r="A498" s="12"/>
      <c r="B498" s="10"/>
      <c r="C498" s="10"/>
      <c r="D498"/>
      <c r="E498"/>
      <c r="F498" s="587"/>
      <c r="G498" s="587"/>
      <c r="H498" s="592"/>
      <c r="I498" s="594"/>
      <c r="K498" s="47"/>
      <c r="M498" s="595"/>
    </row>
    <row r="499" spans="1:13" s="590" customFormat="1" x14ac:dyDescent="0.25">
      <c r="A499" s="12"/>
      <c r="B499" s="10"/>
      <c r="C499" s="10"/>
      <c r="D499"/>
      <c r="E499"/>
      <c r="F499" s="587"/>
      <c r="G499" s="587"/>
      <c r="H499" s="592"/>
      <c r="I499" s="594"/>
      <c r="K499" s="47"/>
      <c r="M499" s="595"/>
    </row>
    <row r="500" spans="1:13" x14ac:dyDescent="0.25">
      <c r="H500" s="592"/>
      <c r="I500" s="596"/>
    </row>
    <row r="501" spans="1:13" x14ac:dyDescent="0.25">
      <c r="H501" s="592"/>
      <c r="I501" s="596"/>
    </row>
    <row r="502" spans="1:13" x14ac:dyDescent="0.25">
      <c r="H502" s="592"/>
      <c r="I502" s="596"/>
    </row>
  </sheetData>
  <mergeCells count="34">
    <mergeCell ref="A153:I153"/>
    <mergeCell ref="A95:I95"/>
    <mergeCell ref="A104:I104"/>
    <mergeCell ref="A107:I107"/>
    <mergeCell ref="A116:I116"/>
    <mergeCell ref="A129:I129"/>
    <mergeCell ref="A151:I151"/>
    <mergeCell ref="H73:H75"/>
    <mergeCell ref="I73:I75"/>
    <mergeCell ref="E74:E75"/>
    <mergeCell ref="F74:F75"/>
    <mergeCell ref="A76:I76"/>
    <mergeCell ref="A77:I77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10-09-2026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FARHAT Zeineb</dc:creator>
  <cp:lastModifiedBy>FARHAT Zeineb</cp:lastModifiedBy>
  <dcterms:created xsi:type="dcterms:W3CDTF">2026-09-11T07:47:00Z</dcterms:created>
  <dcterms:modified xsi:type="dcterms:W3CDTF">2026-09-11T07:49:08Z</dcterms:modified>
</cp:coreProperties>
</file>