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30.6\Insertion BO DEIM\2026\Septembre 2026\07 septembre 2026\"/>
    </mc:Choice>
  </mc:AlternateContent>
  <bookViews>
    <workbookView xWindow="0" yWindow="0" windowWidth="28800" windowHeight="12435"/>
  </bookViews>
  <sheets>
    <sheet name="07-09-2026 " sheetId="1" r:id="rId1"/>
  </sheets>
  <externalReferences>
    <externalReference r:id="rId2"/>
    <externalReference r:id="rId3"/>
  </externalReferences>
  <definedNames>
    <definedName name="Liste">[1]!VL_CMF_Automa_xlsm[Noms des feuilles]</definedName>
    <definedName name="Mois">[2]Maquette!$J$2:$J$13</definedName>
  </definedNames>
  <calcPr calcId="152511"/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<sst xmlns="http://schemas.openxmlformats.org/spreadsheetml/2006/main" count="292" uniqueCount="183">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</sst>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rgb="FF2C363A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2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16" fillId="0" borderId="0"/>
  </cellStyleXfs>
  <cellXfs count="56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3" xfId="2" applyFont="1" applyBorder="1" applyAlignment="1">
      <alignment horizontal="center" vertical="center"/>
    </xf>
    <xf numFmtId="0" fontId="5" fillId="0" borderId="24" xfId="2" applyFont="1" applyBorder="1" applyAlignment="1">
      <alignment vertical="center"/>
    </xf>
    <xf numFmtId="0" fontId="7" fillId="0" borderId="24" xfId="2" applyFont="1" applyBorder="1" applyAlignment="1">
      <alignment vertical="center"/>
    </xf>
    <xf numFmtId="165" fontId="7" fillId="0" borderId="25" xfId="2" applyNumberFormat="1" applyFont="1" applyBorder="1" applyAlignment="1">
      <alignment vertical="center"/>
    </xf>
    <xf numFmtId="0" fontId="5" fillId="0" borderId="26" xfId="2" applyFont="1" applyBorder="1" applyAlignment="1">
      <alignment horizontal="center" vertical="center"/>
    </xf>
    <xf numFmtId="164" fontId="5" fillId="0" borderId="27" xfId="2" applyNumberFormat="1" applyFont="1" applyBorder="1" applyAlignment="1">
      <alignment horizontal="right" vertical="center"/>
    </xf>
    <xf numFmtId="164" fontId="5" fillId="0" borderId="28" xfId="2" applyNumberFormat="1" applyFont="1" applyBorder="1" applyAlignment="1">
      <alignment vertical="center"/>
    </xf>
    <xf numFmtId="164" fontId="0" fillId="0" borderId="0" xfId="0" applyNumberFormat="1"/>
    <xf numFmtId="164" fontId="6" fillId="0" borderId="0" xfId="0" applyNumberFormat="1" applyFont="1"/>
    <xf numFmtId="10" fontId="0" fillId="0" borderId="0" xfId="1" applyNumberFormat="1" applyFont="1" applyAlignment="1">
      <alignment horizontal="center"/>
    </xf>
    <xf numFmtId="0" fontId="5" fillId="0" borderId="29" xfId="2" applyFont="1" applyBorder="1" applyAlignment="1">
      <alignment horizontal="center" vertical="center"/>
    </xf>
    <xf numFmtId="0" fontId="5" fillId="0" borderId="24" xfId="3" applyFont="1" applyBorder="1" applyAlignment="1">
      <alignment vertical="center"/>
    </xf>
    <xf numFmtId="166" fontId="7" fillId="0" borderId="30" xfId="2" applyNumberFormat="1" applyFont="1" applyBorder="1" applyAlignment="1">
      <alignment vertical="center"/>
    </xf>
    <xf numFmtId="167" fontId="5" fillId="0" borderId="31" xfId="2" applyNumberFormat="1" applyFont="1" applyBorder="1" applyAlignment="1">
      <alignment horizontal="center" vertical="center"/>
    </xf>
    <xf numFmtId="164" fontId="5" fillId="0" borderId="32" xfId="2" applyNumberFormat="1" applyFont="1" applyBorder="1" applyAlignment="1">
      <alignment horizontal="right" vertical="center"/>
    </xf>
    <xf numFmtId="164" fontId="5" fillId="0" borderId="33" xfId="2" applyNumberFormat="1" applyFont="1" applyBorder="1" applyAlignment="1">
      <alignment vertical="center"/>
    </xf>
    <xf numFmtId="0" fontId="5" fillId="0" borderId="34" xfId="2" applyFont="1" applyBorder="1" applyAlignment="1">
      <alignment horizontal="center" vertical="center"/>
    </xf>
    <xf numFmtId="167" fontId="5" fillId="0" borderId="31" xfId="2" applyNumberFormat="1" applyFont="1" applyBorder="1" applyAlignment="1">
      <alignment horizontal="right" vertical="center"/>
    </xf>
    <xf numFmtId="164" fontId="5" fillId="0" borderId="35" xfId="2" applyNumberFormat="1" applyFont="1" applyBorder="1" applyAlignment="1">
      <alignment horizontal="right" vertical="center"/>
    </xf>
    <xf numFmtId="166" fontId="7" fillId="0" borderId="36" xfId="2" applyNumberFormat="1" applyFont="1" applyBorder="1" applyAlignment="1">
      <alignment horizontal="right" vertical="center"/>
    </xf>
    <xf numFmtId="166" fontId="7" fillId="0" borderId="30" xfId="2" applyNumberFormat="1" applyFont="1" applyBorder="1" applyAlignment="1">
      <alignment horizontal="right" vertical="center"/>
    </xf>
    <xf numFmtId="167" fontId="13" fillId="0" borderId="33" xfId="0" applyNumberFormat="1" applyFont="1" applyBorder="1"/>
    <xf numFmtId="166" fontId="7" fillId="0" borderId="37" xfId="2" applyNumberFormat="1" applyFont="1" applyBorder="1" applyAlignment="1">
      <alignment horizontal="right" vertical="center"/>
    </xf>
    <xf numFmtId="0" fontId="5" fillId="2" borderId="24" xfId="2" applyFont="1" applyFill="1" applyBorder="1" applyAlignment="1">
      <alignment vertical="center"/>
    </xf>
    <xf numFmtId="0" fontId="7" fillId="2" borderId="24" xfId="2" applyFont="1" applyFill="1" applyBorder="1" applyAlignment="1">
      <alignment vertical="center"/>
    </xf>
    <xf numFmtId="166" fontId="7" fillId="2" borderId="36" xfId="2" applyNumberFormat="1" applyFont="1" applyFill="1" applyBorder="1" applyAlignment="1">
      <alignment horizontal="right" vertical="center"/>
    </xf>
    <xf numFmtId="166" fontId="7" fillId="2" borderId="38" xfId="2" applyNumberFormat="1" applyFont="1" applyFill="1" applyBorder="1" applyAlignment="1">
      <alignment horizontal="right" vertical="center"/>
    </xf>
    <xf numFmtId="167" fontId="5" fillId="2" borderId="31" xfId="2" applyNumberFormat="1" applyFont="1" applyFill="1" applyBorder="1" applyAlignment="1">
      <alignment horizontal="right" vertical="center"/>
    </xf>
    <xf numFmtId="164" fontId="5" fillId="2" borderId="32" xfId="2" applyNumberFormat="1" applyFont="1" applyFill="1" applyBorder="1" applyAlignment="1">
      <alignment horizontal="right" vertical="center"/>
    </xf>
    <xf numFmtId="164" fontId="5" fillId="2" borderId="33" xfId="2" applyNumberFormat="1" applyFont="1" applyFill="1" applyBorder="1" applyAlignment="1">
      <alignment vertical="center"/>
    </xf>
    <xf numFmtId="0" fontId="5" fillId="0" borderId="24" xfId="3" applyFont="1" applyBorder="1" applyAlignment="1">
      <alignment horizontal="left" vertical="center"/>
    </xf>
    <xf numFmtId="165" fontId="7" fillId="0" borderId="39" xfId="2" applyNumberFormat="1" applyFont="1" applyBorder="1" applyAlignment="1">
      <alignment vertical="center"/>
    </xf>
    <xf numFmtId="167" fontId="5" fillId="0" borderId="31" xfId="2" applyNumberFormat="1" applyFont="1" applyBorder="1" applyAlignment="1">
      <alignment vertical="center"/>
    </xf>
    <xf numFmtId="166" fontId="7" fillId="0" borderId="40" xfId="2" applyNumberFormat="1" applyFont="1" applyBorder="1" applyAlignment="1">
      <alignment horizontal="right" vertical="center"/>
    </xf>
    <xf numFmtId="0" fontId="8" fillId="0" borderId="33" xfId="0" applyFont="1" applyBorder="1"/>
    <xf numFmtId="0" fontId="14" fillId="0" borderId="0" xfId="0" applyFont="1"/>
    <xf numFmtId="166" fontId="7" fillId="0" borderId="41" xfId="2" applyNumberFormat="1" applyFont="1" applyBorder="1" applyAlignment="1">
      <alignment horizontal="right" vertical="center"/>
    </xf>
    <xf numFmtId="1" fontId="5" fillId="0" borderId="29" xfId="2" applyNumberFormat="1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42" xfId="3" applyFont="1" applyBorder="1" applyAlignment="1">
      <alignment vertical="center"/>
    </xf>
    <xf numFmtId="0" fontId="7" fillId="0" borderId="42" xfId="2" applyFont="1" applyBorder="1" applyAlignment="1">
      <alignment vertical="center"/>
    </xf>
    <xf numFmtId="166" fontId="7" fillId="0" borderId="0" xfId="2" applyNumberFormat="1" applyFont="1" applyBorder="1" applyAlignment="1">
      <alignment horizontal="right" vertical="center"/>
    </xf>
    <xf numFmtId="166" fontId="7" fillId="0" borderId="43" xfId="2" applyNumberFormat="1" applyFont="1" applyBorder="1" applyAlignment="1">
      <alignment horizontal="right" vertical="center"/>
    </xf>
    <xf numFmtId="167" fontId="5" fillId="0" borderId="0" xfId="2" applyNumberFormat="1" applyFont="1" applyBorder="1" applyAlignment="1">
      <alignment horizontal="right" vertical="center"/>
    </xf>
    <xf numFmtId="164" fontId="5" fillId="0" borderId="44" xfId="2" applyNumberFormat="1" applyFont="1" applyBorder="1" applyAlignment="1">
      <alignment horizontal="right" vertical="center"/>
    </xf>
    <xf numFmtId="164" fontId="5" fillId="0" borderId="45" xfId="2" applyNumberFormat="1" applyFont="1" applyBorder="1" applyAlignment="1">
      <alignment vertical="center"/>
    </xf>
    <xf numFmtId="0" fontId="5" fillId="0" borderId="47" xfId="2" applyFont="1" applyBorder="1" applyAlignment="1">
      <alignment horizontal="center" vertical="center"/>
    </xf>
    <xf numFmtId="0" fontId="5" fillId="0" borderId="48" xfId="3" applyFont="1" applyBorder="1" applyAlignment="1">
      <alignment vertical="center"/>
    </xf>
    <xf numFmtId="0" fontId="7" fillId="0" borderId="49" xfId="2" applyFont="1" applyBorder="1" applyAlignment="1">
      <alignment vertical="center"/>
    </xf>
    <xf numFmtId="165" fontId="7" fillId="0" borderId="48" xfId="2" applyNumberFormat="1" applyFont="1" applyBorder="1" applyAlignment="1">
      <alignment vertical="center"/>
    </xf>
    <xf numFmtId="165" fontId="7" fillId="0" borderId="50" xfId="2" applyNumberFormat="1" applyFont="1" applyBorder="1" applyAlignment="1">
      <alignment vertical="center"/>
    </xf>
    <xf numFmtId="167" fontId="5" fillId="0" borderId="51" xfId="2" applyNumberFormat="1" applyFont="1" applyBorder="1" applyAlignment="1">
      <alignment vertical="center"/>
    </xf>
    <xf numFmtId="164" fontId="8" fillId="0" borderId="52" xfId="0" applyNumberFormat="1" applyFont="1" applyBorder="1" applyAlignment="1">
      <alignment horizontal="right" vertical="center"/>
    </xf>
    <xf numFmtId="164" fontId="8" fillId="0" borderId="53" xfId="0" applyNumberFormat="1" applyFont="1" applyBorder="1" applyAlignment="1">
      <alignment vertical="center"/>
    </xf>
    <xf numFmtId="0" fontId="5" fillId="0" borderId="54" xfId="3" applyFont="1" applyBorder="1" applyAlignment="1">
      <alignment vertical="center"/>
    </xf>
    <xf numFmtId="165" fontId="7" fillId="0" borderId="55" xfId="2" applyNumberFormat="1" applyFont="1" applyBorder="1" applyAlignment="1">
      <alignment vertical="center"/>
    </xf>
    <xf numFmtId="165" fontId="7" fillId="0" borderId="56" xfId="2" applyNumberFormat="1" applyFont="1" applyBorder="1" applyAlignment="1">
      <alignment vertical="center"/>
    </xf>
    <xf numFmtId="164" fontId="5" fillId="0" borderId="57" xfId="2" applyNumberFormat="1" applyFont="1" applyBorder="1" applyAlignment="1">
      <alignment horizontal="right" vertical="center"/>
    </xf>
    <xf numFmtId="164" fontId="10" fillId="0" borderId="58" xfId="0" applyNumberFormat="1" applyFont="1" applyBorder="1" applyAlignment="1">
      <alignment vertical="center"/>
    </xf>
    <xf numFmtId="0" fontId="5" fillId="0" borderId="59" xfId="3" applyFont="1" applyBorder="1" applyAlignment="1">
      <alignment vertical="center"/>
    </xf>
    <xf numFmtId="0" fontId="7" fillId="0" borderId="60" xfId="2" applyFont="1" applyBorder="1" applyAlignment="1">
      <alignment vertical="center"/>
    </xf>
    <xf numFmtId="165" fontId="7" fillId="0" borderId="61" xfId="2" applyNumberFormat="1" applyFont="1" applyBorder="1" applyAlignment="1">
      <alignment vertical="center"/>
    </xf>
    <xf numFmtId="165" fontId="7" fillId="0" borderId="62" xfId="2" applyNumberFormat="1" applyFont="1" applyBorder="1" applyAlignment="1">
      <alignment vertical="center"/>
    </xf>
    <xf numFmtId="164" fontId="5" fillId="0" borderId="63" xfId="2" applyNumberFormat="1" applyFont="1" applyBorder="1" applyAlignment="1">
      <alignment vertical="center"/>
    </xf>
    <xf numFmtId="164" fontId="15" fillId="0" borderId="63" xfId="2" applyNumberFormat="1" applyFont="1" applyBorder="1" applyAlignment="1">
      <alignment vertical="center"/>
    </xf>
    <xf numFmtId="0" fontId="5" fillId="0" borderId="64" xfId="3" applyFont="1" applyBorder="1" applyAlignment="1">
      <alignment vertical="center"/>
    </xf>
    <xf numFmtId="0" fontId="7" fillId="0" borderId="65" xfId="3" applyFont="1" applyBorder="1" applyAlignment="1">
      <alignment vertical="center"/>
    </xf>
    <xf numFmtId="166" fontId="7" fillId="0" borderId="64" xfId="2" applyNumberFormat="1" applyFont="1" applyBorder="1" applyAlignment="1">
      <alignment horizontal="right" vertical="center"/>
    </xf>
    <xf numFmtId="167" fontId="5" fillId="0" borderId="51" xfId="2" applyNumberFormat="1" applyFont="1" applyBorder="1" applyAlignment="1">
      <alignment horizontal="right" vertical="center"/>
    </xf>
    <xf numFmtId="164" fontId="5" fillId="2" borderId="57" xfId="2" applyNumberFormat="1" applyFont="1" applyFill="1" applyBorder="1" applyAlignment="1">
      <alignment horizontal="right" vertical="center"/>
    </xf>
    <xf numFmtId="164" fontId="10" fillId="0" borderId="63" xfId="0" applyNumberFormat="1" applyFont="1" applyBorder="1" applyAlignment="1">
      <alignment vertical="center"/>
    </xf>
    <xf numFmtId="0" fontId="5" fillId="0" borderId="67" xfId="3" applyFont="1" applyBorder="1" applyAlignment="1">
      <alignment vertical="center"/>
    </xf>
    <xf numFmtId="0" fontId="7" fillId="0" borderId="68" xfId="2" applyFont="1" applyBorder="1" applyAlignment="1">
      <alignment vertical="center"/>
    </xf>
    <xf numFmtId="166" fontId="7" fillId="0" borderId="69" xfId="2" applyNumberFormat="1" applyFont="1" applyBorder="1" applyAlignment="1">
      <alignment horizontal="right" vertical="center"/>
    </xf>
    <xf numFmtId="166" fontId="7" fillId="0" borderId="70" xfId="2" applyNumberFormat="1" applyFont="1" applyBorder="1" applyAlignment="1">
      <alignment horizontal="right" vertical="center"/>
    </xf>
    <xf numFmtId="0" fontId="5" fillId="0" borderId="51" xfId="2" applyFont="1" applyBorder="1" applyAlignment="1">
      <alignment horizontal="right" vertical="center"/>
    </xf>
    <xf numFmtId="164" fontId="5" fillId="0" borderId="63" xfId="2" applyNumberFormat="1" applyFont="1" applyBorder="1" applyAlignment="1">
      <alignment horizontal="right" vertical="center"/>
    </xf>
    <xf numFmtId="166" fontId="7" fillId="0" borderId="71" xfId="2" applyNumberFormat="1" applyFont="1" applyBorder="1" applyAlignment="1">
      <alignment vertical="center"/>
    </xf>
    <xf numFmtId="166" fontId="7" fillId="0" borderId="72" xfId="2" applyNumberFormat="1" applyFont="1" applyBorder="1" applyAlignment="1">
      <alignment vertical="center"/>
    </xf>
    <xf numFmtId="166" fontId="5" fillId="0" borderId="51" xfId="2" applyNumberFormat="1" applyFont="1" applyBorder="1" applyAlignment="1">
      <alignment vertical="center"/>
    </xf>
    <xf numFmtId="166" fontId="7" fillId="0" borderId="67" xfId="2" applyNumberFormat="1" applyFont="1" applyBorder="1" applyAlignment="1">
      <alignment vertical="center"/>
    </xf>
    <xf numFmtId="0" fontId="5" fillId="0" borderId="69" xfId="3" applyFont="1" applyBorder="1" applyAlignment="1">
      <alignment vertical="center"/>
    </xf>
    <xf numFmtId="0" fontId="7" fillId="0" borderId="73" xfId="3" applyFont="1" applyBorder="1" applyAlignment="1">
      <alignment vertical="center"/>
    </xf>
    <xf numFmtId="0" fontId="5" fillId="0" borderId="74" xfId="3" applyFont="1" applyBorder="1" applyAlignment="1">
      <alignment vertical="center"/>
    </xf>
    <xf numFmtId="0" fontId="7" fillId="0" borderId="75" xfId="2" applyFont="1" applyBorder="1" applyAlignment="1">
      <alignment vertical="center"/>
    </xf>
    <xf numFmtId="166" fontId="7" fillId="0" borderId="76" xfId="2" applyNumberFormat="1" applyFont="1" applyBorder="1" applyAlignment="1">
      <alignment horizontal="right" vertical="center"/>
    </xf>
    <xf numFmtId="166" fontId="7" fillId="0" borderId="77" xfId="2" applyNumberFormat="1" applyFont="1" applyBorder="1" applyAlignment="1">
      <alignment horizontal="right" vertical="center"/>
    </xf>
    <xf numFmtId="167" fontId="5" fillId="0" borderId="78" xfId="2" applyNumberFormat="1" applyFont="1" applyBorder="1" applyAlignment="1">
      <alignment horizontal="right" vertical="center"/>
    </xf>
    <xf numFmtId="164" fontId="8" fillId="0" borderId="63" xfId="0" applyNumberFormat="1" applyFont="1" applyBorder="1" applyAlignment="1">
      <alignment horizontal="right" vertical="center"/>
    </xf>
    <xf numFmtId="164" fontId="8" fillId="0" borderId="63" xfId="0" applyNumberFormat="1" applyFont="1" applyBorder="1" applyAlignment="1">
      <alignment vertical="center"/>
    </xf>
    <xf numFmtId="0" fontId="5" fillId="0" borderId="80" xfId="2" applyFont="1" applyBorder="1" applyAlignment="1">
      <alignment horizontal="center" vertical="center"/>
    </xf>
    <xf numFmtId="0" fontId="5" fillId="0" borderId="81" xfId="3" applyFont="1" applyBorder="1" applyAlignment="1">
      <alignment horizontal="left" vertical="center"/>
    </xf>
    <xf numFmtId="0" fontId="7" fillId="0" borderId="81" xfId="2" applyFont="1" applyBorder="1" applyAlignment="1">
      <alignment vertical="center"/>
    </xf>
    <xf numFmtId="165" fontId="7" fillId="0" borderId="82" xfId="2" applyNumberFormat="1" applyFont="1" applyBorder="1" applyAlignment="1">
      <alignment vertical="center"/>
    </xf>
    <xf numFmtId="165" fontId="7" fillId="0" borderId="18" xfId="2" applyNumberFormat="1" applyFont="1" applyBorder="1" applyAlignment="1">
      <alignment vertical="center"/>
    </xf>
    <xf numFmtId="0" fontId="5" fillId="0" borderId="83" xfId="2" applyFont="1" applyBorder="1" applyAlignment="1">
      <alignment vertical="center"/>
    </xf>
    <xf numFmtId="0" fontId="5" fillId="0" borderId="84" xfId="3" applyFont="1" applyBorder="1" applyAlignment="1">
      <alignment horizontal="center" vertical="center"/>
    </xf>
    <xf numFmtId="0" fontId="5" fillId="0" borderId="68" xfId="3" applyFont="1" applyBorder="1" applyAlignment="1">
      <alignment horizontal="left" vertical="center"/>
    </xf>
    <xf numFmtId="0" fontId="7" fillId="0" borderId="85" xfId="2" applyFont="1" applyBorder="1" applyAlignment="1">
      <alignment vertical="center"/>
    </xf>
    <xf numFmtId="165" fontId="7" fillId="0" borderId="86" xfId="2" applyNumberFormat="1" applyFont="1" applyBorder="1" applyAlignment="1">
      <alignment vertical="center"/>
    </xf>
    <xf numFmtId="165" fontId="7" fillId="0" borderId="87" xfId="2" applyNumberFormat="1" applyFont="1" applyBorder="1" applyAlignment="1">
      <alignment vertical="center"/>
    </xf>
    <xf numFmtId="0" fontId="5" fillId="0" borderId="51" xfId="2" applyFont="1" applyBorder="1" applyAlignment="1">
      <alignment vertical="center"/>
    </xf>
    <xf numFmtId="164" fontId="5" fillId="0" borderId="88" xfId="2" applyNumberFormat="1" applyFont="1" applyBorder="1" applyAlignment="1">
      <alignment horizontal="right" vertical="center"/>
    </xf>
    <xf numFmtId="164" fontId="5" fillId="0" borderId="89" xfId="2" applyNumberFormat="1" applyFont="1" applyBorder="1" applyAlignment="1">
      <alignment horizontal="right" vertical="center"/>
    </xf>
    <xf numFmtId="0" fontId="5" fillId="0" borderId="90" xfId="3" applyFont="1" applyBorder="1" applyAlignment="1">
      <alignment horizontal="center" vertical="center"/>
    </xf>
    <xf numFmtId="0" fontId="5" fillId="0" borderId="91" xfId="3" applyFont="1" applyBorder="1" applyAlignment="1">
      <alignment vertical="center"/>
    </xf>
    <xf numFmtId="0" fontId="7" fillId="0" borderId="92" xfId="2" applyFont="1" applyBorder="1" applyAlignment="1">
      <alignment vertical="center"/>
    </xf>
    <xf numFmtId="166" fontId="7" fillId="0" borderId="92" xfId="2" applyNumberFormat="1" applyFont="1" applyBorder="1" applyAlignment="1">
      <alignment vertical="center"/>
    </xf>
    <xf numFmtId="166" fontId="7" fillId="0" borderId="93" xfId="2" applyNumberFormat="1" applyFont="1" applyBorder="1" applyAlignment="1">
      <alignment vertical="center"/>
    </xf>
    <xf numFmtId="164" fontId="5" fillId="0" borderId="94" xfId="2" applyNumberFormat="1" applyFont="1" applyBorder="1" applyAlignment="1">
      <alignment horizontal="right" vertical="center"/>
    </xf>
    <xf numFmtId="0" fontId="5" fillId="0" borderId="95" xfId="3" applyFont="1" applyBorder="1" applyAlignment="1">
      <alignment vertical="center"/>
    </xf>
    <xf numFmtId="166" fontId="7" fillId="0" borderId="96" xfId="2" applyNumberFormat="1" applyFont="1" applyBorder="1" applyAlignment="1">
      <alignment vertical="center"/>
    </xf>
    <xf numFmtId="166" fontId="7" fillId="0" borderId="97" xfId="2" applyNumberFormat="1" applyFont="1" applyBorder="1" applyAlignment="1">
      <alignment vertical="center"/>
    </xf>
    <xf numFmtId="0" fontId="5" fillId="0" borderId="98" xfId="3" applyFont="1" applyBorder="1" applyAlignment="1">
      <alignment horizontal="center" vertical="center"/>
    </xf>
    <xf numFmtId="0" fontId="5" fillId="0" borderId="99" xfId="3" applyFont="1" applyBorder="1" applyAlignment="1">
      <alignment vertical="center"/>
    </xf>
    <xf numFmtId="0" fontId="7" fillId="0" borderId="100" xfId="2" applyFont="1" applyBorder="1" applyAlignment="1">
      <alignment vertical="center"/>
    </xf>
    <xf numFmtId="166" fontId="7" fillId="0" borderId="101" xfId="2" applyNumberFormat="1" applyFont="1" applyBorder="1" applyAlignment="1">
      <alignment vertical="center"/>
    </xf>
    <xf numFmtId="166" fontId="7" fillId="0" borderId="102" xfId="2" applyNumberFormat="1" applyFont="1" applyBorder="1" applyAlignment="1">
      <alignment vertical="center"/>
    </xf>
    <xf numFmtId="164" fontId="5" fillId="0" borderId="12" xfId="2" applyNumberFormat="1" applyFont="1" applyBorder="1" applyAlignment="1">
      <alignment horizontal="right" vertical="center"/>
    </xf>
    <xf numFmtId="164" fontId="5" fillId="0" borderId="103" xfId="2" applyNumberFormat="1" applyFont="1" applyBorder="1" applyAlignment="1">
      <alignment horizontal="right" vertical="center"/>
    </xf>
    <xf numFmtId="0" fontId="5" fillId="0" borderId="105" xfId="3" applyFont="1" applyBorder="1" applyAlignment="1">
      <alignment horizontal="center" vertical="center"/>
    </xf>
    <xf numFmtId="0" fontId="5" fillId="0" borderId="106" xfId="2" applyFont="1" applyBorder="1" applyAlignment="1">
      <alignment vertical="center"/>
    </xf>
    <xf numFmtId="0" fontId="7" fillId="0" borderId="106" xfId="2" applyFont="1" applyBorder="1" applyAlignment="1">
      <alignment vertical="center" wrapText="1"/>
    </xf>
    <xf numFmtId="165" fontId="7" fillId="0" borderId="107" xfId="2" applyNumberFormat="1" applyFont="1" applyBorder="1"/>
    <xf numFmtId="165" fontId="7" fillId="0" borderId="25" xfId="2" applyNumberFormat="1" applyFont="1" applyBorder="1"/>
    <xf numFmtId="0" fontId="5" fillId="0" borderId="108" xfId="2" applyFont="1" applyBorder="1" applyAlignment="1">
      <alignment vertical="center"/>
    </xf>
    <xf numFmtId="164" fontId="5" fillId="0" borderId="58" xfId="2" applyNumberFormat="1" applyFont="1" applyBorder="1" applyAlignment="1">
      <alignment horizontal="right" vertical="center"/>
    </xf>
    <xf numFmtId="0" fontId="5" fillId="0" borderId="109" xfId="2" applyFont="1" applyBorder="1" applyAlignment="1">
      <alignment vertical="center"/>
    </xf>
    <xf numFmtId="165" fontId="7" fillId="0" borderId="71" xfId="2" applyNumberFormat="1" applyFont="1" applyBorder="1"/>
    <xf numFmtId="165" fontId="7" fillId="0" borderId="79" xfId="2" applyNumberFormat="1" applyFont="1" applyBorder="1"/>
    <xf numFmtId="0" fontId="5" fillId="0" borderId="66" xfId="2" applyFont="1" applyBorder="1" applyAlignment="1">
      <alignment vertical="center"/>
    </xf>
    <xf numFmtId="0" fontId="7" fillId="0" borderId="66" xfId="2" applyFont="1" applyBorder="1" applyAlignment="1">
      <alignment vertical="center"/>
    </xf>
    <xf numFmtId="164" fontId="5" fillId="0" borderId="110" xfId="2" applyNumberFormat="1" applyFont="1" applyBorder="1" applyAlignment="1">
      <alignment vertical="center"/>
    </xf>
    <xf numFmtId="0" fontId="5" fillId="0" borderId="111" xfId="3" applyFont="1" applyBorder="1" applyAlignment="1">
      <alignment horizontal="center" vertical="center"/>
    </xf>
    <xf numFmtId="0" fontId="7" fillId="0" borderId="112" xfId="2" applyFont="1" applyBorder="1" applyAlignment="1">
      <alignment vertical="center"/>
    </xf>
    <xf numFmtId="165" fontId="7" fillId="0" borderId="113" xfId="2" applyNumberFormat="1" applyFont="1" applyBorder="1"/>
    <xf numFmtId="165" fontId="7" fillId="0" borderId="114" xfId="2" applyNumberFormat="1" applyFont="1" applyBorder="1"/>
    <xf numFmtId="164" fontId="8" fillId="0" borderId="115" xfId="0" applyNumberFormat="1" applyFont="1" applyBorder="1" applyAlignment="1">
      <alignment vertical="center"/>
    </xf>
    <xf numFmtId="0" fontId="5" fillId="0" borderId="117" xfId="3" applyFont="1" applyBorder="1" applyAlignment="1">
      <alignment horizontal="center" vertical="center"/>
    </xf>
    <xf numFmtId="0" fontId="5" fillId="0" borderId="118" xfId="2" applyFont="1" applyBorder="1" applyAlignment="1">
      <alignment vertical="center"/>
    </xf>
    <xf numFmtId="0" fontId="7" fillId="0" borderId="118" xfId="2" applyFont="1" applyBorder="1" applyAlignment="1">
      <alignment vertical="center"/>
    </xf>
    <xf numFmtId="164" fontId="5" fillId="0" borderId="115" xfId="2" applyNumberFormat="1" applyFont="1" applyBorder="1" applyAlignment="1">
      <alignment horizontal="right" vertical="center"/>
    </xf>
    <xf numFmtId="164" fontId="5" fillId="0" borderId="115" xfId="2" applyNumberFormat="1" applyFont="1" applyBorder="1" applyAlignment="1">
      <alignment vertical="center"/>
    </xf>
    <xf numFmtId="0" fontId="5" fillId="0" borderId="116" xfId="2" applyFont="1" applyBorder="1" applyAlignment="1">
      <alignment vertical="center"/>
    </xf>
    <xf numFmtId="0" fontId="7" fillId="0" borderId="119" xfId="2" applyFont="1" applyBorder="1" applyAlignment="1">
      <alignment vertical="center"/>
    </xf>
    <xf numFmtId="165" fontId="7" fillId="0" borderId="113" xfId="2" applyNumberFormat="1" applyFont="1" applyBorder="1" applyAlignment="1">
      <alignment horizontal="right"/>
    </xf>
    <xf numFmtId="0" fontId="5" fillId="0" borderId="120" xfId="2" applyFont="1" applyBorder="1" applyAlignment="1">
      <alignment vertical="center"/>
    </xf>
    <xf numFmtId="0" fontId="7" fillId="0" borderId="121" xfId="2" applyFont="1" applyBorder="1" applyAlignment="1">
      <alignment vertical="center"/>
    </xf>
    <xf numFmtId="166" fontId="7" fillId="0" borderId="122" xfId="2" applyNumberFormat="1" applyFont="1" applyBorder="1" applyAlignment="1">
      <alignment vertical="center"/>
    </xf>
    <xf numFmtId="166" fontId="7" fillId="0" borderId="123" xfId="2" applyNumberFormat="1" applyFont="1" applyBorder="1" applyAlignment="1">
      <alignment vertical="center"/>
    </xf>
    <xf numFmtId="0" fontId="5" fillId="0" borderId="124" xfId="2" applyFont="1" applyBorder="1" applyAlignment="1">
      <alignment vertical="center"/>
    </xf>
    <xf numFmtId="0" fontId="7" fillId="0" borderId="124" xfId="2" applyFont="1" applyBorder="1" applyAlignment="1">
      <alignment vertical="center"/>
    </xf>
    <xf numFmtId="166" fontId="7" fillId="0" borderId="125" xfId="2" applyNumberFormat="1" applyFont="1" applyBorder="1" applyAlignment="1">
      <alignment horizontal="right" vertical="center"/>
    </xf>
    <xf numFmtId="166" fontId="7" fillId="0" borderId="126" xfId="2" applyNumberFormat="1" applyFont="1" applyBorder="1" applyAlignment="1">
      <alignment horizontal="right" vertical="center"/>
    </xf>
    <xf numFmtId="0" fontId="5" fillId="0" borderId="127" xfId="2" applyFont="1" applyBorder="1" applyAlignment="1">
      <alignment vertical="center"/>
    </xf>
    <xf numFmtId="0" fontId="7" fillId="0" borderId="128" xfId="2" applyFont="1" applyBorder="1" applyAlignment="1">
      <alignment vertical="center"/>
    </xf>
    <xf numFmtId="166" fontId="7" fillId="0" borderId="129" xfId="2" applyNumberFormat="1" applyFont="1" applyBorder="1" applyAlignment="1">
      <alignment horizontal="right" vertical="center"/>
    </xf>
    <xf numFmtId="166" fontId="7" fillId="0" borderId="130" xfId="2" applyNumberFormat="1" applyFont="1" applyBorder="1" applyAlignment="1">
      <alignment horizontal="right" vertical="center"/>
    </xf>
    <xf numFmtId="0" fontId="5" fillId="0" borderId="131" xfId="2" applyFont="1" applyBorder="1" applyAlignment="1">
      <alignment horizontal="right" vertical="center"/>
    </xf>
    <xf numFmtId="164" fontId="5" fillId="0" borderId="132" xfId="2" applyNumberFormat="1" applyFont="1" applyBorder="1" applyAlignment="1">
      <alignment horizontal="right" vertical="center"/>
    </xf>
    <xf numFmtId="164" fontId="8" fillId="0" borderId="132" xfId="0" applyNumberFormat="1" applyFont="1" applyBorder="1" applyAlignment="1">
      <alignment vertical="center"/>
    </xf>
    <xf numFmtId="0" fontId="5" fillId="0" borderId="133" xfId="3" applyFont="1" applyBorder="1" applyAlignment="1">
      <alignment horizontal="center" vertical="center"/>
    </xf>
    <xf numFmtId="0" fontId="7" fillId="0" borderId="134" xfId="2" applyFont="1" applyBorder="1" applyAlignment="1">
      <alignment vertical="center"/>
    </xf>
    <xf numFmtId="166" fontId="7" fillId="0" borderId="135" xfId="2" applyNumberFormat="1" applyFont="1" applyBorder="1" applyAlignment="1">
      <alignment horizontal="right" vertical="center"/>
    </xf>
    <xf numFmtId="166" fontId="7" fillId="0" borderId="136" xfId="2" applyNumberFormat="1" applyFont="1" applyBorder="1" applyAlignment="1">
      <alignment horizontal="right" vertical="center"/>
    </xf>
    <xf numFmtId="164" fontId="5" fillId="0" borderId="132" xfId="0" applyNumberFormat="1" applyFont="1" applyBorder="1" applyAlignment="1">
      <alignment vertical="center"/>
    </xf>
    <xf numFmtId="0" fontId="5" fillId="0" borderId="0" xfId="2" applyFont="1" applyAlignment="1">
      <alignment vertical="center"/>
    </xf>
    <xf numFmtId="0" fontId="7" fillId="0" borderId="138" xfId="2" applyFont="1" applyBorder="1" applyAlignment="1">
      <alignment vertical="center"/>
    </xf>
    <xf numFmtId="166" fontId="7" fillId="0" borderId="119" xfId="2" applyNumberFormat="1" applyFont="1" applyBorder="1" applyAlignment="1">
      <alignment vertical="center"/>
    </xf>
    <xf numFmtId="166" fontId="7" fillId="0" borderId="126" xfId="2" applyNumberFormat="1" applyFont="1" applyBorder="1" applyAlignment="1">
      <alignment vertical="center"/>
    </xf>
    <xf numFmtId="164" fontId="5" fillId="0" borderId="132" xfId="2" applyNumberFormat="1" applyFont="1" applyBorder="1" applyAlignment="1">
      <alignment vertical="center"/>
    </xf>
    <xf numFmtId="0" fontId="5" fillId="0" borderId="137" xfId="3" applyFont="1" applyBorder="1" applyAlignment="1">
      <alignment vertical="center"/>
    </xf>
    <xf numFmtId="165" fontId="7" fillId="0" borderId="139" xfId="2" applyNumberFormat="1" applyFont="1" applyBorder="1" applyAlignment="1">
      <alignment vertical="center"/>
    </xf>
    <xf numFmtId="165" fontId="7" fillId="0" borderId="123" xfId="2" applyNumberFormat="1" applyFont="1" applyBorder="1" applyAlignment="1">
      <alignment vertical="center"/>
    </xf>
    <xf numFmtId="164" fontId="5" fillId="0" borderId="108" xfId="4" applyNumberFormat="1" applyFont="1" applyBorder="1" applyAlignment="1">
      <alignment horizontal="right" vertical="center"/>
    </xf>
    <xf numFmtId="164" fontId="5" fillId="0" borderId="53" xfId="2" applyNumberFormat="1" applyFont="1" applyBorder="1" applyAlignment="1">
      <alignment horizontal="right" vertical="center"/>
    </xf>
    <xf numFmtId="164" fontId="5" fillId="0" borderId="53" xfId="2" applyNumberFormat="1" applyFont="1" applyBorder="1" applyAlignment="1">
      <alignment vertical="center"/>
    </xf>
    <xf numFmtId="0" fontId="5" fillId="0" borderId="137" xfId="2" applyFont="1" applyBorder="1" applyAlignment="1">
      <alignment vertical="center"/>
    </xf>
    <xf numFmtId="0" fontId="7" fillId="0" borderId="137" xfId="2" applyFont="1" applyBorder="1" applyAlignment="1">
      <alignment vertical="center"/>
    </xf>
    <xf numFmtId="164" fontId="5" fillId="0" borderId="51" xfId="4" applyNumberFormat="1" applyFont="1" applyBorder="1" applyAlignment="1">
      <alignment horizontal="right" vertical="center"/>
    </xf>
    <xf numFmtId="164" fontId="5" fillId="0" borderId="58" xfId="2" applyNumberFormat="1" applyFont="1" applyBorder="1" applyAlignment="1">
      <alignment vertical="center"/>
    </xf>
    <xf numFmtId="0" fontId="5" fillId="0" borderId="140" xfId="2" applyFont="1" applyBorder="1" applyAlignment="1">
      <alignment vertical="center"/>
    </xf>
    <xf numFmtId="0" fontId="7" fillId="0" borderId="140" xfId="2" applyFont="1" applyBorder="1" applyAlignment="1">
      <alignment vertical="center"/>
    </xf>
    <xf numFmtId="166" fontId="7" fillId="0" borderId="122" xfId="2" applyNumberFormat="1" applyFont="1" applyBorder="1" applyAlignment="1">
      <alignment horizontal="right" vertical="center"/>
    </xf>
    <xf numFmtId="0" fontId="5" fillId="0" borderId="123" xfId="2" applyFont="1" applyBorder="1" applyAlignment="1">
      <alignment horizontal="right" vertical="center"/>
    </xf>
    <xf numFmtId="0" fontId="7" fillId="0" borderId="141" xfId="2" applyFont="1" applyBorder="1" applyAlignment="1">
      <alignment vertical="center"/>
    </xf>
    <xf numFmtId="165" fontId="7" fillId="0" borderId="122" xfId="2" applyNumberFormat="1" applyFont="1" applyBorder="1" applyAlignment="1">
      <alignment vertical="center"/>
    </xf>
    <xf numFmtId="164" fontId="5" fillId="0" borderId="142" xfId="2" applyNumberFormat="1" applyFont="1" applyBorder="1" applyAlignment="1">
      <alignment horizontal="right" vertical="center"/>
    </xf>
    <xf numFmtId="0" fontId="5" fillId="0" borderId="143" xfId="2" applyFont="1" applyBorder="1" applyAlignment="1">
      <alignment vertical="center"/>
    </xf>
    <xf numFmtId="0" fontId="7" fillId="0" borderId="143" xfId="2" applyFont="1" applyBorder="1" applyAlignment="1">
      <alignment vertical="center"/>
    </xf>
    <xf numFmtId="166" fontId="7" fillId="0" borderId="144" xfId="2" applyNumberFormat="1" applyFont="1" applyBorder="1" applyAlignment="1">
      <alignment vertical="center"/>
    </xf>
    <xf numFmtId="166" fontId="7" fillId="0" borderId="145" xfId="2" applyNumberFormat="1" applyFont="1" applyBorder="1" applyAlignment="1">
      <alignment vertical="center"/>
    </xf>
    <xf numFmtId="164" fontId="5" fillId="0" borderId="146" xfId="2" applyNumberFormat="1" applyFont="1" applyBorder="1" applyAlignment="1">
      <alignment horizontal="right" vertical="center"/>
    </xf>
    <xf numFmtId="0" fontId="5" fillId="0" borderId="147" xfId="2" applyFont="1" applyBorder="1" applyAlignment="1">
      <alignment vertical="center"/>
    </xf>
    <xf numFmtId="0" fontId="7" fillId="0" borderId="148" xfId="2" applyFont="1" applyBorder="1" applyAlignment="1">
      <alignment vertical="center"/>
    </xf>
    <xf numFmtId="166" fontId="7" fillId="0" borderId="149" xfId="2" applyNumberFormat="1" applyFont="1" applyBorder="1" applyAlignment="1">
      <alignment vertical="center"/>
    </xf>
    <xf numFmtId="166" fontId="7" fillId="0" borderId="150" xfId="2" applyNumberFormat="1" applyFont="1" applyBorder="1" applyAlignment="1">
      <alignment vertical="center"/>
    </xf>
    <xf numFmtId="0" fontId="5" fillId="0" borderId="151" xfId="3" applyFont="1" applyBorder="1" applyAlignment="1">
      <alignment horizontal="center" vertical="center"/>
    </xf>
    <xf numFmtId="0" fontId="5" fillId="0" borderId="152" xfId="2" applyFont="1" applyBorder="1" applyAlignment="1">
      <alignment vertical="center"/>
    </xf>
    <xf numFmtId="0" fontId="7" fillId="0" borderId="145" xfId="2" applyFont="1" applyBorder="1" applyAlignment="1">
      <alignment vertical="center"/>
    </xf>
    <xf numFmtId="166" fontId="7" fillId="0" borderId="153" xfId="2" applyNumberFormat="1" applyFont="1" applyBorder="1" applyAlignment="1">
      <alignment vertical="center"/>
    </xf>
    <xf numFmtId="166" fontId="7" fillId="0" borderId="154" xfId="2" applyNumberFormat="1" applyFont="1" applyBorder="1" applyAlignment="1">
      <alignment vertical="center"/>
    </xf>
    <xf numFmtId="164" fontId="5" fillId="0" borderId="155" xfId="2" applyNumberFormat="1" applyFont="1" applyBorder="1" applyAlignment="1">
      <alignment horizontal="right" vertical="center"/>
    </xf>
    <xf numFmtId="0" fontId="5" fillId="0" borderId="156" xfId="2" applyFont="1" applyBorder="1" applyAlignment="1">
      <alignment vertical="center"/>
    </xf>
    <xf numFmtId="0" fontId="7" fillId="0" borderId="39" xfId="2" applyFont="1" applyBorder="1" applyAlignment="1">
      <alignment vertical="center"/>
    </xf>
    <xf numFmtId="166" fontId="7" fillId="0" borderId="157" xfId="2" applyNumberFormat="1" applyFont="1" applyBorder="1" applyAlignment="1">
      <alignment vertical="center"/>
    </xf>
    <xf numFmtId="166" fontId="7" fillId="0" borderId="39" xfId="2" applyNumberFormat="1" applyFont="1" applyBorder="1" applyAlignment="1">
      <alignment vertical="center"/>
    </xf>
    <xf numFmtId="0" fontId="5" fillId="0" borderId="158" xfId="2" applyFont="1" applyBorder="1" applyAlignment="1">
      <alignment horizontal="right" vertical="center"/>
    </xf>
    <xf numFmtId="0" fontId="5" fillId="0" borderId="159" xfId="2" applyFont="1" applyBorder="1" applyAlignment="1">
      <alignment vertical="center"/>
    </xf>
    <xf numFmtId="0" fontId="7" fillId="0" borderId="159" xfId="2" applyFont="1" applyBorder="1" applyAlignment="1">
      <alignment vertical="center"/>
    </xf>
    <xf numFmtId="166" fontId="7" fillId="0" borderId="159" xfId="2" applyNumberFormat="1" applyFont="1" applyBorder="1" applyAlignment="1">
      <alignment horizontal="right" vertical="center"/>
    </xf>
    <xf numFmtId="166" fontId="7" fillId="0" borderId="160" xfId="2" applyNumberFormat="1" applyFont="1" applyBorder="1" applyAlignment="1">
      <alignment horizontal="right" vertical="center"/>
    </xf>
    <xf numFmtId="167" fontId="5" fillId="0" borderId="161" xfId="2" applyNumberFormat="1" applyFont="1" applyBorder="1" applyAlignment="1">
      <alignment horizontal="right" vertical="center"/>
    </xf>
    <xf numFmtId="164" fontId="5" fillId="0" borderId="162" xfId="2" applyNumberFormat="1" applyFont="1" applyBorder="1" applyAlignment="1">
      <alignment horizontal="right" vertical="center" wrapText="1"/>
    </xf>
    <xf numFmtId="164" fontId="5" fillId="0" borderId="162" xfId="2" applyNumberFormat="1" applyFont="1" applyBorder="1" applyAlignment="1">
      <alignment vertical="center" wrapText="1"/>
    </xf>
    <xf numFmtId="0" fontId="5" fillId="0" borderId="12" xfId="3" applyFont="1" applyBorder="1" applyAlignment="1">
      <alignment horizontal="center" vertical="center"/>
    </xf>
    <xf numFmtId="0" fontId="5" fillId="0" borderId="163" xfId="2" applyFont="1" applyBorder="1" applyAlignment="1">
      <alignment vertical="center"/>
    </xf>
    <xf numFmtId="0" fontId="7" fillId="0" borderId="164" xfId="2" applyFont="1" applyBorder="1" applyAlignment="1">
      <alignment vertical="center"/>
    </xf>
    <xf numFmtId="166" fontId="7" fillId="0" borderId="81" xfId="2" applyNumberFormat="1" applyFont="1" applyBorder="1" applyAlignment="1">
      <alignment horizontal="right" vertical="center"/>
    </xf>
    <xf numFmtId="167" fontId="5" fillId="0" borderId="77" xfId="2" applyNumberFormat="1" applyFont="1" applyBorder="1" applyAlignment="1">
      <alignment horizontal="right" vertical="center"/>
    </xf>
    <xf numFmtId="164" fontId="5" fillId="0" borderId="165" xfId="2" applyNumberFormat="1" applyFont="1" applyBorder="1" applyAlignment="1">
      <alignment horizontal="right" vertical="center" wrapText="1"/>
    </xf>
    <xf numFmtId="164" fontId="5" fillId="0" borderId="104" xfId="2" applyNumberFormat="1" applyFont="1" applyBorder="1" applyAlignment="1">
      <alignment horizontal="right" vertical="center" wrapText="1"/>
    </xf>
    <xf numFmtId="0" fontId="5" fillId="0" borderId="7" xfId="3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166" fontId="7" fillId="0" borderId="0" xfId="2" applyNumberFormat="1" applyFont="1" applyAlignment="1">
      <alignment horizontal="right" vertical="center"/>
    </xf>
    <xf numFmtId="167" fontId="5" fillId="0" borderId="0" xfId="2" applyNumberFormat="1" applyFont="1" applyAlignment="1">
      <alignment horizontal="right" vertical="center"/>
    </xf>
    <xf numFmtId="164" fontId="5" fillId="0" borderId="0" xfId="2" applyNumberFormat="1" applyFont="1" applyAlignment="1">
      <alignment horizontal="right" vertical="center" wrapText="1"/>
    </xf>
    <xf numFmtId="164" fontId="5" fillId="0" borderId="166" xfId="2" applyNumberFormat="1" applyFont="1" applyBorder="1" applyAlignment="1">
      <alignment vertical="center" wrapText="1"/>
    </xf>
    <xf numFmtId="0" fontId="5" fillId="2" borderId="81" xfId="3" applyFont="1" applyFill="1" applyBorder="1" applyAlignment="1">
      <alignment vertical="center"/>
    </xf>
    <xf numFmtId="166" fontId="7" fillId="0" borderId="82" xfId="2" applyNumberFormat="1" applyFont="1" applyBorder="1" applyAlignment="1">
      <alignment horizontal="right" vertical="center"/>
    </xf>
    <xf numFmtId="167" fontId="5" fillId="0" borderId="83" xfId="2" applyNumberFormat="1" applyFont="1" applyBorder="1" applyAlignment="1">
      <alignment horizontal="right" vertical="center"/>
    </xf>
    <xf numFmtId="0" fontId="5" fillId="0" borderId="167" xfId="3" applyFont="1" applyBorder="1" applyAlignment="1">
      <alignment horizontal="center" vertical="center"/>
    </xf>
    <xf numFmtId="0" fontId="5" fillId="0" borderId="49" xfId="3" applyFont="1" applyBorder="1" applyAlignment="1">
      <alignment vertical="center"/>
    </xf>
    <xf numFmtId="0" fontId="7" fillId="0" borderId="49" xfId="2" applyFont="1" applyBorder="1" applyAlignment="1">
      <alignment horizontal="left" vertical="center" wrapText="1"/>
    </xf>
    <xf numFmtId="165" fontId="7" fillId="0" borderId="49" xfId="2" applyNumberFormat="1" applyFont="1" applyBorder="1" applyAlignment="1">
      <alignment vertical="center"/>
    </xf>
    <xf numFmtId="165" fontId="7" fillId="0" borderId="107" xfId="2" applyNumberFormat="1" applyFont="1" applyBorder="1" applyAlignment="1">
      <alignment vertical="center"/>
    </xf>
    <xf numFmtId="164" fontId="5" fillId="0" borderId="168" xfId="4" applyNumberFormat="1" applyFont="1" applyBorder="1" applyAlignment="1">
      <alignment horizontal="right" vertical="center"/>
    </xf>
    <xf numFmtId="164" fontId="5" fillId="0" borderId="169" xfId="2" applyNumberFormat="1" applyFont="1" applyBorder="1" applyAlignment="1">
      <alignment horizontal="right" vertical="center"/>
    </xf>
    <xf numFmtId="1" fontId="5" fillId="0" borderId="7" xfId="2" applyNumberFormat="1" applyFont="1" applyBorder="1" applyAlignment="1">
      <alignment horizontal="center" vertical="center"/>
    </xf>
    <xf numFmtId="0" fontId="5" fillId="0" borderId="22" xfId="2" applyFont="1" applyBorder="1" applyAlignment="1">
      <alignment vertical="center"/>
    </xf>
    <xf numFmtId="0" fontId="7" fillId="0" borderId="22" xfId="2" applyFont="1" applyBorder="1" applyAlignment="1">
      <alignment vertical="center"/>
    </xf>
    <xf numFmtId="166" fontId="7" fillId="0" borderId="194" xfId="2" applyNumberFormat="1" applyFont="1" applyBorder="1" applyAlignment="1">
      <alignment horizontal="right" vertical="center"/>
    </xf>
    <xf numFmtId="166" fontId="7" fillId="0" borderId="195" xfId="2" applyNumberFormat="1" applyFont="1" applyBorder="1" applyAlignment="1">
      <alignment horizontal="right" vertical="center"/>
    </xf>
    <xf numFmtId="167" fontId="5" fillId="0" borderId="196" xfId="2" applyNumberFormat="1" applyFont="1" applyBorder="1" applyAlignment="1">
      <alignment horizontal="right" vertical="center"/>
    </xf>
    <xf numFmtId="164" fontId="8" fillId="0" borderId="27" xfId="0" applyNumberFormat="1" applyFont="1" applyBorder="1" applyAlignment="1">
      <alignment horizontal="right" vertical="center"/>
    </xf>
    <xf numFmtId="164" fontId="8" fillId="0" borderId="22" xfId="0" applyNumberFormat="1" applyFont="1" applyBorder="1" applyAlignment="1">
      <alignment vertical="center"/>
    </xf>
    <xf numFmtId="1" fontId="5" fillId="0" borderId="197" xfId="2" applyNumberFormat="1" applyFont="1" applyBorder="1" applyAlignment="1">
      <alignment horizontal="center" vertical="center"/>
    </xf>
    <xf numFmtId="0" fontId="5" fillId="0" borderId="198" xfId="2" applyFont="1" applyBorder="1" applyAlignment="1">
      <alignment vertical="center"/>
    </xf>
    <xf numFmtId="0" fontId="7" fillId="0" borderId="198" xfId="2" applyFont="1" applyBorder="1" applyAlignment="1">
      <alignment vertical="center"/>
    </xf>
    <xf numFmtId="166" fontId="7" fillId="0" borderId="199" xfId="2" applyNumberFormat="1" applyFont="1" applyBorder="1" applyAlignment="1">
      <alignment horizontal="right" vertical="center"/>
    </xf>
    <xf numFmtId="167" fontId="5" fillId="0" borderId="129" xfId="2" applyNumberFormat="1" applyFont="1" applyBorder="1" applyAlignment="1">
      <alignment horizontal="right" vertical="center"/>
    </xf>
    <xf numFmtId="164" fontId="8" fillId="0" borderId="200" xfId="0" applyNumberFormat="1" applyFont="1" applyBorder="1" applyAlignment="1">
      <alignment horizontal="right" vertical="center"/>
    </xf>
    <xf numFmtId="164" fontId="8" fillId="0" borderId="201" xfId="0" applyNumberFormat="1" applyFont="1" applyBorder="1" applyAlignment="1">
      <alignment vertical="center"/>
    </xf>
    <xf numFmtId="0" fontId="5" fillId="0" borderId="198" xfId="3" applyFont="1" applyBorder="1" applyAlignment="1">
      <alignment vertical="center"/>
    </xf>
    <xf numFmtId="166" fontId="7" fillId="0" borderId="202" xfId="2" applyNumberFormat="1" applyFont="1" applyBorder="1" applyAlignment="1">
      <alignment horizontal="right" vertical="center"/>
    </xf>
    <xf numFmtId="167" fontId="5" fillId="0" borderId="148" xfId="2" applyNumberFormat="1" applyFont="1" applyBorder="1" applyAlignment="1">
      <alignment horizontal="right" vertical="center"/>
    </xf>
    <xf numFmtId="167" fontId="5" fillId="0" borderId="203" xfId="2" applyNumberFormat="1" applyFont="1" applyBorder="1" applyAlignment="1">
      <alignment horizontal="right" vertical="center"/>
    </xf>
    <xf numFmtId="164" fontId="5" fillId="0" borderId="200" xfId="2" applyNumberFormat="1" applyFont="1" applyBorder="1" applyAlignment="1">
      <alignment horizontal="right" vertical="center"/>
    </xf>
    <xf numFmtId="0" fontId="7" fillId="0" borderId="198" xfId="2" applyFont="1" applyBorder="1" applyAlignment="1">
      <alignment vertical="center" wrapText="1"/>
    </xf>
    <xf numFmtId="166" fontId="7" fillId="0" borderId="204" xfId="2" applyNumberFormat="1" applyFont="1" applyBorder="1" applyAlignment="1">
      <alignment horizontal="right" vertical="center"/>
    </xf>
    <xf numFmtId="164" fontId="5" fillId="2" borderId="200" xfId="2" applyNumberFormat="1" applyFont="1" applyFill="1" applyBorder="1" applyAlignment="1">
      <alignment horizontal="right" vertical="center"/>
    </xf>
    <xf numFmtId="167" fontId="5" fillId="0" borderId="205" xfId="2" applyNumberFormat="1" applyFont="1" applyBorder="1" applyAlignment="1">
      <alignment horizontal="right" vertical="center"/>
    </xf>
    <xf numFmtId="166" fontId="7" fillId="0" borderId="206" xfId="2" applyNumberFormat="1" applyFont="1" applyBorder="1" applyAlignment="1">
      <alignment horizontal="right" vertical="center"/>
    </xf>
    <xf numFmtId="167" fontId="5" fillId="0" borderId="121" xfId="2" applyNumberFormat="1" applyFont="1" applyBorder="1" applyAlignment="1">
      <alignment horizontal="right" vertical="center"/>
    </xf>
    <xf numFmtId="164" fontId="8" fillId="0" borderId="198" xfId="0" applyNumberFormat="1" applyFont="1" applyBorder="1" applyAlignment="1">
      <alignment vertical="center"/>
    </xf>
    <xf numFmtId="166" fontId="7" fillId="0" borderId="207" xfId="2" applyNumberFormat="1" applyFont="1" applyBorder="1" applyAlignment="1">
      <alignment horizontal="right" vertical="center"/>
    </xf>
    <xf numFmtId="0" fontId="8" fillId="0" borderId="198" xfId="0" applyFont="1" applyBorder="1"/>
    <xf numFmtId="166" fontId="7" fillId="0" borderId="208" xfId="2" applyNumberFormat="1" applyFont="1" applyBorder="1" applyAlignment="1">
      <alignment horizontal="right" vertical="center"/>
    </xf>
    <xf numFmtId="164" fontId="5" fillId="0" borderId="200" xfId="2" applyNumberFormat="1" applyFont="1" applyBorder="1" applyAlignment="1">
      <alignment vertical="center"/>
    </xf>
    <xf numFmtId="164" fontId="5" fillId="0" borderId="198" xfId="2" applyNumberFormat="1" applyFont="1" applyBorder="1" applyAlignment="1">
      <alignment vertical="center"/>
    </xf>
    <xf numFmtId="166" fontId="7" fillId="0" borderId="209" xfId="2" applyNumberFormat="1" applyFont="1" applyBorder="1" applyAlignment="1">
      <alignment horizontal="right" vertical="center"/>
    </xf>
    <xf numFmtId="0" fontId="5" fillId="0" borderId="46" xfId="2" applyFont="1" applyBorder="1" applyAlignment="1">
      <alignment vertical="center"/>
    </xf>
    <xf numFmtId="0" fontId="7" fillId="0" borderId="46" xfId="2" applyFont="1" applyBorder="1" applyAlignment="1">
      <alignment vertical="center"/>
    </xf>
    <xf numFmtId="166" fontId="7" fillId="0" borderId="211" xfId="2" applyNumberFormat="1" applyFont="1" applyBorder="1" applyAlignment="1">
      <alignment horizontal="right" vertical="center"/>
    </xf>
    <xf numFmtId="166" fontId="7" fillId="0" borderId="212" xfId="2" applyNumberFormat="1" applyFont="1" applyBorder="1" applyAlignment="1">
      <alignment horizontal="right" vertical="center"/>
    </xf>
    <xf numFmtId="167" fontId="5" fillId="0" borderId="213" xfId="2" applyNumberFormat="1" applyFont="1" applyBorder="1" applyAlignment="1">
      <alignment horizontal="right" vertical="center"/>
    </xf>
    <xf numFmtId="164" fontId="5" fillId="0" borderId="214" xfId="2" applyNumberFormat="1" applyFont="1" applyBorder="1" applyAlignment="1">
      <alignment horizontal="right" vertical="center"/>
    </xf>
    <xf numFmtId="164" fontId="5" fillId="0" borderId="20" xfId="2" applyNumberFormat="1" applyFont="1" applyBorder="1" applyAlignment="1">
      <alignment vertical="center"/>
    </xf>
    <xf numFmtId="1" fontId="5" fillId="0" borderId="216" xfId="2" applyNumberFormat="1" applyFont="1" applyBorder="1" applyAlignment="1">
      <alignment horizontal="center" vertical="center"/>
    </xf>
    <xf numFmtId="0" fontId="5" fillId="0" borderId="195" xfId="3" applyFont="1" applyBorder="1" applyAlignment="1">
      <alignment vertical="center"/>
    </xf>
    <xf numFmtId="0" fontId="7" fillId="0" borderId="217" xfId="2" applyFont="1" applyBorder="1" applyAlignment="1">
      <alignment vertical="center" wrapText="1"/>
    </xf>
    <xf numFmtId="165" fontId="7" fillId="0" borderId="195" xfId="2" applyNumberFormat="1" applyFont="1" applyBorder="1" applyAlignment="1">
      <alignment horizontal="right" vertical="center"/>
    </xf>
    <xf numFmtId="167" fontId="5" fillId="0" borderId="218" xfId="2" applyNumberFormat="1" applyFont="1" applyBorder="1" applyAlignment="1">
      <alignment horizontal="right" vertical="center"/>
    </xf>
    <xf numFmtId="164" fontId="5" fillId="0" borderId="219" xfId="2" applyNumberFormat="1" applyFont="1" applyBorder="1" applyAlignment="1">
      <alignment horizontal="right" vertical="center"/>
    </xf>
    <xf numFmtId="164" fontId="5" fillId="0" borderId="220" xfId="2" applyNumberFormat="1" applyFont="1" applyBorder="1" applyAlignment="1">
      <alignment vertical="center"/>
    </xf>
    <xf numFmtId="0" fontId="5" fillId="0" borderId="216" xfId="2" applyFont="1" applyBorder="1" applyAlignment="1">
      <alignment horizontal="center" vertical="center"/>
    </xf>
    <xf numFmtId="0" fontId="5" fillId="0" borderId="221" xfId="3" applyFont="1" applyBorder="1" applyAlignment="1">
      <alignment vertical="center"/>
    </xf>
    <xf numFmtId="0" fontId="7" fillId="0" borderId="221" xfId="3" applyFont="1" applyBorder="1" applyAlignment="1">
      <alignment vertical="center"/>
    </xf>
    <xf numFmtId="165" fontId="7" fillId="0" borderId="138" xfId="2" applyNumberFormat="1" applyFont="1" applyBorder="1" applyAlignment="1">
      <alignment horizontal="right" vertical="center"/>
    </xf>
    <xf numFmtId="167" fontId="5" fillId="0" borderId="222" xfId="2" applyNumberFormat="1" applyFont="1" applyBorder="1" applyAlignment="1">
      <alignment horizontal="right" vertical="center"/>
    </xf>
    <xf numFmtId="0" fontId="5" fillId="0" borderId="223" xfId="2" applyFont="1" applyBorder="1" applyAlignment="1">
      <alignment horizontal="center" vertical="center"/>
    </xf>
    <xf numFmtId="0" fontId="5" fillId="0" borderId="204" xfId="3" applyFont="1" applyBorder="1" applyAlignment="1">
      <alignment vertical="center"/>
    </xf>
    <xf numFmtId="0" fontId="7" fillId="0" borderId="224" xfId="3" applyFont="1" applyBorder="1" applyAlignment="1">
      <alignment vertical="center"/>
    </xf>
    <xf numFmtId="166" fontId="7" fillId="0" borderId="225" xfId="2" applyNumberFormat="1" applyFont="1" applyBorder="1" applyAlignment="1">
      <alignment horizontal="right" vertical="center"/>
    </xf>
    <xf numFmtId="166" fontId="7" fillId="0" borderId="226" xfId="2" applyNumberFormat="1" applyFont="1" applyBorder="1" applyAlignment="1">
      <alignment horizontal="right" vertical="center"/>
    </xf>
    <xf numFmtId="164" fontId="5" fillId="0" borderId="227" xfId="2" applyNumberFormat="1" applyFont="1" applyBorder="1" applyAlignment="1">
      <alignment horizontal="right" vertical="center"/>
    </xf>
    <xf numFmtId="164" fontId="5" fillId="0" borderId="227" xfId="2" applyNumberFormat="1" applyFont="1" applyBorder="1" applyAlignment="1">
      <alignment vertical="center"/>
    </xf>
    <xf numFmtId="0" fontId="5" fillId="0" borderId="228" xfId="2" applyFont="1" applyBorder="1" applyAlignment="1">
      <alignment vertical="center"/>
    </xf>
    <xf numFmtId="0" fontId="7" fillId="0" borderId="229" xfId="2" applyFont="1" applyBorder="1" applyAlignment="1">
      <alignment vertical="center"/>
    </xf>
    <xf numFmtId="166" fontId="7" fillId="0" borderId="229" xfId="2" applyNumberFormat="1" applyFont="1" applyBorder="1" applyAlignment="1">
      <alignment horizontal="right" vertical="center"/>
    </xf>
    <xf numFmtId="166" fontId="7" fillId="0" borderId="210" xfId="2" applyNumberFormat="1" applyFont="1" applyBorder="1" applyAlignment="1">
      <alignment horizontal="right" vertical="center"/>
    </xf>
    <xf numFmtId="1" fontId="5" fillId="0" borderId="151" xfId="2" applyNumberFormat="1" applyFont="1" applyBorder="1" applyAlignment="1">
      <alignment horizontal="center" vertical="center"/>
    </xf>
    <xf numFmtId="0" fontId="5" fillId="0" borderId="230" xfId="2" applyFont="1" applyBorder="1" applyAlignment="1">
      <alignment vertical="center"/>
    </xf>
    <xf numFmtId="0" fontId="7" fillId="0" borderId="231" xfId="2" applyFont="1" applyBorder="1" applyAlignment="1">
      <alignment vertical="center"/>
    </xf>
    <xf numFmtId="166" fontId="7" fillId="0" borderId="231" xfId="2" applyNumberFormat="1" applyFont="1" applyBorder="1" applyAlignment="1">
      <alignment horizontal="right" vertical="center"/>
    </xf>
    <xf numFmtId="166" fontId="7" fillId="0" borderId="232" xfId="2" applyNumberFormat="1" applyFont="1" applyBorder="1" applyAlignment="1">
      <alignment horizontal="right" vertical="center"/>
    </xf>
    <xf numFmtId="0" fontId="5" fillId="0" borderId="233" xfId="3" applyFont="1" applyBorder="1" applyAlignment="1">
      <alignment vertical="center"/>
    </xf>
    <xf numFmtId="0" fontId="7" fillId="0" borderId="233" xfId="3" applyFont="1" applyBorder="1" applyAlignment="1">
      <alignment vertical="center"/>
    </xf>
    <xf numFmtId="166" fontId="7" fillId="0" borderId="234" xfId="2" applyNumberFormat="1" applyFont="1" applyBorder="1" applyAlignment="1">
      <alignment horizontal="right" vertical="center"/>
    </xf>
    <xf numFmtId="166" fontId="7" fillId="0" borderId="235" xfId="2" applyNumberFormat="1" applyFont="1" applyBorder="1" applyAlignment="1">
      <alignment horizontal="right" vertical="center"/>
    </xf>
    <xf numFmtId="164" fontId="8" fillId="0" borderId="227" xfId="0" applyNumberFormat="1" applyFont="1" applyBorder="1" applyAlignment="1">
      <alignment horizontal="right" vertical="center"/>
    </xf>
    <xf numFmtId="164" fontId="8" fillId="0" borderId="227" xfId="0" applyNumberFormat="1" applyFont="1" applyBorder="1" applyAlignment="1">
      <alignment vertical="center"/>
    </xf>
    <xf numFmtId="0" fontId="5" fillId="0" borderId="236" xfId="3" applyFont="1" applyBorder="1" applyAlignment="1">
      <alignment vertical="center"/>
    </xf>
    <xf numFmtId="0" fontId="7" fillId="0" borderId="237" xfId="2" applyFont="1" applyBorder="1" applyAlignment="1">
      <alignment vertical="center"/>
    </xf>
    <xf numFmtId="166" fontId="7" fillId="0" borderId="238" xfId="2" applyNumberFormat="1" applyFont="1" applyBorder="1" applyAlignment="1">
      <alignment horizontal="right" vertical="center"/>
    </xf>
    <xf numFmtId="1" fontId="5" fillId="0" borderId="239" xfId="2" applyNumberFormat="1" applyFont="1" applyBorder="1" applyAlignment="1">
      <alignment horizontal="center" vertical="center"/>
    </xf>
    <xf numFmtId="0" fontId="5" fillId="0" borderId="222" xfId="3" applyFont="1" applyBorder="1" applyAlignment="1">
      <alignment vertical="center"/>
    </xf>
    <xf numFmtId="0" fontId="7" fillId="0" borderId="235" xfId="3" applyFont="1" applyBorder="1" applyAlignment="1">
      <alignment vertical="center"/>
    </xf>
    <xf numFmtId="165" fontId="7" fillId="0" borderId="235" xfId="2" applyNumberFormat="1" applyFont="1" applyBorder="1" applyAlignment="1">
      <alignment horizontal="right" vertical="center"/>
    </xf>
    <xf numFmtId="167" fontId="5" fillId="0" borderId="240" xfId="2" applyNumberFormat="1" applyFont="1" applyBorder="1" applyAlignment="1">
      <alignment horizontal="right" vertical="center"/>
    </xf>
    <xf numFmtId="167" fontId="8" fillId="0" borderId="241" xfId="0" applyNumberFormat="1" applyFont="1" applyBorder="1"/>
    <xf numFmtId="1" fontId="5" fillId="0" borderId="12" xfId="2" applyNumberFormat="1" applyFont="1" applyBorder="1" applyAlignment="1">
      <alignment horizontal="center" vertical="center"/>
    </xf>
    <xf numFmtId="0" fontId="7" fillId="0" borderId="212" xfId="3" applyFont="1" applyBorder="1" applyAlignment="1">
      <alignment vertical="center"/>
    </xf>
    <xf numFmtId="165" fontId="7" fillId="0" borderId="212" xfId="2" applyNumberFormat="1" applyFont="1" applyBorder="1" applyAlignment="1">
      <alignment horizontal="right" vertical="center"/>
    </xf>
    <xf numFmtId="167" fontId="8" fillId="0" borderId="104" xfId="0" applyNumberFormat="1" applyFont="1" applyBorder="1"/>
    <xf numFmtId="1" fontId="5" fillId="0" borderId="242" xfId="2" applyNumberFormat="1" applyFont="1" applyBorder="1" applyAlignment="1">
      <alignment horizontal="center" vertical="center"/>
    </xf>
    <xf numFmtId="0" fontId="5" fillId="0" borderId="243" xfId="3" applyFont="1" applyBorder="1" applyAlignment="1">
      <alignment vertical="center"/>
    </xf>
    <xf numFmtId="0" fontId="7" fillId="0" borderId="244" xfId="2" applyFont="1" applyBorder="1" applyAlignment="1">
      <alignment vertical="center"/>
    </xf>
    <xf numFmtId="167" fontId="5" fillId="0" borderId="245" xfId="2" applyNumberFormat="1" applyFont="1" applyBorder="1" applyAlignment="1">
      <alignment horizontal="right" vertical="center"/>
    </xf>
    <xf numFmtId="164" fontId="8" fillId="0" borderId="246" xfId="0" applyNumberFormat="1" applyFont="1" applyBorder="1" applyAlignment="1">
      <alignment horizontal="right" vertical="center"/>
    </xf>
    <xf numFmtId="164" fontId="8" fillId="0" borderId="246" xfId="0" applyNumberFormat="1" applyFont="1" applyBorder="1" applyAlignment="1">
      <alignment vertical="center"/>
    </xf>
    <xf numFmtId="0" fontId="5" fillId="0" borderId="204" xfId="3" applyFont="1" applyBorder="1" applyAlignment="1">
      <alignment horizontal="center" vertical="center"/>
    </xf>
    <xf numFmtId="0" fontId="7" fillId="0" borderId="247" xfId="3" applyFont="1" applyBorder="1" applyAlignment="1">
      <alignment vertical="center"/>
    </xf>
    <xf numFmtId="166" fontId="7" fillId="0" borderId="248" xfId="2" applyNumberFormat="1" applyFont="1" applyBorder="1" applyAlignment="1">
      <alignment horizontal="right" vertical="center"/>
    </xf>
    <xf numFmtId="164" fontId="5" fillId="0" borderId="246" xfId="2" applyNumberFormat="1" applyFont="1" applyBorder="1" applyAlignment="1">
      <alignment horizontal="right" vertical="center"/>
    </xf>
    <xf numFmtId="164" fontId="5" fillId="0" borderId="219" xfId="2" applyNumberFormat="1" applyFont="1" applyBorder="1" applyAlignment="1">
      <alignment vertical="center"/>
    </xf>
    <xf numFmtId="0" fontId="5" fillId="0" borderId="249" xfId="2" applyFont="1" applyBorder="1" applyAlignment="1">
      <alignment horizontal="right" vertical="center"/>
    </xf>
    <xf numFmtId="166" fontId="7" fillId="0" borderId="251" xfId="2" applyNumberFormat="1" applyFont="1" applyBorder="1" applyAlignment="1">
      <alignment horizontal="right" vertical="center"/>
    </xf>
    <xf numFmtId="167" fontId="5" fillId="0" borderId="252" xfId="2" applyNumberFormat="1" applyFont="1" applyBorder="1" applyAlignment="1">
      <alignment horizontal="right" vertical="center"/>
    </xf>
    <xf numFmtId="167" fontId="8" fillId="0" borderId="253" xfId="0" applyNumberFormat="1" applyFont="1" applyBorder="1"/>
    <xf numFmtId="167" fontId="8" fillId="0" borderId="254" xfId="0" applyNumberFormat="1" applyFont="1" applyBorder="1"/>
    <xf numFmtId="0" fontId="5" fillId="0" borderId="255" xfId="3" applyFont="1" applyBorder="1" applyAlignment="1">
      <alignment horizontal="center" vertical="center"/>
    </xf>
    <xf numFmtId="0" fontId="5" fillId="0" borderId="255" xfId="3" applyFont="1" applyBorder="1" applyAlignment="1">
      <alignment vertical="center"/>
    </xf>
    <xf numFmtId="0" fontId="7" fillId="0" borderId="256" xfId="3" applyFont="1" applyBorder="1" applyAlignment="1">
      <alignment vertical="center"/>
    </xf>
    <xf numFmtId="1" fontId="5" fillId="0" borderId="257" xfId="2" applyNumberFormat="1" applyFont="1" applyBorder="1" applyAlignment="1">
      <alignment horizontal="center" vertical="center"/>
    </xf>
    <xf numFmtId="0" fontId="5" fillId="0" borderId="258" xfId="3" applyFont="1" applyBorder="1" applyAlignment="1">
      <alignment vertical="center"/>
    </xf>
    <xf numFmtId="164" fontId="5" fillId="0" borderId="253" xfId="2" applyNumberFormat="1" applyFont="1" applyBorder="1" applyAlignment="1">
      <alignment horizontal="right" vertical="center"/>
    </xf>
    <xf numFmtId="164" fontId="5" fillId="0" borderId="253" xfId="2" applyNumberFormat="1" applyFont="1" applyBorder="1" applyAlignment="1">
      <alignment vertical="center"/>
    </xf>
    <xf numFmtId="164" fontId="5" fillId="0" borderId="259" xfId="2" applyNumberFormat="1" applyFont="1" applyBorder="1" applyAlignment="1">
      <alignment horizontal="right" vertical="center"/>
    </xf>
    <xf numFmtId="164" fontId="5" fillId="0" borderId="259" xfId="2" applyNumberFormat="1" applyFont="1" applyBorder="1" applyAlignment="1">
      <alignment vertical="center"/>
    </xf>
    <xf numFmtId="0" fontId="5" fillId="0" borderId="260" xfId="2" applyFont="1" applyBorder="1" applyAlignment="1">
      <alignment vertical="center"/>
    </xf>
    <xf numFmtId="0" fontId="7" fillId="0" borderId="261" xfId="2" applyFont="1" applyBorder="1" applyAlignment="1">
      <alignment vertical="center"/>
    </xf>
    <xf numFmtId="165" fontId="7" fillId="0" borderId="262" xfId="2" applyNumberFormat="1" applyFont="1" applyBorder="1" applyAlignment="1">
      <alignment horizontal="right" vertical="center"/>
    </xf>
    <xf numFmtId="167" fontId="5" fillId="0" borderId="263" xfId="2" applyNumberFormat="1" applyFont="1" applyBorder="1" applyAlignment="1">
      <alignment horizontal="right" vertical="center"/>
    </xf>
    <xf numFmtId="164" fontId="5" fillId="0" borderId="264" xfId="2" applyNumberFormat="1" applyFont="1" applyBorder="1" applyAlignment="1">
      <alignment horizontal="right" vertical="center"/>
    </xf>
    <xf numFmtId="164" fontId="5" fillId="0" borderId="264" xfId="2" applyNumberFormat="1" applyFont="1" applyBorder="1" applyAlignment="1">
      <alignment vertical="center"/>
    </xf>
    <xf numFmtId="1" fontId="5" fillId="0" borderId="216" xfId="3" applyNumberFormat="1" applyFont="1" applyBorder="1" applyAlignment="1">
      <alignment horizontal="center" vertical="center"/>
    </xf>
    <xf numFmtId="0" fontId="5" fillId="0" borderId="265" xfId="3" applyFont="1" applyBorder="1" applyAlignment="1">
      <alignment vertical="center"/>
    </xf>
    <xf numFmtId="0" fontId="7" fillId="0" borderId="265" xfId="2" applyFont="1" applyBorder="1" applyAlignment="1">
      <alignment vertical="center"/>
    </xf>
    <xf numFmtId="166" fontId="7" fillId="0" borderId="265" xfId="2" applyNumberFormat="1" applyFont="1" applyBorder="1" applyAlignment="1">
      <alignment horizontal="right" vertical="center"/>
    </xf>
    <xf numFmtId="167" fontId="5" fillId="0" borderId="266" xfId="2" applyNumberFormat="1" applyFont="1" applyBorder="1" applyAlignment="1">
      <alignment horizontal="right" vertical="center"/>
    </xf>
    <xf numFmtId="164" fontId="8" fillId="0" borderId="267" xfId="0" applyNumberFormat="1" applyFont="1" applyBorder="1" applyAlignment="1">
      <alignment horizontal="right" vertical="center"/>
    </xf>
    <xf numFmtId="164" fontId="5" fillId="0" borderId="22" xfId="2" applyNumberFormat="1" applyFont="1" applyBorder="1" applyAlignment="1">
      <alignment horizontal="right" vertical="center"/>
    </xf>
    <xf numFmtId="0" fontId="5" fillId="0" borderId="265" xfId="2" applyFont="1" applyBorder="1" applyAlignment="1">
      <alignment vertical="center"/>
    </xf>
    <xf numFmtId="0" fontId="7" fillId="0" borderId="265" xfId="3" applyFont="1" applyBorder="1" applyAlignment="1">
      <alignment vertical="center"/>
    </xf>
    <xf numFmtId="167" fontId="5" fillId="0" borderId="268" xfId="2" applyNumberFormat="1" applyFont="1" applyBorder="1" applyAlignment="1">
      <alignment horizontal="right" vertical="center"/>
    </xf>
    <xf numFmtId="164" fontId="5" fillId="0" borderId="267" xfId="2" applyNumberFormat="1" applyFont="1" applyBorder="1" applyAlignment="1">
      <alignment horizontal="right" vertical="center"/>
    </xf>
    <xf numFmtId="164" fontId="5" fillId="0" borderId="198" xfId="2" applyNumberFormat="1" applyFont="1" applyBorder="1" applyAlignment="1">
      <alignment horizontal="right" vertical="center"/>
    </xf>
    <xf numFmtId="0" fontId="5" fillId="0" borderId="195" xfId="2" applyFont="1" applyBorder="1" applyAlignment="1">
      <alignment vertical="center"/>
    </xf>
    <xf numFmtId="0" fontId="7" fillId="0" borderId="195" xfId="2" applyFont="1" applyBorder="1" applyAlignment="1">
      <alignment vertical="center"/>
    </xf>
    <xf numFmtId="166" fontId="7" fillId="0" borderId="269" xfId="2" applyNumberFormat="1" applyFont="1" applyBorder="1" applyAlignment="1">
      <alignment horizontal="right" vertical="center"/>
    </xf>
    <xf numFmtId="167" fontId="5" fillId="0" borderId="270" xfId="2" applyNumberFormat="1" applyFont="1" applyBorder="1" applyAlignment="1">
      <alignment horizontal="right" vertical="center"/>
    </xf>
    <xf numFmtId="0" fontId="7" fillId="0" borderId="250" xfId="2" applyFont="1" applyBorder="1" applyAlignment="1">
      <alignment vertical="center"/>
    </xf>
    <xf numFmtId="164" fontId="5" fillId="0" borderId="267" xfId="2" applyNumberFormat="1" applyFont="1" applyBorder="1" applyAlignment="1">
      <alignment vertical="center"/>
    </xf>
    <xf numFmtId="166" fontId="7" fillId="0" borderId="271" xfId="2" applyNumberFormat="1" applyFont="1" applyBorder="1" applyAlignment="1">
      <alignment horizontal="right" vertical="center"/>
    </xf>
    <xf numFmtId="0" fontId="5" fillId="0" borderId="272" xfId="2" applyFont="1" applyBorder="1" applyAlignment="1">
      <alignment vertical="center"/>
    </xf>
    <xf numFmtId="0" fontId="7" fillId="0" borderId="272" xfId="2" applyFont="1" applyBorder="1" applyAlignment="1">
      <alignment vertical="center"/>
    </xf>
    <xf numFmtId="167" fontId="5" fillId="0" borderId="273" xfId="2" applyNumberFormat="1" applyFont="1" applyBorder="1" applyAlignment="1">
      <alignment horizontal="right" vertical="center"/>
    </xf>
    <xf numFmtId="164" fontId="5" fillId="0" borderId="215" xfId="2" applyNumberFormat="1" applyFont="1" applyBorder="1" applyAlignment="1">
      <alignment vertical="center"/>
    </xf>
    <xf numFmtId="164" fontId="5" fillId="0" borderId="50" xfId="2" applyNumberFormat="1" applyFont="1" applyBorder="1" applyAlignment="1">
      <alignment vertical="center"/>
    </xf>
    <xf numFmtId="1" fontId="5" fillId="0" borderId="274" xfId="3" applyNumberFormat="1" applyFont="1" applyBorder="1" applyAlignment="1">
      <alignment horizontal="center" vertical="center"/>
    </xf>
    <xf numFmtId="0" fontId="5" fillId="0" borderId="275" xfId="2" applyFont="1" applyBorder="1" applyAlignment="1">
      <alignment vertical="center"/>
    </xf>
    <xf numFmtId="0" fontId="7" fillId="0" borderId="275" xfId="2" applyFont="1" applyBorder="1" applyAlignment="1">
      <alignment vertical="center"/>
    </xf>
    <xf numFmtId="166" fontId="7" fillId="0" borderId="272" xfId="2" applyNumberFormat="1" applyFont="1" applyBorder="1" applyAlignment="1">
      <alignment horizontal="right" vertical="center"/>
    </xf>
    <xf numFmtId="166" fontId="7" fillId="0" borderId="276" xfId="2" applyNumberFormat="1" applyFont="1" applyBorder="1" applyAlignment="1">
      <alignment horizontal="right" vertical="center"/>
    </xf>
    <xf numFmtId="0" fontId="5" fillId="0" borderId="277" xfId="2" applyFont="1" applyBorder="1" applyAlignment="1">
      <alignment vertical="center"/>
    </xf>
    <xf numFmtId="0" fontId="7" fillId="0" borderId="278" xfId="2" applyFont="1" applyBorder="1" applyAlignment="1">
      <alignment vertical="center"/>
    </xf>
    <xf numFmtId="166" fontId="7" fillId="0" borderId="87" xfId="2" applyNumberFormat="1" applyFont="1" applyBorder="1" applyAlignment="1">
      <alignment horizontal="right" vertical="center"/>
    </xf>
    <xf numFmtId="166" fontId="7" fillId="0" borderId="279" xfId="2" applyNumberFormat="1" applyFont="1" applyBorder="1" applyAlignment="1">
      <alignment horizontal="right" vertical="center"/>
    </xf>
    <xf numFmtId="167" fontId="5" fillId="0" borderId="280" xfId="2" applyNumberFormat="1" applyFont="1" applyBorder="1" applyAlignment="1">
      <alignment horizontal="right" vertical="center"/>
    </xf>
    <xf numFmtId="164" fontId="5" fillId="0" borderId="281" xfId="2" applyNumberFormat="1" applyFont="1" applyBorder="1" applyAlignment="1">
      <alignment horizontal="right" vertical="center"/>
    </xf>
    <xf numFmtId="1" fontId="5" fillId="0" borderId="282" xfId="3" applyNumberFormat="1" applyFont="1" applyBorder="1" applyAlignment="1">
      <alignment horizontal="center" vertical="center"/>
    </xf>
    <xf numFmtId="0" fontId="5" fillId="0" borderId="229" xfId="3" applyFont="1" applyBorder="1" applyAlignment="1">
      <alignment vertical="center"/>
    </xf>
    <xf numFmtId="166" fontId="7" fillId="0" borderId="283" xfId="2" applyNumberFormat="1" applyFont="1" applyBorder="1" applyAlignment="1">
      <alignment horizontal="right" vertical="center"/>
    </xf>
    <xf numFmtId="167" fontId="5" fillId="0" borderId="158" xfId="2" applyNumberFormat="1" applyFont="1" applyBorder="1" applyAlignment="1">
      <alignment horizontal="right" vertical="center"/>
    </xf>
    <xf numFmtId="164" fontId="5" fillId="0" borderId="284" xfId="2" applyNumberFormat="1" applyFont="1" applyBorder="1" applyAlignment="1">
      <alignment horizontal="right" vertical="center"/>
    </xf>
    <xf numFmtId="1" fontId="5" fillId="0" borderId="285" xfId="3" applyNumberFormat="1" applyFont="1" applyBorder="1" applyAlignment="1">
      <alignment horizontal="center" vertical="center"/>
    </xf>
    <xf numFmtId="0" fontId="5" fillId="0" borderId="286" xfId="3" applyFont="1" applyBorder="1" applyAlignment="1">
      <alignment vertical="center"/>
    </xf>
    <xf numFmtId="0" fontId="7" fillId="0" borderId="212" xfId="2" applyFont="1" applyBorder="1" applyAlignment="1">
      <alignment vertical="center"/>
    </xf>
    <xf numFmtId="167" fontId="5" fillId="0" borderId="287" xfId="2" applyNumberFormat="1" applyFont="1" applyBorder="1" applyAlignment="1">
      <alignment horizontal="right" vertical="center"/>
    </xf>
    <xf numFmtId="164" fontId="5" fillId="0" borderId="77" xfId="2" applyNumberFormat="1" applyFont="1" applyBorder="1" applyAlignment="1">
      <alignment horizontal="right" vertical="center"/>
    </xf>
    <xf numFmtId="164" fontId="5" fillId="0" borderId="288" xfId="2" applyNumberFormat="1" applyFont="1" applyBorder="1" applyAlignment="1">
      <alignment horizontal="right" vertical="center"/>
    </xf>
    <xf numFmtId="1" fontId="5" fillId="0" borderId="289" xfId="3" applyNumberFormat="1" applyFont="1" applyBorder="1" applyAlignment="1">
      <alignment horizontal="center" vertical="center"/>
    </xf>
    <xf numFmtId="0" fontId="5" fillId="0" borderId="290" xfId="2" applyFont="1" applyBorder="1" applyAlignment="1">
      <alignment vertical="center"/>
    </xf>
    <xf numFmtId="0" fontId="7" fillId="0" borderId="291" xfId="2" applyFont="1" applyBorder="1" applyAlignment="1">
      <alignment vertical="center"/>
    </xf>
    <xf numFmtId="166" fontId="7" fillId="0" borderId="292" xfId="2" applyNumberFormat="1" applyFont="1" applyBorder="1" applyAlignment="1">
      <alignment horizontal="right" vertical="center"/>
    </xf>
    <xf numFmtId="166" fontId="7" fillId="0" borderId="293" xfId="2" applyNumberFormat="1" applyFont="1" applyBorder="1" applyAlignment="1">
      <alignment horizontal="right" vertical="center"/>
    </xf>
    <xf numFmtId="167" fontId="5" fillId="0" borderId="294" xfId="2" applyNumberFormat="1" applyFont="1" applyBorder="1" applyAlignment="1">
      <alignment horizontal="right" vertical="center"/>
    </xf>
    <xf numFmtId="167" fontId="8" fillId="0" borderId="219" xfId="0" applyNumberFormat="1" applyFont="1" applyBorder="1"/>
    <xf numFmtId="0" fontId="5" fillId="0" borderId="295" xfId="2" applyFont="1" applyBorder="1" applyAlignment="1">
      <alignment vertical="center"/>
    </xf>
    <xf numFmtId="0" fontId="7" fillId="0" borderId="296" xfId="2" applyFont="1" applyBorder="1" applyAlignment="1">
      <alignment vertical="center"/>
    </xf>
    <xf numFmtId="166" fontId="7" fillId="0" borderId="295" xfId="2" applyNumberFormat="1" applyFont="1" applyBorder="1" applyAlignment="1">
      <alignment horizontal="right" vertical="center"/>
    </xf>
    <xf numFmtId="166" fontId="7" fillId="0" borderId="297" xfId="2" applyNumberFormat="1" applyFont="1" applyBorder="1" applyAlignment="1">
      <alignment horizontal="right" vertical="center"/>
    </xf>
    <xf numFmtId="0" fontId="5" fillId="0" borderId="291" xfId="2" applyFont="1" applyBorder="1" applyAlignment="1">
      <alignment vertical="center"/>
    </xf>
    <xf numFmtId="0" fontId="7" fillId="0" borderId="298" xfId="2" applyFont="1" applyBorder="1" applyAlignment="1">
      <alignment vertical="center"/>
    </xf>
    <xf numFmtId="167" fontId="5" fillId="0" borderId="299" xfId="2" applyNumberFormat="1" applyFont="1" applyBorder="1" applyAlignment="1">
      <alignment horizontal="right" vertical="center"/>
    </xf>
    <xf numFmtId="167" fontId="8" fillId="0" borderId="219" xfId="0" applyNumberFormat="1" applyFont="1" applyBorder="1" applyAlignment="1">
      <alignment horizontal="right"/>
    </xf>
    <xf numFmtId="0" fontId="5" fillId="0" borderId="295" xfId="3" applyFont="1" applyBorder="1" applyAlignment="1">
      <alignment vertical="center"/>
    </xf>
    <xf numFmtId="0" fontId="7" fillId="0" borderId="300" xfId="2" applyFont="1" applyBorder="1" applyAlignment="1">
      <alignment vertical="center"/>
    </xf>
    <xf numFmtId="166" fontId="7" fillId="0" borderId="300" xfId="2" applyNumberFormat="1" applyFont="1" applyBorder="1" applyAlignment="1">
      <alignment horizontal="right" vertical="center"/>
    </xf>
    <xf numFmtId="0" fontId="7" fillId="0" borderId="295" xfId="2" applyFont="1" applyBorder="1" applyAlignment="1">
      <alignment vertical="center"/>
    </xf>
    <xf numFmtId="0" fontId="5" fillId="0" borderId="295" xfId="2" applyFont="1" applyFill="1" applyBorder="1" applyAlignment="1">
      <alignment vertical="center"/>
    </xf>
    <xf numFmtId="0" fontId="7" fillId="0" borderId="295" xfId="2" applyFont="1" applyFill="1" applyBorder="1" applyAlignment="1">
      <alignment vertical="center"/>
    </xf>
    <xf numFmtId="166" fontId="7" fillId="0" borderId="301" xfId="2" applyNumberFormat="1" applyFont="1" applyBorder="1" applyAlignment="1">
      <alignment vertical="center"/>
    </xf>
    <xf numFmtId="0" fontId="5" fillId="0" borderId="302" xfId="2" applyFont="1" applyBorder="1" applyAlignment="1">
      <alignment vertical="center"/>
    </xf>
    <xf numFmtId="0" fontId="5" fillId="0" borderId="283" xfId="2" applyFont="1" applyFill="1" applyBorder="1" applyAlignment="1">
      <alignment vertical="center"/>
    </xf>
    <xf numFmtId="0" fontId="7" fillId="0" borderId="293" xfId="2" applyFont="1" applyFill="1" applyBorder="1" applyAlignment="1">
      <alignment vertical="center"/>
    </xf>
    <xf numFmtId="166" fontId="7" fillId="0" borderId="255" xfId="2" applyNumberFormat="1" applyFont="1" applyBorder="1" applyAlignment="1">
      <alignment horizontal="right" vertical="center"/>
    </xf>
    <xf numFmtId="0" fontId="7" fillId="0" borderId="300" xfId="2" applyFont="1" applyFill="1" applyBorder="1" applyAlignment="1">
      <alignment vertical="center"/>
    </xf>
    <xf numFmtId="166" fontId="7" fillId="0" borderId="193" xfId="2" applyNumberFormat="1" applyFont="1" applyBorder="1" applyAlignment="1">
      <alignment horizontal="right" vertical="center"/>
    </xf>
    <xf numFmtId="1" fontId="5" fillId="2" borderId="289" xfId="3" applyNumberFormat="1" applyFont="1" applyFill="1" applyBorder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7" fillId="0" borderId="283" xfId="2" applyFont="1" applyFill="1" applyBorder="1" applyAlignment="1">
      <alignment vertical="center"/>
    </xf>
    <xf numFmtId="166" fontId="7" fillId="0" borderId="303" xfId="2" applyNumberFormat="1" applyFont="1" applyBorder="1" applyAlignment="1">
      <alignment horizontal="right" vertical="center"/>
    </xf>
    <xf numFmtId="0" fontId="5" fillId="0" borderId="304" xfId="2" applyFont="1" applyFill="1" applyBorder="1" applyAlignment="1">
      <alignment vertical="center"/>
    </xf>
    <xf numFmtId="0" fontId="7" fillId="0" borderId="304" xfId="2" applyFont="1" applyFill="1" applyBorder="1" applyAlignment="1">
      <alignment vertical="center"/>
    </xf>
    <xf numFmtId="165" fontId="7" fillId="0" borderId="193" xfId="2" applyNumberFormat="1" applyFont="1" applyBorder="1" applyAlignment="1">
      <alignment vertical="center"/>
    </xf>
    <xf numFmtId="0" fontId="5" fillId="0" borderId="298" xfId="2" applyFont="1" applyBorder="1" applyAlignment="1">
      <alignment vertical="center"/>
    </xf>
    <xf numFmtId="0" fontId="5" fillId="0" borderId="304" xfId="2" applyFont="1" applyBorder="1" applyAlignment="1">
      <alignment vertical="center"/>
    </xf>
    <xf numFmtId="0" fontId="7" fillId="0" borderId="304" xfId="2" applyFont="1" applyBorder="1" applyAlignment="1">
      <alignment vertical="center"/>
    </xf>
    <xf numFmtId="166" fontId="7" fillId="0" borderId="291" xfId="2" applyNumberFormat="1" applyFont="1" applyBorder="1" applyAlignment="1">
      <alignment horizontal="right" vertical="center"/>
    </xf>
    <xf numFmtId="166" fontId="7" fillId="0" borderId="305" xfId="2" applyNumberFormat="1" applyFont="1" applyBorder="1" applyAlignment="1">
      <alignment horizontal="right" vertical="center"/>
    </xf>
    <xf numFmtId="167" fontId="5" fillId="0" borderId="247" xfId="2" applyNumberFormat="1" applyFont="1" applyBorder="1" applyAlignment="1">
      <alignment horizontal="right" vertical="center"/>
    </xf>
    <xf numFmtId="165" fontId="7" fillId="0" borderId="291" xfId="2" applyNumberFormat="1" applyFont="1" applyBorder="1" applyAlignment="1">
      <alignment vertical="center"/>
    </xf>
    <xf numFmtId="166" fontId="7" fillId="0" borderId="306" xfId="2" applyNumberFormat="1" applyFont="1" applyBorder="1" applyAlignment="1">
      <alignment horizontal="right" vertical="center"/>
    </xf>
    <xf numFmtId="0" fontId="5" fillId="0" borderId="307" xfId="2" applyFont="1" applyBorder="1" applyAlignment="1">
      <alignment vertical="center"/>
    </xf>
    <xf numFmtId="166" fontId="7" fillId="0" borderId="304" xfId="2" applyNumberFormat="1" applyFont="1" applyBorder="1" applyAlignment="1">
      <alignment horizontal="right" vertical="center"/>
    </xf>
    <xf numFmtId="166" fontId="7" fillId="0" borderId="291" xfId="2" applyNumberFormat="1" applyFont="1" applyBorder="1" applyAlignment="1">
      <alignment vertical="center"/>
    </xf>
    <xf numFmtId="167" fontId="5" fillId="0" borderId="308" xfId="2" applyNumberFormat="1" applyFont="1" applyBorder="1" applyAlignment="1">
      <alignment horizontal="right" vertical="center"/>
    </xf>
    <xf numFmtId="0" fontId="5" fillId="2" borderId="0" xfId="2" applyFont="1" applyFill="1" applyAlignment="1">
      <alignment vertical="center"/>
    </xf>
    <xf numFmtId="0" fontId="7" fillId="0" borderId="308" xfId="3" applyFont="1" applyBorder="1" applyAlignment="1">
      <alignment vertical="center"/>
    </xf>
    <xf numFmtId="166" fontId="7" fillId="0" borderId="308" xfId="2" applyNumberFormat="1" applyFont="1" applyBorder="1" applyAlignment="1">
      <alignment horizontal="right" vertical="center"/>
    </xf>
    <xf numFmtId="0" fontId="5" fillId="0" borderId="309" xfId="2" applyFont="1" applyBorder="1" applyAlignment="1">
      <alignment horizontal="right" vertical="center"/>
    </xf>
    <xf numFmtId="0" fontId="5" fillId="2" borderId="126" xfId="2" applyFont="1" applyFill="1" applyBorder="1" applyAlignment="1">
      <alignment vertical="center"/>
    </xf>
    <xf numFmtId="0" fontId="7" fillId="0" borderId="291" xfId="3" applyFont="1" applyBorder="1" applyAlignment="1">
      <alignment vertical="center"/>
    </xf>
    <xf numFmtId="167" fontId="5" fillId="0" borderId="310" xfId="2" applyNumberFormat="1" applyFont="1" applyBorder="1" applyAlignment="1">
      <alignment horizontal="right" vertical="center"/>
    </xf>
    <xf numFmtId="1" fontId="5" fillId="0" borderId="311" xfId="3" applyNumberFormat="1" applyFont="1" applyBorder="1" applyAlignment="1">
      <alignment horizontal="center" vertical="center"/>
    </xf>
    <xf numFmtId="0" fontId="5" fillId="0" borderId="283" xfId="2" applyFont="1" applyBorder="1" applyAlignment="1">
      <alignment vertical="center"/>
    </xf>
    <xf numFmtId="0" fontId="7" fillId="0" borderId="283" xfId="3" applyFont="1" applyBorder="1" applyAlignment="1">
      <alignment vertical="center"/>
    </xf>
    <xf numFmtId="166" fontId="7" fillId="0" borderId="312" xfId="2" applyNumberFormat="1" applyFont="1" applyBorder="1" applyAlignment="1">
      <alignment horizontal="right" vertical="center"/>
    </xf>
    <xf numFmtId="165" fontId="7" fillId="0" borderId="313" xfId="2" applyNumberFormat="1" applyFont="1" applyBorder="1" applyAlignment="1">
      <alignment vertical="center"/>
    </xf>
    <xf numFmtId="164" fontId="5" fillId="0" borderId="314" xfId="2" applyNumberFormat="1" applyFont="1" applyBorder="1" applyAlignment="1">
      <alignment horizontal="right" vertical="center"/>
    </xf>
    <xf numFmtId="0" fontId="5" fillId="0" borderId="138" xfId="2" applyFont="1" applyBorder="1" applyAlignment="1">
      <alignment vertical="center"/>
    </xf>
    <xf numFmtId="0" fontId="5" fillId="0" borderId="310" xfId="2" applyFont="1" applyBorder="1" applyAlignment="1">
      <alignment horizontal="right" vertical="center"/>
    </xf>
    <xf numFmtId="0" fontId="5" fillId="0" borderId="315" xfId="2" applyFont="1" applyBorder="1" applyAlignment="1">
      <alignment vertical="center"/>
    </xf>
    <xf numFmtId="0" fontId="7" fillId="0" borderId="301" xfId="2" applyFont="1" applyBorder="1" applyAlignment="1">
      <alignment vertical="center"/>
    </xf>
    <xf numFmtId="165" fontId="7" fillId="0" borderId="298" xfId="2" applyNumberFormat="1" applyFont="1" applyBorder="1"/>
    <xf numFmtId="0" fontId="5" fillId="2" borderId="316" xfId="2" applyFont="1" applyFill="1" applyBorder="1" applyAlignment="1">
      <alignment vertical="center"/>
    </xf>
    <xf numFmtId="0" fontId="7" fillId="0" borderId="317" xfId="2" applyFont="1" applyBorder="1" applyAlignment="1">
      <alignment vertical="center" wrapText="1"/>
    </xf>
    <xf numFmtId="166" fontId="7" fillId="0" borderId="101" xfId="2" applyNumberFormat="1" applyFont="1" applyBorder="1" applyAlignment="1">
      <alignment horizontal="right" vertical="center"/>
    </xf>
    <xf numFmtId="166" fontId="7" fillId="0" borderId="318" xfId="2" applyNumberFormat="1" applyFont="1" applyBorder="1" applyAlignment="1">
      <alignment horizontal="right" vertical="center"/>
    </xf>
    <xf numFmtId="164" fontId="5" fillId="0" borderId="162" xfId="2" applyNumberFormat="1" applyFont="1" applyBorder="1" applyAlignment="1">
      <alignment horizontal="right" vertical="center"/>
    </xf>
    <xf numFmtId="164" fontId="5" fillId="0" borderId="162" xfId="2" applyNumberFormat="1" applyFont="1" applyBorder="1" applyAlignment="1">
      <alignment vertical="center"/>
    </xf>
    <xf numFmtId="1" fontId="5" fillId="0" borderId="319" xfId="3" applyNumberFormat="1" applyFont="1" applyBorder="1" applyAlignment="1">
      <alignment horizontal="center" vertical="center"/>
    </xf>
    <xf numFmtId="0" fontId="5" fillId="0" borderId="212" xfId="2" applyFont="1" applyBorder="1" applyAlignment="1">
      <alignment vertical="center"/>
    </xf>
    <xf numFmtId="166" fontId="7" fillId="0" borderId="320" xfId="2" applyNumberFormat="1" applyFont="1" applyBorder="1" applyAlignment="1">
      <alignment horizontal="right" vertical="center"/>
    </xf>
    <xf numFmtId="164" fontId="5" fillId="0" borderId="321" xfId="2" applyNumberFormat="1" applyFont="1" applyBorder="1" applyAlignment="1">
      <alignment horizontal="right" vertical="center"/>
    </xf>
    <xf numFmtId="1" fontId="5" fillId="0" borderId="322" xfId="3" applyNumberFormat="1" applyFont="1" applyBorder="1" applyAlignment="1">
      <alignment horizontal="center" vertical="center"/>
    </xf>
    <xf numFmtId="0" fontId="5" fillId="0" borderId="323" xfId="2" applyFont="1" applyBorder="1" applyAlignment="1">
      <alignment vertical="center"/>
    </xf>
    <xf numFmtId="0" fontId="7" fillId="0" borderId="323" xfId="3" applyFont="1" applyBorder="1" applyAlignment="1">
      <alignment vertical="center"/>
    </xf>
    <xf numFmtId="166" fontId="7" fillId="0" borderId="324" xfId="2" applyNumberFormat="1" applyFont="1" applyBorder="1" applyAlignment="1">
      <alignment vertical="center"/>
    </xf>
    <xf numFmtId="0" fontId="5" fillId="0" borderId="321" xfId="2" applyFont="1" applyBorder="1" applyAlignment="1">
      <alignment horizontal="right" vertical="center"/>
    </xf>
    <xf numFmtId="164" fontId="5" fillId="0" borderId="321" xfId="2" applyNumberFormat="1" applyFont="1" applyBorder="1" applyAlignment="1">
      <alignment vertical="center"/>
    </xf>
    <xf numFmtId="0" fontId="2" fillId="0" borderId="0" xfId="0" applyFont="1"/>
    <xf numFmtId="0" fontId="8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15" fillId="0" borderId="63" xfId="2" applyNumberFormat="1" applyFont="1" applyBorder="1" applyAlignment="1">
      <alignment horizontal="right" vertical="center"/>
    </xf>
    <xf numFmtId="0" fontId="12" fillId="0" borderId="190" xfId="2" applyFont="1" applyBorder="1" applyAlignment="1">
      <alignment horizontal="center" vertical="center"/>
    </xf>
    <xf numFmtId="0" fontId="12" fillId="0" borderId="191" xfId="2" applyFont="1" applyBorder="1" applyAlignment="1">
      <alignment horizontal="center" vertical="center"/>
    </xf>
    <xf numFmtId="0" fontId="12" fillId="0" borderId="192" xfId="2" applyFont="1" applyBorder="1" applyAlignment="1">
      <alignment horizontal="center" vertical="center"/>
    </xf>
    <xf numFmtId="0" fontId="12" fillId="0" borderId="77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12" fillId="0" borderId="166" xfId="2" applyFont="1" applyBorder="1" applyAlignment="1">
      <alignment horizontal="center" vertical="center"/>
    </xf>
    <xf numFmtId="0" fontId="12" fillId="0" borderId="104" xfId="2" applyFont="1" applyBorder="1" applyAlignment="1">
      <alignment horizontal="center" vertical="center"/>
    </xf>
    <xf numFmtId="164" fontId="5" fillId="0" borderId="177" xfId="2" applyNumberFormat="1" applyFont="1" applyBorder="1" applyAlignment="1">
      <alignment horizontal="center" vertical="center" wrapText="1"/>
    </xf>
    <xf numFmtId="164" fontId="5" fillId="0" borderId="183" xfId="2" applyNumberFormat="1" applyFont="1" applyBorder="1" applyAlignment="1">
      <alignment horizontal="center" vertical="center" wrapText="1"/>
    </xf>
    <xf numFmtId="164" fontId="5" fillId="0" borderId="188" xfId="2" applyNumberFormat="1" applyFont="1" applyBorder="1" applyAlignment="1">
      <alignment horizontal="center" vertical="center" wrapText="1"/>
    </xf>
    <xf numFmtId="164" fontId="5" fillId="0" borderId="178" xfId="2" applyNumberFormat="1" applyFont="1" applyBorder="1" applyAlignment="1">
      <alignment horizontal="center" vertical="center" wrapText="1"/>
    </xf>
    <xf numFmtId="164" fontId="5" fillId="0" borderId="184" xfId="2" applyNumberFormat="1" applyFont="1" applyBorder="1" applyAlignment="1">
      <alignment horizontal="center" vertical="center" wrapText="1"/>
    </xf>
    <xf numFmtId="164" fontId="5" fillId="0" borderId="189" xfId="2" applyNumberFormat="1" applyFont="1" applyBorder="1" applyAlignment="1">
      <alignment horizontal="center" vertical="center" wrapText="1"/>
    </xf>
    <xf numFmtId="0" fontId="5" fillId="0" borderId="180" xfId="2" applyFont="1" applyBorder="1" applyAlignment="1">
      <alignment horizontal="center" vertical="center" wrapText="1"/>
    </xf>
    <xf numFmtId="0" fontId="5" fillId="0" borderId="186" xfId="2" applyFont="1" applyBorder="1" applyAlignment="1">
      <alignment horizontal="center" vertical="center" wrapText="1"/>
    </xf>
    <xf numFmtId="0" fontId="5" fillId="0" borderId="181" xfId="2" applyFont="1" applyBorder="1" applyAlignment="1">
      <alignment horizontal="center" vertical="center" wrapText="1"/>
    </xf>
    <xf numFmtId="0" fontId="5" fillId="0" borderId="185" xfId="2" applyFont="1" applyBorder="1" applyAlignment="1">
      <alignment horizontal="center" vertical="center" wrapText="1"/>
    </xf>
    <xf numFmtId="0" fontId="11" fillId="3" borderId="190" xfId="2" applyFont="1" applyFill="1" applyBorder="1" applyAlignment="1">
      <alignment horizontal="center" vertical="center"/>
    </xf>
    <xf numFmtId="0" fontId="11" fillId="3" borderId="191" xfId="2" applyFont="1" applyFill="1" applyBorder="1" applyAlignment="1">
      <alignment horizontal="center" vertical="center"/>
    </xf>
    <xf numFmtId="0" fontId="11" fillId="3" borderId="192" xfId="2" applyFont="1" applyFill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2" fillId="0" borderId="18" xfId="2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5" fillId="0" borderId="170" xfId="2" applyFont="1" applyBorder="1" applyAlignment="1">
      <alignment horizontal="center" vertical="center" wrapText="1"/>
    </xf>
    <xf numFmtId="0" fontId="5" fillId="0" borderId="171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72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15" fontId="5" fillId="0" borderId="173" xfId="2" applyNumberFormat="1" applyFont="1" applyBorder="1" applyAlignment="1">
      <alignment horizontal="center" vertical="center" wrapText="1"/>
    </xf>
    <xf numFmtId="15" fontId="5" fillId="0" borderId="179" xfId="2" applyNumberFormat="1" applyFont="1" applyBorder="1" applyAlignment="1">
      <alignment horizontal="center" vertical="center" wrapText="1"/>
    </xf>
    <xf numFmtId="15" fontId="5" fillId="0" borderId="185" xfId="2" applyNumberFormat="1" applyFont="1" applyBorder="1" applyAlignment="1">
      <alignment horizontal="center" vertical="center" wrapText="1"/>
    </xf>
    <xf numFmtId="0" fontId="5" fillId="0" borderId="174" xfId="2" applyFont="1" applyBorder="1" applyAlignment="1">
      <alignment horizontal="center" vertical="center" wrapText="1"/>
    </xf>
    <xf numFmtId="0" fontId="5" fillId="0" borderId="175" xfId="2" applyFont="1" applyBorder="1" applyAlignment="1">
      <alignment horizontal="center" vertical="center" wrapText="1"/>
    </xf>
    <xf numFmtId="164" fontId="5" fillId="0" borderId="176" xfId="2" applyNumberFormat="1" applyFont="1" applyBorder="1" applyAlignment="1">
      <alignment horizontal="center" vertical="center" wrapText="1"/>
    </xf>
    <xf numFmtId="164" fontId="5" fillId="0" borderId="182" xfId="2" applyNumberFormat="1" applyFont="1" applyBorder="1" applyAlignment="1">
      <alignment horizontal="center" vertical="center" wrapText="1"/>
    </xf>
    <xf numFmtId="164" fontId="5" fillId="0" borderId="187" xfId="2" applyNumberFormat="1" applyFont="1" applyBorder="1" applyAlignment="1">
      <alignment horizontal="center" vertical="center" wrapText="1"/>
    </xf>
    <xf numFmtId="0" fontId="11" fillId="3" borderId="17" xfId="2" applyFont="1" applyFill="1" applyBorder="1" applyAlignment="1">
      <alignment horizontal="center" vertical="center"/>
    </xf>
    <xf numFmtId="0" fontId="3" fillId="3" borderId="18" xfId="0" applyFont="1" applyFill="1" applyBorder="1"/>
    <xf numFmtId="0" fontId="3" fillId="3" borderId="19" xfId="0" applyFont="1" applyFill="1" applyBorder="1"/>
    <xf numFmtId="0" fontId="0" fillId="0" borderId="6" xfId="0" applyBorder="1"/>
    <xf numFmtId="0" fontId="0" fillId="0" borderId="18" xfId="0" applyBorder="1"/>
    <xf numFmtId="0" fontId="0" fillId="0" borderId="21" xfId="0" applyBorder="1"/>
    <xf numFmtId="0" fontId="0" fillId="0" borderId="19" xfId="0" applyBorder="1"/>
    <xf numFmtId="0" fontId="5" fillId="0" borderId="1" xfId="2" applyFont="1" applyBorder="1" applyAlignment="1">
      <alignment horizontal="center" vertical="center" wrapText="1"/>
    </xf>
    <xf numFmtId="0" fontId="6" fillId="0" borderId="2" xfId="0" applyFont="1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5" fillId="0" borderId="3" xfId="2" applyFont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15" fontId="5" fillId="0" borderId="4" xfId="2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10" xfId="0" applyBorder="1"/>
    <xf numFmtId="0" fontId="0" fillId="0" borderId="15" xfId="0" applyBorder="1"/>
    <xf numFmtId="0" fontId="5" fillId="2" borderId="4" xfId="2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10" xfId="0" applyFont="1" applyFill="1" applyBorder="1"/>
    <xf numFmtId="0" fontId="2" fillId="2" borderId="8" xfId="0" applyFont="1" applyFill="1" applyBorder="1"/>
    <xf numFmtId="0" fontId="2" fillId="2" borderId="15" xfId="0" applyFont="1" applyFill="1" applyBorder="1"/>
    <xf numFmtId="0" fontId="2" fillId="2" borderId="13" xfId="0" applyFont="1" applyFill="1" applyBorder="1"/>
    <xf numFmtId="164" fontId="5" fillId="2" borderId="3" xfId="2" applyNumberFormat="1" applyFont="1" applyFill="1" applyBorder="1" applyAlignment="1">
      <alignment horizontal="center" vertical="center" wrapText="1"/>
    </xf>
    <xf numFmtId="0" fontId="2" fillId="2" borderId="9" xfId="0" applyFont="1" applyFill="1" applyBorder="1"/>
    <xf numFmtId="0" fontId="2" fillId="2" borderId="14" xfId="0" applyFont="1" applyFill="1" applyBorder="1"/>
    <xf numFmtId="164" fontId="5" fillId="2" borderId="5" xfId="2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</cellXfs>
  <cellStyles count="5">
    <cellStyle name="Normal" xfId="0" builtinId="0"/>
    <cellStyle name="Normal 2" xfId="2"/>
    <cellStyle name="Normal_RED-DEC" xfId="4"/>
    <cellStyle name="Normal_Rendement SICAV" xfId="3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nidhal/Desktop/AAA/VL_CMF_Autom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nidhal/Desktop/NIDH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18-08-2026"/>
      <sheetName val="19-08-2026 "/>
      <sheetName val="20-08-2026"/>
      <sheetName val="21-08-2026"/>
      <sheetName val="BK_Feuil3"/>
      <sheetName val="aaaaaaaaaaaa"/>
      <sheetName val="Feuil5"/>
      <sheetName val="VL_CMF_Autom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quette"/>
      <sheetName val="Feuil3"/>
      <sheetName val="Résultats A2"/>
      <sheetName val="Feuil4"/>
      <sheetName val="Feuil2"/>
    </sheetNames>
    <sheetDataSet>
      <sheetData sheetId="0">
        <row r="2">
          <cell r="J2" t="str">
            <v>Janvier</v>
          </cell>
        </row>
        <row r="3">
          <cell r="J3" t="str">
            <v>Fevrier</v>
          </cell>
        </row>
        <row r="4">
          <cell r="J4" t="str">
            <v>Mars</v>
          </cell>
        </row>
        <row r="5">
          <cell r="J5" t="str">
            <v>Avril</v>
          </cell>
        </row>
        <row r="6">
          <cell r="J6" t="str">
            <v>Mai</v>
          </cell>
        </row>
        <row r="7">
          <cell r="J7" t="str">
            <v>Juin</v>
          </cell>
        </row>
        <row r="8">
          <cell r="J8" t="str">
            <v>Juillet</v>
          </cell>
        </row>
        <row r="9">
          <cell r="J9" t="str">
            <v>Aout</v>
          </cell>
        </row>
        <row r="10">
          <cell r="J10" t="str">
            <v>Septembre</v>
          </cell>
        </row>
        <row r="11">
          <cell r="J11" t="str">
            <v>Octobre</v>
          </cell>
        </row>
        <row r="12">
          <cell r="J12" t="str">
            <v>Décembre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9"/>
  <sheetViews>
    <sheetView tabSelected="1" zoomScaleNormal="100" workbookViewId="0">
      <pane ySplit="3" topLeftCell="A4" activePane="bottomLeft" state="frozen"/>
      <selection pane="bottomLeft" activeCell="K7" sqref="K7"/>
    </sheetView>
  </sheetViews>
  <sheetFormatPr baseColWidth="10" defaultColWidth="11.42578125" defaultRowHeight="15" x14ac:dyDescent="0.25"/>
  <cols>
    <col min="1" max="1" width="4.42578125" style="2" customWidth="1"/>
    <col min="2" max="3" width="38.85546875" style="1" customWidth="1"/>
    <col min="4" max="4" width="16.7109375" customWidth="1"/>
    <col min="5" max="5" width="15.140625" bestFit="1" customWidth="1"/>
    <col min="6" max="6" width="7.5703125" style="487" customWidth="1"/>
    <col min="7" max="7" width="20.140625" style="487" customWidth="1"/>
    <col min="8" max="8" width="15" style="488" customWidth="1"/>
    <col min="9" max="9" width="18" style="488" customWidth="1"/>
    <col min="10" max="13" width="11.42578125" style="1"/>
    <col min="14" max="14" width="11.42578125" style="2"/>
    <col min="15" max="16384" width="11.42578125" style="1"/>
  </cols>
  <sheetData>
    <row r="1" spans="1:14" ht="23.25" customHeight="1" thickTop="1" x14ac:dyDescent="0.2">
      <c r="A1" s="543" t="s">
        <v>0</v>
      </c>
      <c r="B1" s="544"/>
      <c r="C1" s="549" t="s">
        <v>1</v>
      </c>
      <c r="D1" s="552" t="s">
        <v>2</v>
      </c>
      <c r="E1" s="553"/>
      <c r="F1" s="556" t="s">
        <v>3</v>
      </c>
      <c r="G1" s="557"/>
      <c r="H1" s="562" t="s">
        <v>4</v>
      </c>
      <c r="I1" s="565" t="s">
        <v>5</v>
      </c>
    </row>
    <row r="2" spans="1:14" customFormat="1" x14ac:dyDescent="0.25">
      <c r="A2" s="545"/>
      <c r="B2" s="546"/>
      <c r="C2" s="550"/>
      <c r="D2" s="554"/>
      <c r="E2" s="546"/>
      <c r="F2" s="558"/>
      <c r="G2" s="559"/>
      <c r="H2" s="563"/>
      <c r="I2" s="566"/>
      <c r="N2" s="3"/>
    </row>
    <row r="3" spans="1:14" customFormat="1" ht="15.75" thickBot="1" x14ac:dyDescent="0.3">
      <c r="A3" s="547"/>
      <c r="B3" s="548"/>
      <c r="C3" s="551"/>
      <c r="D3" s="555"/>
      <c r="E3" s="548"/>
      <c r="F3" s="560"/>
      <c r="G3" s="561"/>
      <c r="H3" s="564"/>
      <c r="I3" s="567"/>
      <c r="N3" s="3"/>
    </row>
    <row r="4" spans="1:14" customFormat="1" ht="16.5" thickTop="1" thickBot="1" x14ac:dyDescent="0.3">
      <c r="A4" s="536" t="s">
        <v>6</v>
      </c>
      <c r="B4" s="537"/>
      <c r="C4" s="537"/>
      <c r="D4" s="537"/>
      <c r="E4" s="537"/>
      <c r="F4" s="537"/>
      <c r="G4" s="537"/>
      <c r="H4" s="537"/>
      <c r="I4" s="538"/>
      <c r="N4" s="3"/>
    </row>
    <row r="5" spans="1:14" customFormat="1" ht="16.5" thickTop="1" thickBot="1" x14ac:dyDescent="0.3">
      <c r="A5" s="516" t="s">
        <v>7</v>
      </c>
      <c r="B5" s="539"/>
      <c r="C5" s="539"/>
      <c r="D5" s="540"/>
      <c r="E5" s="540"/>
      <c r="F5" s="540"/>
      <c r="G5" s="539"/>
      <c r="H5" s="539"/>
      <c r="I5" s="541"/>
      <c r="K5" s="1"/>
      <c r="L5" s="1"/>
      <c r="M5" s="1"/>
      <c r="N5" s="3"/>
    </row>
    <row r="6" spans="1:14" customFormat="1" ht="15.75" thickTop="1" x14ac:dyDescent="0.25">
      <c r="A6" s="4">
        <v>1</v>
      </c>
      <c r="B6" s="5" t="s">
        <v>8</v>
      </c>
      <c r="C6" s="6" t="s">
        <v>9</v>
      </c>
      <c r="D6" s="7">
        <v>33805</v>
      </c>
      <c r="E6" s="7"/>
      <c r="F6" s="8"/>
      <c r="G6" s="9">
        <v>131.35900000000001</v>
      </c>
      <c r="H6" s="10">
        <v>136.94999999999999</v>
      </c>
      <c r="I6" s="10">
        <v>137.001</v>
      </c>
      <c r="K6" s="11"/>
      <c r="L6" s="12"/>
      <c r="M6" s="11"/>
      <c r="N6" s="13"/>
    </row>
    <row r="7" spans="1:14" customFormat="1" x14ac:dyDescent="0.25">
      <c r="A7" s="14">
        <f t="shared" ref="A7:A21" si="0">1+A6</f>
        <v>2</v>
      </c>
      <c r="B7" s="15" t="s">
        <v>10</v>
      </c>
      <c r="C7" s="6" t="s">
        <v>9</v>
      </c>
      <c r="D7" s="16">
        <v>39188</v>
      </c>
      <c r="E7" s="16"/>
      <c r="F7" s="17"/>
      <c r="G7" s="18">
        <v>184.119</v>
      </c>
      <c r="H7" s="19">
        <v>192.66800000000001</v>
      </c>
      <c r="I7" s="19">
        <v>192.75</v>
      </c>
      <c r="K7" s="11"/>
      <c r="L7" s="12"/>
      <c r="M7" s="11"/>
      <c r="N7" s="13"/>
    </row>
    <row r="8" spans="1:14" customFormat="1" x14ac:dyDescent="0.25">
      <c r="A8" s="20">
        <f t="shared" si="0"/>
        <v>3</v>
      </c>
      <c r="B8" s="5" t="s">
        <v>11</v>
      </c>
      <c r="C8" s="6" t="s">
        <v>12</v>
      </c>
      <c r="D8" s="16">
        <v>36192</v>
      </c>
      <c r="E8" s="16"/>
      <c r="F8" s="21"/>
      <c r="G8" s="18">
        <v>151.696</v>
      </c>
      <c r="H8" s="19">
        <v>157.566</v>
      </c>
      <c r="I8" s="19">
        <v>157.63399999999999</v>
      </c>
      <c r="K8" s="11"/>
      <c r="L8" s="12"/>
      <c r="M8" s="11"/>
      <c r="N8" s="13"/>
    </row>
    <row r="9" spans="1:14" customFormat="1" x14ac:dyDescent="0.25">
      <c r="A9" s="14">
        <f t="shared" si="0"/>
        <v>4</v>
      </c>
      <c r="B9" s="15" t="s">
        <v>13</v>
      </c>
      <c r="C9" s="6" t="s">
        <v>14</v>
      </c>
      <c r="D9" s="16">
        <v>42996</v>
      </c>
      <c r="E9" s="16"/>
      <c r="F9" s="21"/>
      <c r="G9" s="22">
        <v>165.83</v>
      </c>
      <c r="H9" s="19">
        <v>173.232</v>
      </c>
      <c r="I9" s="19">
        <v>173.316</v>
      </c>
      <c r="K9" s="11"/>
      <c r="L9" s="12"/>
      <c r="M9" s="11"/>
      <c r="N9" s="13"/>
    </row>
    <row r="10" spans="1:14" customFormat="1" x14ac:dyDescent="0.25">
      <c r="A10" s="20">
        <f t="shared" si="0"/>
        <v>5</v>
      </c>
      <c r="B10" s="5" t="s">
        <v>15</v>
      </c>
      <c r="C10" s="6" t="s">
        <v>16</v>
      </c>
      <c r="D10" s="23">
        <v>37043</v>
      </c>
      <c r="E10" s="24"/>
      <c r="F10" s="21"/>
      <c r="G10" s="22">
        <v>156.578</v>
      </c>
      <c r="H10" s="25">
        <v>161.40700000000001</v>
      </c>
      <c r="I10" s="25">
        <v>161.453</v>
      </c>
      <c r="K10" s="11"/>
      <c r="L10" s="12"/>
      <c r="M10" s="11"/>
      <c r="N10" s="13"/>
    </row>
    <row r="11" spans="1:14" customFormat="1" x14ac:dyDescent="0.25">
      <c r="A11" s="20">
        <f>1+A10</f>
        <v>6</v>
      </c>
      <c r="B11" s="15" t="s">
        <v>17</v>
      </c>
      <c r="C11" s="6" t="s">
        <v>18</v>
      </c>
      <c r="D11" s="23">
        <v>43370</v>
      </c>
      <c r="E11" s="26"/>
      <c r="F11" s="21"/>
      <c r="G11" s="22">
        <v>163.47900000000001</v>
      </c>
      <c r="H11" s="19">
        <v>170.25700000000001</v>
      </c>
      <c r="I11" s="19">
        <v>170.33500000000001</v>
      </c>
      <c r="K11" s="11"/>
      <c r="L11" s="12"/>
      <c r="M11" s="11"/>
      <c r="N11" s="13"/>
    </row>
    <row r="12" spans="1:14" customFormat="1" x14ac:dyDescent="0.25">
      <c r="A12" s="20">
        <f t="shared" si="0"/>
        <v>7</v>
      </c>
      <c r="B12" s="27" t="s">
        <v>19</v>
      </c>
      <c r="C12" s="28" t="s">
        <v>20</v>
      </c>
      <c r="D12" s="29">
        <v>39489</v>
      </c>
      <c r="E12" s="30"/>
      <c r="F12" s="31"/>
      <c r="G12" s="32">
        <v>148.41499999999999</v>
      </c>
      <c r="H12" s="33">
        <v>154.06</v>
      </c>
      <c r="I12" s="33">
        <v>154.125</v>
      </c>
      <c r="J12" s="11"/>
      <c r="K12" s="11"/>
      <c r="L12" s="12"/>
      <c r="M12" s="11"/>
      <c r="N12" s="13"/>
    </row>
    <row r="13" spans="1:14" customFormat="1" x14ac:dyDescent="0.25">
      <c r="A13" s="20">
        <f t="shared" si="0"/>
        <v>8</v>
      </c>
      <c r="B13" s="34" t="s">
        <v>21</v>
      </c>
      <c r="C13" s="6" t="s">
        <v>22</v>
      </c>
      <c r="D13" s="35">
        <v>33878</v>
      </c>
      <c r="E13" s="35"/>
      <c r="F13" s="36"/>
      <c r="G13" s="18">
        <v>61.194000000000003</v>
      </c>
      <c r="H13" s="19">
        <v>63.841999999999999</v>
      </c>
      <c r="I13" s="19">
        <v>63.872999999999998</v>
      </c>
      <c r="J13" s="11"/>
      <c r="K13" s="11"/>
      <c r="L13" s="12"/>
      <c r="M13" s="11"/>
      <c r="N13" s="13"/>
    </row>
    <row r="14" spans="1:14" s="39" customFormat="1" x14ac:dyDescent="0.25">
      <c r="A14" s="20">
        <f t="shared" si="0"/>
        <v>9</v>
      </c>
      <c r="B14" s="15" t="s">
        <v>23</v>
      </c>
      <c r="C14" s="6" t="s">
        <v>24</v>
      </c>
      <c r="D14" s="37">
        <v>34599</v>
      </c>
      <c r="E14" s="24"/>
      <c r="F14" s="21"/>
      <c r="G14" s="18">
        <v>45.127000000000002</v>
      </c>
      <c r="H14" s="38">
        <v>46.945</v>
      </c>
      <c r="I14" s="38">
        <v>46.963000000000001</v>
      </c>
      <c r="J14" s="11"/>
      <c r="K14" s="11"/>
      <c r="L14" s="12"/>
      <c r="M14" s="11"/>
      <c r="N14" s="13"/>
    </row>
    <row r="15" spans="1:14" s="39" customFormat="1" x14ac:dyDescent="0.25">
      <c r="A15" s="20">
        <f t="shared" si="0"/>
        <v>10</v>
      </c>
      <c r="B15" s="34" t="s">
        <v>25</v>
      </c>
      <c r="C15" s="6" t="s">
        <v>24</v>
      </c>
      <c r="D15" s="24">
        <v>40000</v>
      </c>
      <c r="E15" s="24"/>
      <c r="F15" s="21"/>
      <c r="G15" s="18">
        <v>153.423</v>
      </c>
      <c r="H15" s="38">
        <v>159.83699999999999</v>
      </c>
      <c r="I15" s="38">
        <v>159.90899999999999</v>
      </c>
      <c r="J15" s="11"/>
      <c r="K15" s="11"/>
      <c r="L15" s="12"/>
      <c r="M15" s="11"/>
      <c r="N15" s="13"/>
    </row>
    <row r="16" spans="1:14" customFormat="1" ht="15" customHeight="1" x14ac:dyDescent="0.25">
      <c r="A16" s="20">
        <f t="shared" si="0"/>
        <v>11</v>
      </c>
      <c r="B16" s="15" t="s">
        <v>26</v>
      </c>
      <c r="C16" s="6" t="s">
        <v>27</v>
      </c>
      <c r="D16" s="24">
        <v>36815</v>
      </c>
      <c r="E16" s="40"/>
      <c r="F16" s="21"/>
      <c r="G16" s="18">
        <v>134.316</v>
      </c>
      <c r="H16" s="19">
        <v>139.53800000000001</v>
      </c>
      <c r="I16" s="19">
        <v>139.6</v>
      </c>
      <c r="J16" s="11"/>
      <c r="K16" s="11"/>
      <c r="L16" s="12"/>
      <c r="M16" s="11"/>
      <c r="N16" s="13"/>
    </row>
    <row r="17" spans="1:14" ht="12.75" customHeight="1" x14ac:dyDescent="0.25">
      <c r="A17" s="20">
        <f t="shared" si="0"/>
        <v>12</v>
      </c>
      <c r="B17" s="15" t="s">
        <v>28</v>
      </c>
      <c r="C17" s="6" t="s">
        <v>29</v>
      </c>
      <c r="D17" s="24">
        <v>36075</v>
      </c>
      <c r="E17" s="40"/>
      <c r="F17" s="21"/>
      <c r="G17" s="22">
        <v>134.21299999999999</v>
      </c>
      <c r="H17" s="19">
        <v>140.00200000000001</v>
      </c>
      <c r="I17" s="19">
        <v>140.06899999999999</v>
      </c>
      <c r="J17" s="11"/>
      <c r="K17" s="11"/>
      <c r="L17" s="12"/>
      <c r="M17" s="11"/>
      <c r="N17" s="13"/>
    </row>
    <row r="18" spans="1:14" ht="12.75" customHeight="1" x14ac:dyDescent="0.25">
      <c r="A18" s="41">
        <f t="shared" si="0"/>
        <v>13</v>
      </c>
      <c r="B18" s="15" t="s">
        <v>30</v>
      </c>
      <c r="C18" s="6" t="s">
        <v>31</v>
      </c>
      <c r="D18" s="23">
        <v>39209</v>
      </c>
      <c r="E18" s="40"/>
      <c r="F18" s="21"/>
      <c r="G18" s="22">
        <v>115.794</v>
      </c>
      <c r="H18" s="19">
        <v>121.319</v>
      </c>
      <c r="I18" s="19">
        <v>121.379</v>
      </c>
      <c r="J18" s="11"/>
      <c r="K18" s="11"/>
      <c r="L18" s="12"/>
      <c r="M18" s="11"/>
      <c r="N18" s="13"/>
    </row>
    <row r="19" spans="1:14" ht="15" customHeight="1" x14ac:dyDescent="0.25">
      <c r="A19" s="14">
        <f t="shared" si="0"/>
        <v>14</v>
      </c>
      <c r="B19" s="15" t="s">
        <v>32</v>
      </c>
      <c r="C19" s="6" t="s">
        <v>33</v>
      </c>
      <c r="D19" s="24">
        <v>45630</v>
      </c>
      <c r="E19" s="40"/>
      <c r="F19" s="21"/>
      <c r="G19" s="22">
        <v>107.343</v>
      </c>
      <c r="H19" s="19">
        <v>111.733</v>
      </c>
      <c r="I19" s="19">
        <v>111.785</v>
      </c>
      <c r="J19" s="11"/>
      <c r="K19" s="11"/>
      <c r="L19" s="12"/>
      <c r="M19" s="11"/>
      <c r="N19" s="13"/>
    </row>
    <row r="20" spans="1:14" ht="15" customHeight="1" x14ac:dyDescent="0.25">
      <c r="A20" s="14">
        <f t="shared" si="0"/>
        <v>15</v>
      </c>
      <c r="B20" s="15" t="s">
        <v>34</v>
      </c>
      <c r="C20" s="6" t="s">
        <v>35</v>
      </c>
      <c r="D20" s="24">
        <v>45631</v>
      </c>
      <c r="E20" s="40"/>
      <c r="F20" s="21"/>
      <c r="G20" s="22">
        <v>108.373</v>
      </c>
      <c r="H20" s="19">
        <v>112.801</v>
      </c>
      <c r="I20" s="19">
        <v>112.85299999999999</v>
      </c>
      <c r="J20" s="11"/>
      <c r="K20" s="11"/>
      <c r="L20" s="12"/>
      <c r="M20" s="11"/>
      <c r="N20" s="13"/>
    </row>
    <row r="21" spans="1:14" ht="15.75" thickBot="1" x14ac:dyDescent="0.3">
      <c r="A21" s="42">
        <f t="shared" si="0"/>
        <v>16</v>
      </c>
      <c r="B21" s="43" t="s">
        <v>36</v>
      </c>
      <c r="C21" s="44" t="s">
        <v>37</v>
      </c>
      <c r="D21" s="45">
        <v>45877</v>
      </c>
      <c r="E21" s="46"/>
      <c r="F21" s="47"/>
      <c r="G21" s="48">
        <v>101.925</v>
      </c>
      <c r="H21" s="49">
        <v>105.343</v>
      </c>
      <c r="I21" s="49">
        <v>105.38200000000001</v>
      </c>
      <c r="J21" s="11"/>
      <c r="K21" s="11"/>
      <c r="L21" s="12"/>
      <c r="M21" s="11"/>
      <c r="N21" s="13"/>
    </row>
    <row r="22" spans="1:14" ht="16.5" thickTop="1" thickBot="1" x14ac:dyDescent="0.3">
      <c r="A22" s="516" t="s">
        <v>38</v>
      </c>
      <c r="B22" s="540"/>
      <c r="C22" s="540"/>
      <c r="D22" s="540"/>
      <c r="E22" s="540"/>
      <c r="F22" s="540"/>
      <c r="G22" s="540"/>
      <c r="H22" s="540"/>
      <c r="I22" s="542"/>
      <c r="J22" s="11"/>
      <c r="K22" s="11"/>
      <c r="L22" s="11"/>
      <c r="M22" s="11"/>
      <c r="N22" s="13"/>
    </row>
    <row r="23" spans="1:14" ht="15.75" thickTop="1" x14ac:dyDescent="0.25">
      <c r="A23" s="50">
        <v>17</v>
      </c>
      <c r="B23" s="51" t="s">
        <v>39</v>
      </c>
      <c r="C23" s="52" t="s">
        <v>35</v>
      </c>
      <c r="D23" s="53">
        <v>39084</v>
      </c>
      <c r="E23" s="54"/>
      <c r="F23" s="55"/>
      <c r="G23" s="56">
        <v>23.481000000000002</v>
      </c>
      <c r="H23" s="57">
        <v>24.367999999999999</v>
      </c>
      <c r="I23" s="57">
        <v>24.376999999999999</v>
      </c>
      <c r="J23" s="11"/>
      <c r="K23" s="11"/>
      <c r="L23" s="11"/>
      <c r="M23" s="11"/>
      <c r="N23" s="13"/>
    </row>
    <row r="24" spans="1:14" x14ac:dyDescent="0.25">
      <c r="A24" s="50">
        <f>1+A23</f>
        <v>18</v>
      </c>
      <c r="B24" s="58" t="s">
        <v>40</v>
      </c>
      <c r="C24" s="6" t="s">
        <v>41</v>
      </c>
      <c r="D24" s="59">
        <v>42003</v>
      </c>
      <c r="E24" s="60"/>
      <c r="F24" s="55"/>
      <c r="G24" s="61">
        <v>163.14699999999999</v>
      </c>
      <c r="H24" s="62">
        <v>169.648</v>
      </c>
      <c r="I24" s="62">
        <v>169.71199999999999</v>
      </c>
      <c r="J24" s="11"/>
      <c r="K24" s="11"/>
      <c r="L24" s="11"/>
      <c r="M24" s="11"/>
      <c r="N24" s="13"/>
    </row>
    <row r="25" spans="1:14" x14ac:dyDescent="0.25">
      <c r="A25" s="50">
        <f t="shared" ref="A25:A31" si="1">1+A24</f>
        <v>19</v>
      </c>
      <c r="B25" s="63" t="s">
        <v>42</v>
      </c>
      <c r="C25" s="64" t="s">
        <v>43</v>
      </c>
      <c r="D25" s="65">
        <v>43054</v>
      </c>
      <c r="E25" s="66"/>
      <c r="F25" s="55"/>
      <c r="G25" s="67">
        <v>154.71700000000001</v>
      </c>
      <c r="H25" s="68">
        <v>160.232</v>
      </c>
      <c r="I25" s="68">
        <v>160.249</v>
      </c>
      <c r="J25" s="11"/>
      <c r="K25" s="11"/>
      <c r="L25" s="11"/>
      <c r="M25" s="11"/>
      <c r="N25" s="13"/>
    </row>
    <row r="26" spans="1:14" ht="20.25" customHeight="1" x14ac:dyDescent="0.25">
      <c r="A26" s="50">
        <f t="shared" si="1"/>
        <v>20</v>
      </c>
      <c r="B26" s="69" t="s">
        <v>44</v>
      </c>
      <c r="C26" s="70" t="s">
        <v>45</v>
      </c>
      <c r="D26" s="71">
        <v>42195</v>
      </c>
      <c r="E26" s="37"/>
      <c r="F26" s="72"/>
      <c r="G26" s="73">
        <v>14.83</v>
      </c>
      <c r="H26" s="74">
        <v>15.401999999999999</v>
      </c>
      <c r="I26" s="74">
        <v>15.407999999999999</v>
      </c>
      <c r="J26" s="11"/>
      <c r="K26" s="11"/>
      <c r="L26" s="11"/>
      <c r="M26" s="11"/>
      <c r="N26" s="13"/>
    </row>
    <row r="27" spans="1:14" ht="18.75" customHeight="1" x14ac:dyDescent="0.25">
      <c r="A27" s="50">
        <f t="shared" si="1"/>
        <v>21</v>
      </c>
      <c r="B27" s="75" t="s">
        <v>46</v>
      </c>
      <c r="C27" s="76" t="s">
        <v>47</v>
      </c>
      <c r="D27" s="77">
        <v>39175</v>
      </c>
      <c r="E27" s="78"/>
      <c r="F27" s="79"/>
      <c r="G27" s="492">
        <v>227.19900000000001</v>
      </c>
      <c r="H27" s="68">
        <v>236.49299999999999</v>
      </c>
      <c r="I27" s="68">
        <v>236.6</v>
      </c>
      <c r="J27" s="11"/>
      <c r="K27" s="11"/>
      <c r="L27" s="11"/>
      <c r="M27" s="11"/>
      <c r="N27" s="13"/>
    </row>
    <row r="28" spans="1:14" x14ac:dyDescent="0.25">
      <c r="A28" s="50">
        <f t="shared" si="1"/>
        <v>22</v>
      </c>
      <c r="B28" s="58" t="s">
        <v>48</v>
      </c>
      <c r="C28" s="6" t="s">
        <v>49</v>
      </c>
      <c r="D28" s="81">
        <v>42356</v>
      </c>
      <c r="E28" s="82"/>
      <c r="F28" s="83"/>
      <c r="G28" s="80">
        <v>127.181</v>
      </c>
      <c r="H28" s="68">
        <v>131.822</v>
      </c>
      <c r="I28" s="68">
        <v>131.876</v>
      </c>
      <c r="J28" s="11"/>
      <c r="K28" s="11"/>
      <c r="L28" s="11"/>
      <c r="M28" s="11"/>
      <c r="N28" s="13"/>
    </row>
    <row r="29" spans="1:14" x14ac:dyDescent="0.25">
      <c r="A29" s="50">
        <f t="shared" si="1"/>
        <v>23</v>
      </c>
      <c r="B29" s="63" t="s">
        <v>50</v>
      </c>
      <c r="C29" s="64" t="s">
        <v>37</v>
      </c>
      <c r="D29" s="84">
        <v>44431</v>
      </c>
      <c r="E29" s="82"/>
      <c r="F29" s="83"/>
      <c r="G29" s="80">
        <v>132.98500000000001</v>
      </c>
      <c r="H29" s="68">
        <v>138.45599999999999</v>
      </c>
      <c r="I29" s="68">
        <v>138.52199999999999</v>
      </c>
      <c r="J29" s="11"/>
      <c r="K29" s="11"/>
      <c r="L29" s="11"/>
      <c r="M29" s="11"/>
      <c r="N29" s="13"/>
    </row>
    <row r="30" spans="1:14" ht="18.75" customHeight="1" x14ac:dyDescent="0.25">
      <c r="A30" s="50">
        <f t="shared" si="1"/>
        <v>24</v>
      </c>
      <c r="B30" s="85" t="s">
        <v>51</v>
      </c>
      <c r="C30" s="86" t="s">
        <v>47</v>
      </c>
      <c r="D30" s="84">
        <v>39175</v>
      </c>
      <c r="E30" s="82"/>
      <c r="F30" s="83"/>
      <c r="G30" s="80">
        <v>18.602</v>
      </c>
      <c r="H30" s="67">
        <v>19.37</v>
      </c>
      <c r="I30" s="67">
        <v>19.379000000000001</v>
      </c>
      <c r="J30" s="11"/>
      <c r="K30" s="11"/>
      <c r="L30" s="11"/>
      <c r="M30" s="11"/>
      <c r="N30" s="13"/>
    </row>
    <row r="31" spans="1:14" ht="15.75" thickBot="1" x14ac:dyDescent="0.3">
      <c r="A31" s="50">
        <f t="shared" si="1"/>
        <v>25</v>
      </c>
      <c r="B31" s="87" t="s">
        <v>52</v>
      </c>
      <c r="C31" s="88" t="s">
        <v>53</v>
      </c>
      <c r="D31" s="89">
        <v>45407</v>
      </c>
      <c r="E31" s="90"/>
      <c r="F31" s="91"/>
      <c r="G31" s="92">
        <v>113.867</v>
      </c>
      <c r="H31" s="93">
        <v>119.541</v>
      </c>
      <c r="I31" s="93">
        <v>119.596</v>
      </c>
      <c r="K31" s="11"/>
      <c r="L31" s="11"/>
      <c r="M31" s="11"/>
      <c r="N31" s="13"/>
    </row>
    <row r="32" spans="1:14" ht="16.5" customHeight="1" thickTop="1" thickBot="1" x14ac:dyDescent="0.3">
      <c r="A32" s="516" t="s">
        <v>54</v>
      </c>
      <c r="B32" s="517"/>
      <c r="C32" s="517"/>
      <c r="D32" s="517"/>
      <c r="E32" s="517"/>
      <c r="F32" s="517"/>
      <c r="G32" s="517"/>
      <c r="H32" s="517"/>
      <c r="I32" s="518"/>
      <c r="K32" s="11"/>
      <c r="L32" s="11"/>
      <c r="M32" s="11"/>
      <c r="N32" s="13"/>
    </row>
    <row r="33" spans="1:14" ht="16.5" customHeight="1" thickTop="1" thickBot="1" x14ac:dyDescent="0.3">
      <c r="A33" s="94">
        <v>26</v>
      </c>
      <c r="B33" s="95" t="s">
        <v>55</v>
      </c>
      <c r="C33" s="96" t="s">
        <v>56</v>
      </c>
      <c r="D33" s="97">
        <v>38740</v>
      </c>
      <c r="E33" s="98"/>
      <c r="F33" s="99"/>
      <c r="G33" s="92">
        <v>2.52</v>
      </c>
      <c r="H33" s="67">
        <v>2.65</v>
      </c>
      <c r="I33" s="67">
        <v>2.6539999999999999</v>
      </c>
      <c r="K33" s="11"/>
      <c r="L33" s="11"/>
      <c r="M33" s="11"/>
      <c r="N33" s="13"/>
    </row>
    <row r="34" spans="1:14" ht="16.5" customHeight="1" thickTop="1" thickBot="1" x14ac:dyDescent="0.3">
      <c r="A34" s="516" t="s">
        <v>57</v>
      </c>
      <c r="B34" s="517"/>
      <c r="C34" s="517"/>
      <c r="D34" s="517"/>
      <c r="E34" s="517"/>
      <c r="F34" s="517"/>
      <c r="G34" s="517"/>
      <c r="H34" s="517"/>
      <c r="I34" s="518"/>
      <c r="K34" s="11"/>
      <c r="L34" s="11"/>
      <c r="M34" s="11"/>
      <c r="N34" s="13"/>
    </row>
    <row r="35" spans="1:14" ht="15.75" customHeight="1" thickTop="1" x14ac:dyDescent="0.25">
      <c r="A35" s="100">
        <v>27</v>
      </c>
      <c r="B35" s="101" t="s">
        <v>58</v>
      </c>
      <c r="C35" s="102" t="s">
        <v>9</v>
      </c>
      <c r="D35" s="103">
        <v>34106</v>
      </c>
      <c r="E35" s="104"/>
      <c r="F35" s="105"/>
      <c r="G35" s="106">
        <v>85.245999999999995</v>
      </c>
      <c r="H35" s="107">
        <v>91.551000000000002</v>
      </c>
      <c r="I35" s="107">
        <v>91.581999999999994</v>
      </c>
      <c r="K35" s="11"/>
      <c r="L35" s="11"/>
      <c r="M35" s="11"/>
      <c r="N35" s="13"/>
    </row>
    <row r="36" spans="1:14" ht="15.75" customHeight="1" x14ac:dyDescent="0.25">
      <c r="A36" s="108">
        <f>+A35+1</f>
        <v>28</v>
      </c>
      <c r="B36" s="109" t="s">
        <v>59</v>
      </c>
      <c r="C36" s="110" t="s">
        <v>9</v>
      </c>
      <c r="D36" s="111">
        <v>34449</v>
      </c>
      <c r="E36" s="112"/>
      <c r="F36" s="72"/>
      <c r="G36" s="106">
        <v>177.79300000000001</v>
      </c>
      <c r="H36" s="113">
        <v>194.98500000000001</v>
      </c>
      <c r="I36" s="113">
        <v>194.80799999999999</v>
      </c>
      <c r="K36" s="11"/>
      <c r="L36" s="11"/>
      <c r="M36" s="11"/>
      <c r="N36" s="13"/>
    </row>
    <row r="37" spans="1:14" ht="15.75" customHeight="1" x14ac:dyDescent="0.25">
      <c r="A37" s="108">
        <f>+A36+1</f>
        <v>29</v>
      </c>
      <c r="B37" s="114" t="s">
        <v>60</v>
      </c>
      <c r="C37" s="110" t="s">
        <v>9</v>
      </c>
      <c r="D37" s="115">
        <v>681</v>
      </c>
      <c r="E37" s="116"/>
      <c r="F37" s="72"/>
      <c r="G37" s="106">
        <v>134.94800000000001</v>
      </c>
      <c r="H37" s="113">
        <v>157.298</v>
      </c>
      <c r="I37" s="113">
        <v>157.06299999999999</v>
      </c>
      <c r="K37" s="11"/>
      <c r="L37" s="11"/>
      <c r="M37" s="11"/>
      <c r="N37" s="13"/>
    </row>
    <row r="38" spans="1:14" ht="15.75" customHeight="1" thickBot="1" x14ac:dyDescent="0.3">
      <c r="A38" s="117">
        <f>+A37+1</f>
        <v>30</v>
      </c>
      <c r="B38" s="118" t="s">
        <v>61</v>
      </c>
      <c r="C38" s="119" t="s">
        <v>22</v>
      </c>
      <c r="D38" s="120">
        <v>43878</v>
      </c>
      <c r="E38" s="121"/>
      <c r="F38" s="91"/>
      <c r="G38" s="122">
        <v>139.702</v>
      </c>
      <c r="H38" s="123">
        <v>145.19200000000001</v>
      </c>
      <c r="I38" s="123">
        <v>145.261</v>
      </c>
      <c r="K38" s="11"/>
      <c r="L38" s="11"/>
      <c r="M38" s="11"/>
      <c r="N38" s="13"/>
    </row>
    <row r="39" spans="1:14" ht="16.5" customHeight="1" thickTop="1" thickBot="1" x14ac:dyDescent="0.3">
      <c r="A39" s="497" t="s">
        <v>62</v>
      </c>
      <c r="B39" s="496"/>
      <c r="C39" s="496"/>
      <c r="D39" s="496"/>
      <c r="E39" s="496"/>
      <c r="F39" s="496"/>
      <c r="G39" s="496"/>
      <c r="H39" s="496"/>
      <c r="I39" s="500"/>
      <c r="K39" s="11"/>
      <c r="L39" s="11"/>
      <c r="M39" s="11"/>
      <c r="N39" s="13"/>
    </row>
    <row r="40" spans="1:14" ht="15.75" customHeight="1" thickTop="1" x14ac:dyDescent="0.25">
      <c r="A40" s="124">
        <v>31</v>
      </c>
      <c r="B40" s="125" t="s">
        <v>63</v>
      </c>
      <c r="C40" s="126" t="s">
        <v>64</v>
      </c>
      <c r="D40" s="127">
        <v>39540</v>
      </c>
      <c r="E40" s="128"/>
      <c r="F40" s="129"/>
      <c r="G40" s="130">
        <v>201.41300000000001</v>
      </c>
      <c r="H40" s="57">
        <v>266.291</v>
      </c>
      <c r="I40" s="57">
        <v>264.60700000000003</v>
      </c>
      <c r="K40" s="11"/>
      <c r="L40" s="11"/>
      <c r="M40" s="11"/>
      <c r="N40" s="13"/>
    </row>
    <row r="41" spans="1:14" ht="15.75" customHeight="1" x14ac:dyDescent="0.25">
      <c r="A41" s="108">
        <f t="shared" ref="A41:A51" si="2">A40+1</f>
        <v>32</v>
      </c>
      <c r="B41" s="131" t="s">
        <v>65</v>
      </c>
      <c r="C41" s="126" t="s">
        <v>64</v>
      </c>
      <c r="D41" s="132">
        <v>39540</v>
      </c>
      <c r="E41" s="133"/>
      <c r="F41" s="55"/>
      <c r="G41" s="130">
        <v>725.39099999999996</v>
      </c>
      <c r="H41" s="93">
        <v>890.72</v>
      </c>
      <c r="I41" s="93">
        <v>887.07</v>
      </c>
      <c r="K41" s="11"/>
      <c r="L41" s="11"/>
      <c r="M41" s="11"/>
      <c r="N41" s="13"/>
    </row>
    <row r="42" spans="1:14" ht="15.75" customHeight="1" x14ac:dyDescent="0.25">
      <c r="A42" s="108">
        <f t="shared" si="2"/>
        <v>33</v>
      </c>
      <c r="B42" s="134" t="s">
        <v>66</v>
      </c>
      <c r="C42" s="135" t="s">
        <v>43</v>
      </c>
      <c r="D42" s="132">
        <v>39657</v>
      </c>
      <c r="E42" s="133"/>
      <c r="F42" s="105"/>
      <c r="G42" s="67">
        <v>227.06399999999999</v>
      </c>
      <c r="H42" s="67">
        <v>298.71100000000001</v>
      </c>
      <c r="I42" s="67">
        <v>297.733</v>
      </c>
      <c r="K42" s="11"/>
      <c r="L42" s="11"/>
      <c r="M42" s="11"/>
      <c r="N42" s="13"/>
    </row>
    <row r="43" spans="1:14" ht="15.75" customHeight="1" x14ac:dyDescent="0.25">
      <c r="A43" s="108">
        <f t="shared" si="2"/>
        <v>34</v>
      </c>
      <c r="B43" s="134" t="s">
        <v>67</v>
      </c>
      <c r="C43" s="110" t="s">
        <v>9</v>
      </c>
      <c r="D43" s="132">
        <v>40427</v>
      </c>
      <c r="E43" s="133"/>
      <c r="F43" s="105"/>
      <c r="G43" s="130">
        <v>133.34700000000001</v>
      </c>
      <c r="H43" s="136">
        <v>157.57</v>
      </c>
      <c r="I43" s="136">
        <v>156.76400000000001</v>
      </c>
      <c r="K43" s="11"/>
      <c r="L43" s="11"/>
      <c r="M43" s="11"/>
      <c r="N43" s="13"/>
    </row>
    <row r="44" spans="1:14" ht="15.75" customHeight="1" x14ac:dyDescent="0.25">
      <c r="A44" s="137">
        <f t="shared" si="2"/>
        <v>35</v>
      </c>
      <c r="B44" s="131" t="s">
        <v>68</v>
      </c>
      <c r="C44" s="138" t="s">
        <v>9</v>
      </c>
      <c r="D44" s="139">
        <v>40672</v>
      </c>
      <c r="E44" s="140"/>
      <c r="F44" s="105"/>
      <c r="G44" s="130">
        <v>192.55</v>
      </c>
      <c r="H44" s="141">
        <v>215.43100000000001</v>
      </c>
      <c r="I44" s="141">
        <v>215.39599999999999</v>
      </c>
      <c r="K44" s="11"/>
      <c r="L44" s="11"/>
      <c r="M44" s="11"/>
      <c r="N44" s="13"/>
    </row>
    <row r="45" spans="1:14" ht="15.75" customHeight="1" x14ac:dyDescent="0.25">
      <c r="A45" s="142">
        <f t="shared" si="2"/>
        <v>36</v>
      </c>
      <c r="B45" s="143" t="s">
        <v>69</v>
      </c>
      <c r="C45" s="144" t="s">
        <v>41</v>
      </c>
      <c r="D45" s="139">
        <v>42003</v>
      </c>
      <c r="E45" s="140"/>
      <c r="F45" s="105"/>
      <c r="G45" s="145">
        <v>219.929</v>
      </c>
      <c r="H45" s="146">
        <v>276.06400000000002</v>
      </c>
      <c r="I45" s="146">
        <v>276.18700000000001</v>
      </c>
      <c r="K45" s="11"/>
      <c r="L45" s="11"/>
      <c r="M45" s="11"/>
      <c r="N45" s="13"/>
    </row>
    <row r="46" spans="1:14" ht="15.75" customHeight="1" x14ac:dyDescent="0.25">
      <c r="A46" s="142">
        <f t="shared" si="2"/>
        <v>37</v>
      </c>
      <c r="B46" s="147" t="s">
        <v>70</v>
      </c>
      <c r="C46" s="148" t="s">
        <v>41</v>
      </c>
      <c r="D46" s="149">
        <v>42003</v>
      </c>
      <c r="E46" s="140"/>
      <c r="F46" s="105"/>
      <c r="G46" s="130">
        <v>201.38900000000001</v>
      </c>
      <c r="H46" s="146">
        <v>257.697</v>
      </c>
      <c r="I46" s="146">
        <v>257.85500000000002</v>
      </c>
      <c r="K46" s="11"/>
      <c r="L46" s="11"/>
      <c r="M46" s="11"/>
      <c r="N46" s="13"/>
    </row>
    <row r="47" spans="1:14" ht="15.75" customHeight="1" x14ac:dyDescent="0.25">
      <c r="A47" s="142">
        <f t="shared" si="2"/>
        <v>38</v>
      </c>
      <c r="B47" s="150" t="s">
        <v>71</v>
      </c>
      <c r="C47" s="151" t="s">
        <v>9</v>
      </c>
      <c r="D47" s="152">
        <v>39237</v>
      </c>
      <c r="E47" s="153"/>
      <c r="F47" s="79"/>
      <c r="G47" s="145">
        <v>36.499000000000002</v>
      </c>
      <c r="H47" s="141">
        <v>45.975999999999999</v>
      </c>
      <c r="I47" s="141">
        <v>45.88</v>
      </c>
      <c r="K47" s="11"/>
      <c r="L47" s="11"/>
      <c r="M47" s="11"/>
      <c r="N47" s="13"/>
    </row>
    <row r="48" spans="1:14" ht="15.75" customHeight="1" x14ac:dyDescent="0.25">
      <c r="A48" s="142">
        <f t="shared" si="2"/>
        <v>39</v>
      </c>
      <c r="B48" s="154" t="s">
        <v>72</v>
      </c>
      <c r="C48" s="155" t="s">
        <v>14</v>
      </c>
      <c r="D48" s="156">
        <v>42388</v>
      </c>
      <c r="E48" s="157"/>
      <c r="F48" s="79"/>
      <c r="G48" s="145">
        <v>117.256</v>
      </c>
      <c r="H48" s="141">
        <v>130.78899999999999</v>
      </c>
      <c r="I48" s="141">
        <v>130.76599999999999</v>
      </c>
      <c r="K48" s="11"/>
      <c r="L48" s="11"/>
      <c r="M48" s="11"/>
      <c r="N48" s="13"/>
    </row>
    <row r="49" spans="1:14" ht="15.75" customHeight="1" x14ac:dyDescent="0.25">
      <c r="A49" s="142">
        <f t="shared" si="2"/>
        <v>40</v>
      </c>
      <c r="B49" s="158" t="s">
        <v>73</v>
      </c>
      <c r="C49" s="159" t="s">
        <v>74</v>
      </c>
      <c r="D49" s="160">
        <v>44680</v>
      </c>
      <c r="E49" s="161"/>
      <c r="F49" s="162"/>
      <c r="G49" s="163">
        <v>1.377</v>
      </c>
      <c r="H49" s="164">
        <v>1.645</v>
      </c>
      <c r="I49" s="164">
        <v>1.64</v>
      </c>
      <c r="K49" s="11"/>
      <c r="L49" s="11"/>
      <c r="M49" s="11"/>
      <c r="N49" s="13"/>
    </row>
    <row r="50" spans="1:14" ht="15.75" customHeight="1" x14ac:dyDescent="0.25">
      <c r="A50" s="165">
        <f t="shared" si="2"/>
        <v>41</v>
      </c>
      <c r="B50" s="150" t="s">
        <v>75</v>
      </c>
      <c r="C50" s="166" t="s">
        <v>74</v>
      </c>
      <c r="D50" s="167">
        <v>44680</v>
      </c>
      <c r="E50" s="168"/>
      <c r="F50" s="162"/>
      <c r="G50" s="163">
        <v>1.5</v>
      </c>
      <c r="H50" s="169">
        <v>1.9850000000000001</v>
      </c>
      <c r="I50" s="169">
        <v>1.978</v>
      </c>
      <c r="K50" s="11"/>
      <c r="L50" s="11"/>
      <c r="M50" s="11"/>
      <c r="N50" s="13"/>
    </row>
    <row r="51" spans="1:14" ht="15.75" customHeight="1" thickBot="1" x14ac:dyDescent="0.3">
      <c r="A51" s="165">
        <f t="shared" si="2"/>
        <v>42</v>
      </c>
      <c r="B51" s="170" t="s">
        <v>76</v>
      </c>
      <c r="C51" s="171" t="s">
        <v>47</v>
      </c>
      <c r="D51" s="172">
        <v>45743</v>
      </c>
      <c r="E51" s="173"/>
      <c r="F51" s="72"/>
      <c r="G51" s="163">
        <v>110.139</v>
      </c>
      <c r="H51" s="174">
        <v>148.071</v>
      </c>
      <c r="I51" s="174">
        <v>147.54400000000001</v>
      </c>
      <c r="K51" s="11"/>
      <c r="L51" s="11"/>
      <c r="M51" s="11"/>
      <c r="N51" s="13"/>
    </row>
    <row r="52" spans="1:14" ht="16.5" customHeight="1" thickTop="1" thickBot="1" x14ac:dyDescent="0.3">
      <c r="A52" s="516" t="s">
        <v>77</v>
      </c>
      <c r="B52" s="517"/>
      <c r="C52" s="517"/>
      <c r="D52" s="517"/>
      <c r="E52" s="517"/>
      <c r="F52" s="517"/>
      <c r="G52" s="517"/>
      <c r="H52" s="517"/>
      <c r="I52" s="518"/>
      <c r="K52" s="11"/>
      <c r="L52" s="11"/>
      <c r="M52" s="11"/>
      <c r="N52" s="13"/>
    </row>
    <row r="53" spans="1:14" ht="15.75" customHeight="1" thickTop="1" x14ac:dyDescent="0.25">
      <c r="A53" s="124">
        <v>43</v>
      </c>
      <c r="B53" s="175" t="s">
        <v>78</v>
      </c>
      <c r="C53" s="126" t="s">
        <v>64</v>
      </c>
      <c r="D53" s="176">
        <v>38022</v>
      </c>
      <c r="E53" s="177"/>
      <c r="F53" s="178"/>
      <c r="G53" s="179">
        <v>3036.8919999999998</v>
      </c>
      <c r="H53" s="180">
        <v>3628.1390000000001</v>
      </c>
      <c r="I53" s="180">
        <v>3636.556</v>
      </c>
      <c r="K53" s="11"/>
      <c r="L53" s="11"/>
      <c r="M53" s="11"/>
      <c r="N53" s="13"/>
    </row>
    <row r="54" spans="1:14" ht="15.75" customHeight="1" x14ac:dyDescent="0.25">
      <c r="A54" s="124">
        <f t="shared" ref="A54:A63" si="3">A53+1</f>
        <v>44</v>
      </c>
      <c r="B54" s="181" t="s">
        <v>79</v>
      </c>
      <c r="C54" s="182" t="s">
        <v>80</v>
      </c>
      <c r="D54" s="176">
        <v>39937</v>
      </c>
      <c r="E54" s="177"/>
      <c r="F54" s="183"/>
      <c r="G54" s="163">
        <v>335.72199999999998</v>
      </c>
      <c r="H54" s="184">
        <v>504.19299999999998</v>
      </c>
      <c r="I54" s="184">
        <v>502.02100000000002</v>
      </c>
      <c r="K54" s="11"/>
      <c r="L54" s="11"/>
      <c r="M54" s="11"/>
      <c r="N54" s="13"/>
    </row>
    <row r="55" spans="1:14" ht="15.75" customHeight="1" x14ac:dyDescent="0.25">
      <c r="A55" s="124">
        <f t="shared" si="3"/>
        <v>45</v>
      </c>
      <c r="B55" s="175" t="s">
        <v>81</v>
      </c>
      <c r="C55" s="182" t="s">
        <v>56</v>
      </c>
      <c r="D55" s="176">
        <v>38740</v>
      </c>
      <c r="E55" s="177"/>
      <c r="F55" s="183"/>
      <c r="G55" s="130">
        <v>4.2469999999999999</v>
      </c>
      <c r="H55" s="184">
        <v>5.6360000000000001</v>
      </c>
      <c r="I55" s="184">
        <v>5.7060000000000004</v>
      </c>
      <c r="K55" s="11"/>
      <c r="L55" s="11"/>
      <c r="M55" s="11"/>
      <c r="N55" s="13"/>
    </row>
    <row r="56" spans="1:14" ht="15.75" customHeight="1" x14ac:dyDescent="0.25">
      <c r="A56" s="124">
        <f t="shared" si="3"/>
        <v>46</v>
      </c>
      <c r="B56" s="175" t="s">
        <v>82</v>
      </c>
      <c r="C56" s="182" t="s">
        <v>56</v>
      </c>
      <c r="D56" s="176">
        <v>38740</v>
      </c>
      <c r="E56" s="177"/>
      <c r="F56" s="183"/>
      <c r="G56" s="130">
        <v>3.6520000000000001</v>
      </c>
      <c r="H56" s="174">
        <v>4.6580000000000004</v>
      </c>
      <c r="I56" s="174">
        <v>4.71</v>
      </c>
      <c r="K56" s="11"/>
      <c r="L56" s="11"/>
      <c r="M56" s="11"/>
      <c r="N56" s="13"/>
    </row>
    <row r="57" spans="1:14" ht="15.75" customHeight="1" x14ac:dyDescent="0.25">
      <c r="A57" s="124">
        <f t="shared" si="3"/>
        <v>47</v>
      </c>
      <c r="B57" s="185" t="s">
        <v>83</v>
      </c>
      <c r="C57" s="186" t="s">
        <v>45</v>
      </c>
      <c r="D57" s="187">
        <v>41984</v>
      </c>
      <c r="E57" s="188"/>
      <c r="F57" s="79"/>
      <c r="G57" s="130">
        <v>54.423999999999999</v>
      </c>
      <c r="H57" s="184">
        <v>63.228000000000002</v>
      </c>
      <c r="I57" s="184">
        <v>62.094000000000001</v>
      </c>
      <c r="K57" s="11"/>
      <c r="L57" s="11"/>
      <c r="M57" s="11"/>
      <c r="N57" s="13"/>
    </row>
    <row r="58" spans="1:14" ht="15.75" customHeight="1" x14ac:dyDescent="0.25">
      <c r="A58" s="124">
        <f t="shared" si="3"/>
        <v>48</v>
      </c>
      <c r="B58" s="181" t="s">
        <v>84</v>
      </c>
      <c r="C58" s="189" t="s">
        <v>22</v>
      </c>
      <c r="D58" s="190">
        <v>42087</v>
      </c>
      <c r="E58" s="177"/>
      <c r="F58" s="183"/>
      <c r="G58" s="191">
        <v>1.5780000000000001</v>
      </c>
      <c r="H58" s="174">
        <v>1.6379999999999999</v>
      </c>
      <c r="I58" s="174">
        <v>1.64</v>
      </c>
      <c r="K58" s="11"/>
      <c r="L58" s="11"/>
      <c r="M58" s="11"/>
      <c r="N58" s="13"/>
    </row>
    <row r="59" spans="1:14" ht="15.75" customHeight="1" x14ac:dyDescent="0.25">
      <c r="A59" s="124">
        <f t="shared" si="3"/>
        <v>49</v>
      </c>
      <c r="B59" s="175" t="s">
        <v>85</v>
      </c>
      <c r="C59" s="189" t="s">
        <v>22</v>
      </c>
      <c r="D59" s="190">
        <v>42087</v>
      </c>
      <c r="E59" s="177"/>
      <c r="F59" s="183"/>
      <c r="G59" s="130">
        <v>1.5980000000000001</v>
      </c>
      <c r="H59" s="184">
        <v>1.984</v>
      </c>
      <c r="I59" s="184">
        <v>1.98</v>
      </c>
      <c r="K59" s="11"/>
      <c r="L59" s="11"/>
      <c r="M59" s="11"/>
      <c r="N59" s="13"/>
    </row>
    <row r="60" spans="1:14" ht="15.75" customHeight="1" x14ac:dyDescent="0.25">
      <c r="A60" s="124">
        <f t="shared" si="3"/>
        <v>50</v>
      </c>
      <c r="B60" s="181" t="s">
        <v>86</v>
      </c>
      <c r="C60" s="189" t="s">
        <v>22</v>
      </c>
      <c r="D60" s="190">
        <v>42087</v>
      </c>
      <c r="E60" s="177"/>
      <c r="F60" s="72"/>
      <c r="G60" s="163">
        <v>1.6890000000000001</v>
      </c>
      <c r="H60" s="174">
        <v>2.2040000000000002</v>
      </c>
      <c r="I60" s="174">
        <v>2.1970000000000001</v>
      </c>
      <c r="K60" s="11"/>
      <c r="L60" s="11"/>
      <c r="M60" s="11"/>
      <c r="N60" s="13"/>
    </row>
    <row r="61" spans="1:14" ht="15.75" customHeight="1" x14ac:dyDescent="0.25">
      <c r="A61" s="124">
        <f t="shared" si="3"/>
        <v>51</v>
      </c>
      <c r="B61" s="192" t="s">
        <v>87</v>
      </c>
      <c r="C61" s="193" t="s">
        <v>18</v>
      </c>
      <c r="D61" s="194">
        <v>42874</v>
      </c>
      <c r="E61" s="195"/>
      <c r="F61" s="72"/>
      <c r="G61" s="196">
        <v>21.777999999999999</v>
      </c>
      <c r="H61" s="136">
        <v>26.087</v>
      </c>
      <c r="I61" s="136">
        <v>25.936</v>
      </c>
      <c r="K61" s="11"/>
      <c r="L61" s="11"/>
      <c r="M61" s="11"/>
      <c r="N61" s="13"/>
    </row>
    <row r="62" spans="1:14" ht="15.75" customHeight="1" x14ac:dyDescent="0.25">
      <c r="A62" s="124">
        <f t="shared" si="3"/>
        <v>52</v>
      </c>
      <c r="B62" s="197" t="s">
        <v>88</v>
      </c>
      <c r="C62" s="198" t="s">
        <v>9</v>
      </c>
      <c r="D62" s="199">
        <v>43045</v>
      </c>
      <c r="E62" s="200"/>
      <c r="F62" s="72"/>
      <c r="G62" s="196">
        <v>17.145</v>
      </c>
      <c r="H62" s="136">
        <v>22.7</v>
      </c>
      <c r="I62" s="136">
        <v>22.568999999999999</v>
      </c>
      <c r="K62" s="11"/>
      <c r="L62" s="11"/>
      <c r="M62" s="11"/>
      <c r="N62" s="13"/>
    </row>
    <row r="63" spans="1:14" ht="15.75" customHeight="1" x14ac:dyDescent="0.25">
      <c r="A63" s="201">
        <f t="shared" si="3"/>
        <v>53</v>
      </c>
      <c r="B63" s="202" t="s">
        <v>89</v>
      </c>
      <c r="C63" s="203" t="s">
        <v>18</v>
      </c>
      <c r="D63" s="204">
        <v>44368</v>
      </c>
      <c r="E63" s="205"/>
      <c r="F63" s="72"/>
      <c r="G63" s="206">
        <v>22.294</v>
      </c>
      <c r="H63" s="184">
        <v>29.215</v>
      </c>
      <c r="I63" s="184">
        <v>29.164999999999999</v>
      </c>
      <c r="K63" s="11"/>
      <c r="L63" s="11"/>
      <c r="M63" s="11"/>
      <c r="N63" s="13"/>
    </row>
    <row r="64" spans="1:14" ht="15.75" customHeight="1" x14ac:dyDescent="0.25">
      <c r="A64" s="201">
        <f>A63+1</f>
        <v>54</v>
      </c>
      <c r="B64" s="207" t="s">
        <v>90</v>
      </c>
      <c r="C64" s="208" t="s">
        <v>9</v>
      </c>
      <c r="D64" s="209">
        <v>45033</v>
      </c>
      <c r="E64" s="210"/>
      <c r="F64" s="211"/>
      <c r="G64" s="107">
        <v>6617.4049999999997</v>
      </c>
      <c r="H64" s="184">
        <v>7729.86</v>
      </c>
      <c r="I64" s="184">
        <v>7743.2870000000003</v>
      </c>
      <c r="K64" s="11"/>
      <c r="L64" s="11"/>
      <c r="M64" s="11"/>
      <c r="N64" s="13"/>
    </row>
    <row r="65" spans="1:14" ht="16.5" customHeight="1" thickBot="1" x14ac:dyDescent="0.3">
      <c r="A65" s="117">
        <f>A64+1</f>
        <v>55</v>
      </c>
      <c r="B65" s="212" t="s">
        <v>91</v>
      </c>
      <c r="C65" s="213" t="s">
        <v>22</v>
      </c>
      <c r="D65" s="214">
        <v>40630</v>
      </c>
      <c r="E65" s="215"/>
      <c r="F65" s="216"/>
      <c r="G65" s="217">
        <v>123.577</v>
      </c>
      <c r="H65" s="218">
        <v>182.16900000000001</v>
      </c>
      <c r="I65" s="218">
        <v>181.64699999999999</v>
      </c>
      <c r="K65" s="11"/>
      <c r="L65" s="11"/>
      <c r="M65" s="11"/>
      <c r="N65" s="13"/>
    </row>
    <row r="66" spans="1:14" ht="16.5" customHeight="1" thickTop="1" thickBot="1" x14ac:dyDescent="0.3">
      <c r="A66" s="516" t="s">
        <v>92</v>
      </c>
      <c r="B66" s="517"/>
      <c r="C66" s="517"/>
      <c r="D66" s="517"/>
      <c r="E66" s="517"/>
      <c r="F66" s="517"/>
      <c r="G66" s="517"/>
      <c r="H66" s="517"/>
      <c r="I66" s="518"/>
      <c r="K66" s="11"/>
      <c r="L66" s="11"/>
      <c r="M66" s="11"/>
      <c r="N66" s="13"/>
    </row>
    <row r="67" spans="1:14" ht="16.5" customHeight="1" thickTop="1" thickBot="1" x14ac:dyDescent="0.3">
      <c r="A67" s="219">
        <v>56</v>
      </c>
      <c r="B67" s="220" t="s">
        <v>93</v>
      </c>
      <c r="C67" s="221" t="s">
        <v>9</v>
      </c>
      <c r="D67" s="222">
        <v>46111</v>
      </c>
      <c r="E67" s="90"/>
      <c r="F67" s="223"/>
      <c r="G67" s="224"/>
      <c r="H67" s="225">
        <v>101.934</v>
      </c>
      <c r="I67" s="225">
        <v>101.977</v>
      </c>
      <c r="K67" s="11"/>
      <c r="L67" s="11"/>
      <c r="M67" s="11"/>
      <c r="N67" s="13"/>
    </row>
    <row r="68" spans="1:14" ht="15.75" customHeight="1" thickTop="1" thickBot="1" x14ac:dyDescent="0.3">
      <c r="A68" s="226"/>
      <c r="B68" s="170"/>
      <c r="C68" s="227"/>
      <c r="D68" s="228"/>
      <c r="E68" s="228"/>
      <c r="F68" s="229"/>
      <c r="G68" s="230"/>
      <c r="H68" s="230"/>
      <c r="I68" s="231"/>
      <c r="K68" s="11"/>
      <c r="L68" s="11"/>
      <c r="M68" s="11"/>
      <c r="N68" s="13"/>
    </row>
    <row r="69" spans="1:14" ht="16.5" customHeight="1" thickTop="1" thickBot="1" x14ac:dyDescent="0.3">
      <c r="A69" s="516" t="s">
        <v>94</v>
      </c>
      <c r="B69" s="517"/>
      <c r="C69" s="517"/>
      <c r="D69" s="517"/>
      <c r="E69" s="517"/>
      <c r="F69" s="517"/>
      <c r="G69" s="517"/>
      <c r="H69" s="517"/>
      <c r="I69" s="518"/>
      <c r="K69" s="11"/>
      <c r="L69" s="11"/>
      <c r="M69" s="11"/>
      <c r="N69" s="13"/>
    </row>
    <row r="70" spans="1:14" ht="16.5" customHeight="1" thickTop="1" thickBot="1" x14ac:dyDescent="0.3">
      <c r="A70" s="219">
        <v>57</v>
      </c>
      <c r="B70" s="232" t="s">
        <v>95</v>
      </c>
      <c r="C70" s="96" t="s">
        <v>12</v>
      </c>
      <c r="D70" s="222">
        <v>36626</v>
      </c>
      <c r="E70" s="233"/>
      <c r="F70" s="234"/>
      <c r="G70" s="123">
        <v>133.084</v>
      </c>
      <c r="H70" s="225">
        <v>168.15799999999999</v>
      </c>
      <c r="I70" s="225">
        <v>167.56800000000001</v>
      </c>
      <c r="K70" s="11"/>
      <c r="L70" s="11"/>
      <c r="M70" s="11"/>
      <c r="N70" s="13"/>
    </row>
    <row r="71" spans="1:14" ht="16.5" customHeight="1" thickTop="1" thickBot="1" x14ac:dyDescent="0.3">
      <c r="A71" s="516" t="s">
        <v>96</v>
      </c>
      <c r="B71" s="517"/>
      <c r="C71" s="517"/>
      <c r="D71" s="517"/>
      <c r="E71" s="517"/>
      <c r="F71" s="517"/>
      <c r="G71" s="517"/>
      <c r="H71" s="517"/>
      <c r="I71" s="518"/>
      <c r="K71" s="11"/>
      <c r="L71" s="11"/>
      <c r="M71" s="11"/>
      <c r="N71" s="13"/>
    </row>
    <row r="72" spans="1:14" ht="16.5" customHeight="1" thickTop="1" thickBot="1" x14ac:dyDescent="0.3">
      <c r="A72" s="235">
        <v>58</v>
      </c>
      <c r="B72" s="236" t="s">
        <v>97</v>
      </c>
      <c r="C72" s="237" t="s">
        <v>56</v>
      </c>
      <c r="D72" s="238">
        <v>40071</v>
      </c>
      <c r="E72" s="239"/>
      <c r="F72" s="240"/>
      <c r="G72" s="241">
        <v>1.849</v>
      </c>
      <c r="H72" s="180">
        <v>2.6640000000000001</v>
      </c>
      <c r="I72" s="180">
        <v>2.681</v>
      </c>
      <c r="K72" s="11"/>
      <c r="L72" s="11"/>
      <c r="M72" s="11"/>
      <c r="N72" s="13"/>
    </row>
    <row r="73" spans="1:14" ht="16.5" customHeight="1" thickTop="1" thickBot="1" x14ac:dyDescent="0.3">
      <c r="A73" s="519" t="s">
        <v>0</v>
      </c>
      <c r="B73" s="520"/>
      <c r="C73" s="525" t="s">
        <v>1</v>
      </c>
      <c r="D73" s="528" t="s">
        <v>2</v>
      </c>
      <c r="E73" s="531" t="s">
        <v>98</v>
      </c>
      <c r="F73" s="532"/>
      <c r="G73" s="533" t="s">
        <v>3</v>
      </c>
      <c r="H73" s="501" t="s">
        <v>4</v>
      </c>
      <c r="I73" s="504" t="s">
        <v>5</v>
      </c>
      <c r="K73" s="11"/>
      <c r="L73" s="11"/>
      <c r="M73" s="11"/>
      <c r="N73" s="13"/>
    </row>
    <row r="74" spans="1:14" ht="15.75" customHeight="1" x14ac:dyDescent="0.25">
      <c r="A74" s="521"/>
      <c r="B74" s="522"/>
      <c r="C74" s="526"/>
      <c r="D74" s="529"/>
      <c r="E74" s="507" t="s">
        <v>99</v>
      </c>
      <c r="F74" s="509" t="s">
        <v>100</v>
      </c>
      <c r="G74" s="534"/>
      <c r="H74" s="502"/>
      <c r="I74" s="505"/>
      <c r="K74" s="11"/>
      <c r="L74" s="11"/>
      <c r="M74" s="11"/>
      <c r="N74" s="13"/>
    </row>
    <row r="75" spans="1:14" ht="16.5" customHeight="1" thickBot="1" x14ac:dyDescent="0.3">
      <c r="A75" s="523"/>
      <c r="B75" s="524"/>
      <c r="C75" s="527"/>
      <c r="D75" s="530"/>
      <c r="E75" s="508"/>
      <c r="F75" s="510"/>
      <c r="G75" s="535"/>
      <c r="H75" s="503"/>
      <c r="I75" s="506"/>
      <c r="K75" s="11"/>
      <c r="L75" s="11"/>
      <c r="M75" s="11"/>
      <c r="N75" s="13"/>
    </row>
    <row r="76" spans="1:14" ht="16.5" customHeight="1" thickTop="1" thickBot="1" x14ac:dyDescent="0.3">
      <c r="A76" s="511" t="s">
        <v>101</v>
      </c>
      <c r="B76" s="512"/>
      <c r="C76" s="512"/>
      <c r="D76" s="512"/>
      <c r="E76" s="512"/>
      <c r="F76" s="512"/>
      <c r="G76" s="512"/>
      <c r="H76" s="512"/>
      <c r="I76" s="513"/>
      <c r="K76" s="11"/>
      <c r="L76" s="11"/>
      <c r="M76" s="11"/>
      <c r="N76" s="13"/>
    </row>
    <row r="77" spans="1:14" ht="0.75" customHeight="1" thickTop="1" thickBot="1" x14ac:dyDescent="0.3">
      <c r="A77" s="493" t="s">
        <v>102</v>
      </c>
      <c r="B77" s="514"/>
      <c r="C77" s="514"/>
      <c r="D77" s="494"/>
      <c r="E77" s="494"/>
      <c r="F77" s="494"/>
      <c r="G77" s="514"/>
      <c r="H77" s="514"/>
      <c r="I77" s="515"/>
      <c r="K77" s="11"/>
      <c r="L77" s="11"/>
      <c r="M77" s="11"/>
      <c r="N77" s="13"/>
    </row>
    <row r="78" spans="1:14" ht="15.75" customHeight="1" thickTop="1" x14ac:dyDescent="0.25">
      <c r="A78" s="242">
        <v>59</v>
      </c>
      <c r="B78" s="243" t="s">
        <v>103</v>
      </c>
      <c r="C78" s="244" t="s">
        <v>35</v>
      </c>
      <c r="D78" s="245">
        <v>36831</v>
      </c>
      <c r="E78" s="246">
        <v>46161</v>
      </c>
      <c r="F78" s="247">
        <v>5.3689999999999998</v>
      </c>
      <c r="G78" s="248">
        <v>115.396</v>
      </c>
      <c r="H78" s="249">
        <v>113.741</v>
      </c>
      <c r="I78" s="249">
        <v>113.783</v>
      </c>
      <c r="K78" s="11"/>
      <c r="L78" s="11"/>
      <c r="M78" s="11"/>
      <c r="N78" s="13"/>
    </row>
    <row r="79" spans="1:14" ht="15.75" customHeight="1" x14ac:dyDescent="0.25">
      <c r="A79" s="250">
        <f t="shared" ref="A79:A94" si="4">A78+1</f>
        <v>60</v>
      </c>
      <c r="B79" s="251" t="s">
        <v>104</v>
      </c>
      <c r="C79" s="252" t="s">
        <v>22</v>
      </c>
      <c r="D79" s="253">
        <v>101.60599999999999</v>
      </c>
      <c r="E79" s="246">
        <v>46157</v>
      </c>
      <c r="F79" s="254">
        <v>5.8369999999999997</v>
      </c>
      <c r="G79" s="255">
        <v>102.688</v>
      </c>
      <c r="H79" s="256">
        <v>100.816</v>
      </c>
      <c r="I79" s="256">
        <v>100.86</v>
      </c>
      <c r="K79" s="11"/>
      <c r="L79" s="11"/>
      <c r="M79" s="11"/>
      <c r="N79" s="13"/>
    </row>
    <row r="80" spans="1:14" ht="15.75" customHeight="1" x14ac:dyDescent="0.25">
      <c r="A80" s="250">
        <f t="shared" si="4"/>
        <v>61</v>
      </c>
      <c r="B80" s="257" t="s">
        <v>105</v>
      </c>
      <c r="C80" s="252" t="s">
        <v>22</v>
      </c>
      <c r="D80" s="258">
        <v>38847</v>
      </c>
      <c r="E80" s="246">
        <v>46164</v>
      </c>
      <c r="F80" s="259">
        <v>6.92</v>
      </c>
      <c r="G80" s="255">
        <v>109.60599999999999</v>
      </c>
      <c r="H80" s="256">
        <v>107.691</v>
      </c>
      <c r="I80" s="256">
        <v>107.73099999999999</v>
      </c>
      <c r="K80" s="11"/>
      <c r="L80" s="11"/>
      <c r="M80" s="11"/>
      <c r="N80" s="13"/>
    </row>
    <row r="81" spans="1:14" ht="15.75" customHeight="1" x14ac:dyDescent="0.25">
      <c r="A81" s="250">
        <f t="shared" si="4"/>
        <v>62</v>
      </c>
      <c r="B81" s="257" t="s">
        <v>106</v>
      </c>
      <c r="C81" s="252" t="s">
        <v>37</v>
      </c>
      <c r="D81" s="258">
        <v>36831</v>
      </c>
      <c r="E81" s="246">
        <v>46160</v>
      </c>
      <c r="F81" s="260">
        <v>5.173</v>
      </c>
      <c r="G81" s="261">
        <v>106.649</v>
      </c>
      <c r="H81" s="256">
        <v>105.229</v>
      </c>
      <c r="I81" s="256">
        <v>105.267</v>
      </c>
      <c r="K81" s="11"/>
      <c r="L81" s="11"/>
      <c r="M81" s="11"/>
      <c r="N81" s="13"/>
    </row>
    <row r="82" spans="1:14" ht="17.25" customHeight="1" x14ac:dyDescent="0.25">
      <c r="A82" s="250">
        <f t="shared" si="4"/>
        <v>63</v>
      </c>
      <c r="B82" s="257" t="s">
        <v>107</v>
      </c>
      <c r="C82" s="262" t="s">
        <v>64</v>
      </c>
      <c r="D82" s="258">
        <v>37865</v>
      </c>
      <c r="E82" s="246">
        <v>46157</v>
      </c>
      <c r="F82" s="259">
        <v>6.048</v>
      </c>
      <c r="G82" s="261">
        <v>113.422</v>
      </c>
      <c r="H82" s="256">
        <v>111.845</v>
      </c>
      <c r="I82" s="256">
        <v>111.892</v>
      </c>
      <c r="K82" s="11"/>
      <c r="L82" s="11"/>
      <c r="M82" s="11"/>
      <c r="N82" s="13"/>
    </row>
    <row r="83" spans="1:14" ht="15.75" customHeight="1" x14ac:dyDescent="0.25">
      <c r="A83" s="250">
        <f t="shared" si="4"/>
        <v>64</v>
      </c>
      <c r="B83" s="251" t="s">
        <v>108</v>
      </c>
      <c r="C83" s="252" t="s">
        <v>47</v>
      </c>
      <c r="D83" s="258">
        <v>35436</v>
      </c>
      <c r="E83" s="246">
        <v>46161</v>
      </c>
      <c r="F83" s="259">
        <v>6.8380000000000001</v>
      </c>
      <c r="G83" s="261">
        <v>108.706</v>
      </c>
      <c r="H83" s="256">
        <v>106.232</v>
      </c>
      <c r="I83" s="256">
        <v>106.28100000000001</v>
      </c>
      <c r="K83" s="11"/>
      <c r="L83" s="11"/>
      <c r="M83" s="11"/>
      <c r="N83" s="13"/>
    </row>
    <row r="84" spans="1:14" ht="15.75" customHeight="1" x14ac:dyDescent="0.25">
      <c r="A84" s="250">
        <f t="shared" si="4"/>
        <v>65</v>
      </c>
      <c r="B84" s="251" t="s">
        <v>109</v>
      </c>
      <c r="C84" s="252" t="s">
        <v>9</v>
      </c>
      <c r="D84" s="258">
        <v>35464</v>
      </c>
      <c r="E84" s="246">
        <v>46161</v>
      </c>
      <c r="F84" s="259">
        <v>6.13</v>
      </c>
      <c r="G84" s="261">
        <v>105.11799999999999</v>
      </c>
      <c r="H84" s="256">
        <v>103.524</v>
      </c>
      <c r="I84" s="256">
        <v>103.57</v>
      </c>
      <c r="K84" s="11"/>
      <c r="L84" s="11"/>
      <c r="M84" s="11"/>
      <c r="N84" s="13"/>
    </row>
    <row r="85" spans="1:14" ht="15.75" customHeight="1" x14ac:dyDescent="0.25">
      <c r="A85" s="250">
        <f t="shared" si="4"/>
        <v>66</v>
      </c>
      <c r="B85" s="251" t="s">
        <v>110</v>
      </c>
      <c r="C85" s="252" t="s">
        <v>12</v>
      </c>
      <c r="D85" s="258">
        <v>37242</v>
      </c>
      <c r="E85" s="263">
        <v>46168</v>
      </c>
      <c r="F85" s="259">
        <v>6.5449999999999999</v>
      </c>
      <c r="G85" s="264">
        <v>110.429</v>
      </c>
      <c r="H85" s="256">
        <v>107.94</v>
      </c>
      <c r="I85" s="256">
        <v>107.983</v>
      </c>
      <c r="K85" s="11"/>
      <c r="L85" s="11"/>
      <c r="M85" s="11"/>
      <c r="N85" s="13"/>
    </row>
    <row r="86" spans="1:14" ht="15.75" customHeight="1" x14ac:dyDescent="0.25">
      <c r="A86" s="250">
        <f t="shared" si="4"/>
        <v>67</v>
      </c>
      <c r="B86" s="251" t="s">
        <v>111</v>
      </c>
      <c r="C86" s="252" t="s">
        <v>18</v>
      </c>
      <c r="D86" s="258">
        <v>37396</v>
      </c>
      <c r="E86" s="177">
        <v>46167</v>
      </c>
      <c r="F86" s="265">
        <v>6.8929999999999998</v>
      </c>
      <c r="G86" s="264">
        <v>109.834</v>
      </c>
      <c r="H86" s="257">
        <v>107.33199999999999</v>
      </c>
      <c r="I86" s="257">
        <v>107.38200000000001</v>
      </c>
      <c r="K86" s="11"/>
      <c r="L86" s="11"/>
      <c r="M86" s="11"/>
      <c r="N86" s="13"/>
    </row>
    <row r="87" spans="1:14" ht="15.75" customHeight="1" x14ac:dyDescent="0.25">
      <c r="A87" s="250">
        <f t="shared" si="4"/>
        <v>68</v>
      </c>
      <c r="B87" s="251" t="s">
        <v>112</v>
      </c>
      <c r="C87" s="252" t="s">
        <v>80</v>
      </c>
      <c r="D87" s="258">
        <v>40211</v>
      </c>
      <c r="E87" s="266">
        <v>46171</v>
      </c>
      <c r="F87" s="267">
        <v>5.4240000000000004</v>
      </c>
      <c r="G87" s="261">
        <v>107.49299999999999</v>
      </c>
      <c r="H87" s="256">
        <v>105.608</v>
      </c>
      <c r="I87" s="256">
        <v>105.648</v>
      </c>
      <c r="K87" s="11"/>
      <c r="L87" s="11"/>
      <c r="M87" s="11"/>
      <c r="N87" s="13"/>
    </row>
    <row r="88" spans="1:14" ht="15.75" customHeight="1" x14ac:dyDescent="0.25">
      <c r="A88" s="250">
        <f t="shared" si="4"/>
        <v>69</v>
      </c>
      <c r="B88" s="251" t="s">
        <v>113</v>
      </c>
      <c r="C88" s="252" t="s">
        <v>33</v>
      </c>
      <c r="D88" s="258">
        <v>33910</v>
      </c>
      <c r="E88" s="246">
        <v>46119</v>
      </c>
      <c r="F88" s="267">
        <v>5.984</v>
      </c>
      <c r="G88" s="264">
        <v>107.887</v>
      </c>
      <c r="H88" s="268">
        <v>106.01900000000001</v>
      </c>
      <c r="I88" s="268">
        <v>106.06699999999999</v>
      </c>
      <c r="K88" s="11"/>
      <c r="L88" s="11"/>
      <c r="M88" s="11"/>
      <c r="N88" s="13"/>
    </row>
    <row r="89" spans="1:14" ht="15.75" customHeight="1" x14ac:dyDescent="0.25">
      <c r="A89" s="250">
        <f t="shared" si="4"/>
        <v>70</v>
      </c>
      <c r="B89" s="251" t="s">
        <v>114</v>
      </c>
      <c r="C89" s="252" t="s">
        <v>24</v>
      </c>
      <c r="D89" s="269">
        <v>35744</v>
      </c>
      <c r="E89" s="246">
        <v>46164</v>
      </c>
      <c r="F89" s="267" t="s">
        <v>115</v>
      </c>
      <c r="G89" s="261">
        <v>106.78700000000001</v>
      </c>
      <c r="H89" s="270">
        <v>104.27500000000001</v>
      </c>
      <c r="I89" s="270">
        <v>104.32299999999999</v>
      </c>
      <c r="K89" s="11"/>
      <c r="L89" s="11"/>
      <c r="M89" s="11"/>
      <c r="N89" s="13"/>
    </row>
    <row r="90" spans="1:14" ht="15.75" customHeight="1" x14ac:dyDescent="0.25">
      <c r="A90" s="250">
        <f t="shared" si="4"/>
        <v>71</v>
      </c>
      <c r="B90" s="251" t="s">
        <v>116</v>
      </c>
      <c r="C90" s="252" t="s">
        <v>80</v>
      </c>
      <c r="D90" s="258">
        <v>39604</v>
      </c>
      <c r="E90" s="266">
        <v>46171</v>
      </c>
      <c r="F90" s="267">
        <v>5.7480000000000002</v>
      </c>
      <c r="G90" s="261">
        <v>110.94799999999999</v>
      </c>
      <c r="H90" s="268">
        <v>109.419</v>
      </c>
      <c r="I90" s="268">
        <v>109.46599999999999</v>
      </c>
      <c r="K90" s="11"/>
      <c r="L90" s="11"/>
      <c r="M90" s="11"/>
      <c r="N90" s="13"/>
    </row>
    <row r="91" spans="1:14" ht="15.75" customHeight="1" x14ac:dyDescent="0.25">
      <c r="A91" s="250">
        <f t="shared" si="4"/>
        <v>72</v>
      </c>
      <c r="B91" s="251" t="s">
        <v>117</v>
      </c>
      <c r="C91" s="252" t="s">
        <v>14</v>
      </c>
      <c r="D91" s="258">
        <v>35481</v>
      </c>
      <c r="E91" s="271">
        <v>46162</v>
      </c>
      <c r="F91" s="267">
        <v>6.5060000000000002</v>
      </c>
      <c r="G91" s="261">
        <v>106.48699999999999</v>
      </c>
      <c r="H91" s="268">
        <v>104.396</v>
      </c>
      <c r="I91" s="268">
        <v>104.44499999999999</v>
      </c>
      <c r="K91" s="11"/>
      <c r="L91" s="11"/>
      <c r="M91" s="11"/>
      <c r="N91" s="13"/>
    </row>
    <row r="92" spans="1:14" ht="15.75" customHeight="1" x14ac:dyDescent="0.25">
      <c r="A92" s="250">
        <f t="shared" si="4"/>
        <v>73</v>
      </c>
      <c r="B92" s="251" t="s">
        <v>118</v>
      </c>
      <c r="C92" s="252" t="s">
        <v>43</v>
      </c>
      <c r="D92" s="168">
        <v>39706</v>
      </c>
      <c r="E92" s="246">
        <v>45441</v>
      </c>
      <c r="F92" s="267">
        <v>4.3129999999999997</v>
      </c>
      <c r="G92" s="272">
        <v>107.10599999999999</v>
      </c>
      <c r="H92" s="273">
        <v>109.99299999999999</v>
      </c>
      <c r="I92" s="273">
        <v>110.002</v>
      </c>
      <c r="K92" s="11"/>
      <c r="L92" s="11"/>
      <c r="M92" s="11"/>
      <c r="N92" s="13"/>
    </row>
    <row r="93" spans="1:14" ht="15.75" customHeight="1" x14ac:dyDescent="0.25">
      <c r="A93" s="250">
        <f t="shared" si="4"/>
        <v>74</v>
      </c>
      <c r="B93" s="251" t="s">
        <v>119</v>
      </c>
      <c r="C93" s="252" t="s">
        <v>9</v>
      </c>
      <c r="D93" s="274">
        <v>38565</v>
      </c>
      <c r="E93" s="246">
        <v>46161</v>
      </c>
      <c r="F93" s="267">
        <v>5.7619999999999996</v>
      </c>
      <c r="G93" s="261">
        <v>110.52</v>
      </c>
      <c r="H93" s="268">
        <v>108.64400000000001</v>
      </c>
      <c r="I93" s="268">
        <v>108.67100000000001</v>
      </c>
      <c r="K93" s="11"/>
      <c r="L93" s="11"/>
      <c r="M93" s="11"/>
      <c r="N93" s="13"/>
    </row>
    <row r="94" spans="1:14" ht="16.5" customHeight="1" thickBot="1" x14ac:dyDescent="0.3">
      <c r="A94" s="250">
        <f t="shared" si="4"/>
        <v>75</v>
      </c>
      <c r="B94" s="275" t="s">
        <v>120</v>
      </c>
      <c r="C94" s="276" t="s">
        <v>12</v>
      </c>
      <c r="D94" s="277">
        <v>34288</v>
      </c>
      <c r="E94" s="278">
        <v>46154</v>
      </c>
      <c r="F94" s="279">
        <v>6.516</v>
      </c>
      <c r="G94" s="280">
        <v>105.846</v>
      </c>
      <c r="H94" s="281">
        <v>103.363</v>
      </c>
      <c r="I94" s="281">
        <v>103.40900000000001</v>
      </c>
      <c r="K94" s="11"/>
      <c r="L94" s="11"/>
      <c r="M94" s="11"/>
      <c r="N94" s="13"/>
    </row>
    <row r="95" spans="1:14" ht="16.5" customHeight="1" thickTop="1" thickBot="1" x14ac:dyDescent="0.3">
      <c r="A95" s="493" t="s">
        <v>38</v>
      </c>
      <c r="B95" s="496"/>
      <c r="C95" s="496"/>
      <c r="D95" s="494"/>
      <c r="E95" s="494"/>
      <c r="F95" s="494"/>
      <c r="G95" s="496"/>
      <c r="H95" s="496"/>
      <c r="I95" s="496"/>
      <c r="K95" s="11"/>
      <c r="L95" s="11"/>
      <c r="M95" s="11"/>
      <c r="N95" s="13"/>
    </row>
    <row r="96" spans="1:14" ht="15.75" customHeight="1" thickTop="1" x14ac:dyDescent="0.25">
      <c r="A96" s="282">
        <f>+A94+1</f>
        <v>76</v>
      </c>
      <c r="B96" s="283" t="s">
        <v>121</v>
      </c>
      <c r="C96" s="284" t="s">
        <v>64</v>
      </c>
      <c r="D96" s="285">
        <v>39762</v>
      </c>
      <c r="E96" s="246">
        <v>46157</v>
      </c>
      <c r="F96" s="286">
        <v>6.4749999999999996</v>
      </c>
      <c r="G96" s="287">
        <v>117.08799999999999</v>
      </c>
      <c r="H96" s="288">
        <v>114.66</v>
      </c>
      <c r="I96" s="288">
        <v>114.71</v>
      </c>
      <c r="K96" s="11"/>
      <c r="L96" s="11"/>
      <c r="M96" s="11"/>
      <c r="N96" s="13"/>
    </row>
    <row r="97" spans="1:14" ht="15.75" customHeight="1" x14ac:dyDescent="0.25">
      <c r="A97" s="289">
        <f t="shared" ref="A97:A103" si="5">A96+1</f>
        <v>77</v>
      </c>
      <c r="B97" s="290" t="s">
        <v>122</v>
      </c>
      <c r="C97" s="291" t="s">
        <v>123</v>
      </c>
      <c r="D97" s="292">
        <v>40543</v>
      </c>
      <c r="E97" s="246">
        <v>46164</v>
      </c>
      <c r="F97" s="293">
        <v>5.6740000000000004</v>
      </c>
      <c r="G97" s="80">
        <v>109.161</v>
      </c>
      <c r="H97" s="80">
        <v>108.57</v>
      </c>
      <c r="I97" s="80">
        <v>108.619</v>
      </c>
      <c r="K97" s="11"/>
      <c r="L97" s="11"/>
      <c r="M97" s="11"/>
      <c r="N97" s="13"/>
    </row>
    <row r="98" spans="1:14" ht="15.75" customHeight="1" x14ac:dyDescent="0.25">
      <c r="A98" s="294">
        <f t="shared" si="5"/>
        <v>78</v>
      </c>
      <c r="B98" s="295" t="s">
        <v>124</v>
      </c>
      <c r="C98" s="296" t="s">
        <v>14</v>
      </c>
      <c r="D98" s="297">
        <v>42024</v>
      </c>
      <c r="E98" s="298">
        <v>46171</v>
      </c>
      <c r="F98" s="293">
        <v>6.7050000000000001</v>
      </c>
      <c r="G98" s="299">
        <v>113.276</v>
      </c>
      <c r="H98" s="300">
        <v>111.048</v>
      </c>
      <c r="I98" s="300">
        <v>111.092</v>
      </c>
      <c r="K98" s="11"/>
      <c r="L98" s="11"/>
      <c r="M98" s="11"/>
      <c r="N98" s="13"/>
    </row>
    <row r="99" spans="1:14" ht="15.75" customHeight="1" x14ac:dyDescent="0.25">
      <c r="A99" s="294">
        <f t="shared" si="5"/>
        <v>79</v>
      </c>
      <c r="B99" s="301" t="s">
        <v>125</v>
      </c>
      <c r="C99" s="302" t="s">
        <v>49</v>
      </c>
      <c r="D99" s="303">
        <v>44998</v>
      </c>
      <c r="E99" s="304">
        <v>46149</v>
      </c>
      <c r="F99" s="293">
        <v>7.2210000000000001</v>
      </c>
      <c r="G99" s="299">
        <v>109.143</v>
      </c>
      <c r="H99" s="300">
        <v>107.386</v>
      </c>
      <c r="I99" s="300">
        <v>107.435</v>
      </c>
      <c r="K99" s="11"/>
      <c r="L99" s="11"/>
      <c r="M99" s="11"/>
      <c r="N99" s="13"/>
    </row>
    <row r="100" spans="1:14" ht="15.75" customHeight="1" x14ac:dyDescent="0.25">
      <c r="A100" s="305">
        <f t="shared" si="5"/>
        <v>80</v>
      </c>
      <c r="B100" s="306" t="s">
        <v>126</v>
      </c>
      <c r="C100" s="307" t="s">
        <v>74</v>
      </c>
      <c r="D100" s="308">
        <v>45169</v>
      </c>
      <c r="E100" s="309">
        <v>46162</v>
      </c>
      <c r="F100" s="293">
        <v>63.970999999999997</v>
      </c>
      <c r="G100" s="130">
        <v>1070.423</v>
      </c>
      <c r="H100" s="184">
        <v>1054.0609999999999</v>
      </c>
      <c r="I100" s="184">
        <v>1054.5360000000001</v>
      </c>
      <c r="K100" s="11"/>
      <c r="L100" s="11"/>
      <c r="M100" s="11"/>
      <c r="N100" s="13"/>
    </row>
    <row r="101" spans="1:14" ht="15.75" customHeight="1" x14ac:dyDescent="0.25">
      <c r="A101" s="294">
        <f t="shared" si="5"/>
        <v>81</v>
      </c>
      <c r="B101" s="301" t="s">
        <v>127</v>
      </c>
      <c r="C101" s="302" t="s">
        <v>49</v>
      </c>
      <c r="D101" s="303">
        <v>45320</v>
      </c>
      <c r="E101" s="309">
        <v>46162</v>
      </c>
      <c r="F101" s="293">
        <v>612.94899999999996</v>
      </c>
      <c r="G101" s="299">
        <v>10822.868</v>
      </c>
      <c r="H101" s="300">
        <v>10736.144</v>
      </c>
      <c r="I101" s="300">
        <v>10741.142</v>
      </c>
      <c r="K101" s="11"/>
      <c r="L101" s="11"/>
      <c r="M101" s="11"/>
      <c r="N101" s="13"/>
    </row>
    <row r="102" spans="1:14" x14ac:dyDescent="0.25">
      <c r="A102" s="294">
        <f t="shared" si="5"/>
        <v>82</v>
      </c>
      <c r="B102" s="310" t="s">
        <v>128</v>
      </c>
      <c r="C102" s="311" t="s">
        <v>53</v>
      </c>
      <c r="D102" s="312">
        <v>45407</v>
      </c>
      <c r="E102" s="313">
        <v>46162</v>
      </c>
      <c r="F102" s="293" t="s">
        <v>129</v>
      </c>
      <c r="G102" s="314">
        <v>107.68600000000001</v>
      </c>
      <c r="H102" s="315">
        <v>107.113</v>
      </c>
      <c r="I102" s="315">
        <v>107.15600000000001</v>
      </c>
      <c r="K102" s="11"/>
      <c r="L102" s="11"/>
      <c r="M102" s="11"/>
      <c r="N102" s="13"/>
    </row>
    <row r="103" spans="1:14" ht="15.75" thickBot="1" x14ac:dyDescent="0.3">
      <c r="A103" s="294">
        <f t="shared" si="5"/>
        <v>83</v>
      </c>
      <c r="B103" s="316" t="s">
        <v>130</v>
      </c>
      <c r="C103" s="317" t="s">
        <v>35</v>
      </c>
      <c r="D103" s="318">
        <v>45181</v>
      </c>
      <c r="E103" s="246">
        <v>46167</v>
      </c>
      <c r="F103" s="293">
        <v>6.665</v>
      </c>
      <c r="G103" s="314">
        <v>118.456</v>
      </c>
      <c r="H103" s="300">
        <v>116.66800000000001</v>
      </c>
      <c r="I103" s="300">
        <v>116.72199999999999</v>
      </c>
      <c r="K103" s="11"/>
      <c r="L103" s="11"/>
      <c r="M103" s="11"/>
      <c r="N103" s="13"/>
    </row>
    <row r="104" spans="1:14" ht="16.5" thickTop="1" thickBot="1" x14ac:dyDescent="0.3">
      <c r="A104" s="493" t="s">
        <v>131</v>
      </c>
      <c r="B104" s="494"/>
      <c r="C104" s="494"/>
      <c r="D104" s="494"/>
      <c r="E104" s="494"/>
      <c r="F104" s="494"/>
      <c r="G104" s="494"/>
      <c r="H104" s="494"/>
      <c r="I104" s="495"/>
      <c r="K104" s="11"/>
      <c r="L104" s="11"/>
      <c r="M104" s="11"/>
      <c r="N104" s="13"/>
    </row>
    <row r="105" spans="1:14" ht="15.75" thickTop="1" x14ac:dyDescent="0.25">
      <c r="A105" s="319">
        <v>84</v>
      </c>
      <c r="B105" s="320" t="s">
        <v>132</v>
      </c>
      <c r="C105" s="321" t="s">
        <v>123</v>
      </c>
      <c r="D105" s="322">
        <v>45282</v>
      </c>
      <c r="E105" s="246">
        <v>46164</v>
      </c>
      <c r="F105" s="323">
        <v>7.524</v>
      </c>
      <c r="G105" s="324">
        <v>109.65</v>
      </c>
      <c r="H105" s="324">
        <v>109.26300000000001</v>
      </c>
      <c r="I105" s="324">
        <v>109.489</v>
      </c>
      <c r="K105" s="11"/>
      <c r="L105" s="11"/>
      <c r="M105" s="11"/>
      <c r="N105" s="13"/>
    </row>
    <row r="106" spans="1:14" ht="15.75" thickBot="1" x14ac:dyDescent="0.3">
      <c r="A106" s="325">
        <v>85</v>
      </c>
      <c r="B106" s="87" t="s">
        <v>133</v>
      </c>
      <c r="C106" s="326" t="s">
        <v>123</v>
      </c>
      <c r="D106" s="327">
        <v>45800</v>
      </c>
      <c r="E106" s="246">
        <v>46164</v>
      </c>
      <c r="F106" s="323">
        <v>3.7250000000000001</v>
      </c>
      <c r="G106" s="328">
        <v>103.736</v>
      </c>
      <c r="H106" s="328">
        <v>106.685</v>
      </c>
      <c r="I106" s="328">
        <v>106.898</v>
      </c>
      <c r="K106" s="11"/>
      <c r="L106" s="11"/>
      <c r="M106" s="11"/>
      <c r="N106" s="13"/>
    </row>
    <row r="107" spans="1:14" ht="16.5" thickTop="1" thickBot="1" x14ac:dyDescent="0.3">
      <c r="A107" s="493" t="s">
        <v>134</v>
      </c>
      <c r="B107" s="494"/>
      <c r="C107" s="494"/>
      <c r="D107" s="494"/>
      <c r="E107" s="494"/>
      <c r="F107" s="494"/>
      <c r="G107" s="494"/>
      <c r="H107" s="494"/>
      <c r="I107" s="495"/>
      <c r="K107" s="11"/>
      <c r="L107" s="11"/>
      <c r="M107" s="11"/>
      <c r="N107" s="13"/>
    </row>
    <row r="108" spans="1:14" ht="15.75" thickTop="1" x14ac:dyDescent="0.25">
      <c r="A108" s="329">
        <f>+A106+1</f>
        <v>86</v>
      </c>
      <c r="B108" s="330" t="s">
        <v>135</v>
      </c>
      <c r="C108" s="331" t="s">
        <v>35</v>
      </c>
      <c r="D108" s="245">
        <v>34561</v>
      </c>
      <c r="E108" s="246">
        <v>46161</v>
      </c>
      <c r="F108" s="332">
        <v>1.5549999999999999</v>
      </c>
      <c r="G108" s="333">
        <v>78.965000000000003</v>
      </c>
      <c r="H108" s="334">
        <v>98.14</v>
      </c>
      <c r="I108" s="334">
        <v>97.724999999999994</v>
      </c>
      <c r="K108" s="11"/>
      <c r="L108" s="11"/>
      <c r="M108" s="11"/>
      <c r="N108" s="13"/>
    </row>
    <row r="109" spans="1:14" x14ac:dyDescent="0.25">
      <c r="A109" s="335">
        <f t="shared" ref="A109:A115" si="6">A108+1</f>
        <v>87</v>
      </c>
      <c r="B109" s="295" t="s">
        <v>136</v>
      </c>
      <c r="C109" s="336" t="s">
        <v>47</v>
      </c>
      <c r="D109" s="337">
        <v>105.764</v>
      </c>
      <c r="E109" s="246">
        <v>46161</v>
      </c>
      <c r="F109" s="332">
        <v>6.3090000000000002</v>
      </c>
      <c r="G109" s="338">
        <v>155.67500000000001</v>
      </c>
      <c r="H109" s="339">
        <v>204.124</v>
      </c>
      <c r="I109" s="339">
        <v>203.61500000000001</v>
      </c>
      <c r="K109" s="11"/>
      <c r="L109" s="11"/>
      <c r="M109" s="11"/>
      <c r="N109" s="13"/>
    </row>
    <row r="110" spans="1:14" x14ac:dyDescent="0.25">
      <c r="A110" s="335">
        <f t="shared" si="6"/>
        <v>88</v>
      </c>
      <c r="B110" s="295" t="s">
        <v>137</v>
      </c>
      <c r="C110" s="336" t="s">
        <v>12</v>
      </c>
      <c r="D110" s="337">
        <v>36367</v>
      </c>
      <c r="E110" s="263">
        <v>46168</v>
      </c>
      <c r="F110" s="340">
        <v>0.70899999999999996</v>
      </c>
      <c r="G110" s="338">
        <v>18.242000000000001</v>
      </c>
      <c r="H110" s="339">
        <v>20.149999999999999</v>
      </c>
      <c r="I110" s="339">
        <v>20.064</v>
      </c>
      <c r="K110" s="11"/>
      <c r="L110" s="11"/>
      <c r="M110" s="11"/>
      <c r="N110" s="13"/>
    </row>
    <row r="111" spans="1:14" x14ac:dyDescent="0.25">
      <c r="A111" s="335">
        <f t="shared" si="6"/>
        <v>89</v>
      </c>
      <c r="B111" s="295" t="s">
        <v>138</v>
      </c>
      <c r="C111" s="336" t="s">
        <v>33</v>
      </c>
      <c r="D111" s="341">
        <v>36857</v>
      </c>
      <c r="E111" s="246">
        <v>46119</v>
      </c>
      <c r="F111" s="342">
        <v>18.53</v>
      </c>
      <c r="G111" s="343">
        <v>400.553</v>
      </c>
      <c r="H111" s="344">
        <v>476.52</v>
      </c>
      <c r="I111" s="344">
        <v>475.81</v>
      </c>
      <c r="K111" s="11"/>
      <c r="L111" s="11"/>
      <c r="M111" s="11"/>
      <c r="N111" s="13"/>
    </row>
    <row r="112" spans="1:14" x14ac:dyDescent="0.25">
      <c r="A112" s="345">
        <f t="shared" si="6"/>
        <v>90</v>
      </c>
      <c r="B112" s="346" t="s">
        <v>139</v>
      </c>
      <c r="C112" s="347" t="s">
        <v>49</v>
      </c>
      <c r="D112" s="341">
        <v>38777</v>
      </c>
      <c r="E112" s="246">
        <v>46175</v>
      </c>
      <c r="F112" s="342">
        <v>357.84100000000001</v>
      </c>
      <c r="G112" s="343">
        <v>2891.07</v>
      </c>
      <c r="H112" s="184">
        <v>3331.9580000000001</v>
      </c>
      <c r="I112" s="184">
        <v>3305.7840000000001</v>
      </c>
      <c r="K112" s="11"/>
      <c r="L112" s="11"/>
      <c r="M112" s="11"/>
      <c r="N112" s="13"/>
    </row>
    <row r="113" spans="1:14" x14ac:dyDescent="0.25">
      <c r="A113" s="348">
        <f t="shared" si="6"/>
        <v>91</v>
      </c>
      <c r="B113" s="349" t="s">
        <v>140</v>
      </c>
      <c r="C113" s="347" t="s">
        <v>14</v>
      </c>
      <c r="D113" s="341">
        <v>34423</v>
      </c>
      <c r="E113" s="246">
        <v>46154</v>
      </c>
      <c r="F113" s="342">
        <v>2.4</v>
      </c>
      <c r="G113" s="350">
        <v>69.802999999999997</v>
      </c>
      <c r="H113" s="351">
        <v>77.391000000000005</v>
      </c>
      <c r="I113" s="351">
        <v>77.153999999999996</v>
      </c>
      <c r="K113" s="11"/>
      <c r="L113" s="11"/>
      <c r="M113" s="11"/>
      <c r="N113" s="13"/>
    </row>
    <row r="114" spans="1:14" x14ac:dyDescent="0.25">
      <c r="A114" s="348">
        <f t="shared" si="6"/>
        <v>92</v>
      </c>
      <c r="B114" s="349" t="s">
        <v>141</v>
      </c>
      <c r="C114" s="347" t="s">
        <v>14</v>
      </c>
      <c r="D114" s="341">
        <v>34731</v>
      </c>
      <c r="E114" s="246">
        <v>46156</v>
      </c>
      <c r="F114" s="342">
        <v>2.0299999999999998</v>
      </c>
      <c r="G114" s="352">
        <v>55.54</v>
      </c>
      <c r="H114" s="353">
        <v>57.493000000000002</v>
      </c>
      <c r="I114" s="353">
        <v>57.319000000000003</v>
      </c>
      <c r="K114" s="11"/>
      <c r="L114" s="11"/>
      <c r="M114" s="11"/>
      <c r="N114" s="13"/>
    </row>
    <row r="115" spans="1:14" ht="15.75" thickBot="1" x14ac:dyDescent="0.3">
      <c r="A115" s="325">
        <f t="shared" si="6"/>
        <v>93</v>
      </c>
      <c r="B115" s="354" t="s">
        <v>142</v>
      </c>
      <c r="C115" s="355" t="s">
        <v>12</v>
      </c>
      <c r="D115" s="356">
        <v>36297</v>
      </c>
      <c r="E115" s="278">
        <v>46087</v>
      </c>
      <c r="F115" s="357">
        <v>6.609</v>
      </c>
      <c r="G115" s="358">
        <v>117.797</v>
      </c>
      <c r="H115" s="359">
        <v>118.126</v>
      </c>
      <c r="I115" s="359">
        <v>118.151</v>
      </c>
      <c r="K115" s="11"/>
      <c r="L115" s="11"/>
      <c r="M115" s="11"/>
      <c r="N115" s="13"/>
    </row>
    <row r="116" spans="1:14" ht="15" customHeight="1" thickTop="1" thickBot="1" x14ac:dyDescent="0.3">
      <c r="A116" s="497" t="s">
        <v>143</v>
      </c>
      <c r="B116" s="496"/>
      <c r="C116" s="496"/>
      <c r="D116" s="496"/>
      <c r="E116" s="496"/>
      <c r="F116" s="496"/>
      <c r="G116" s="496"/>
      <c r="H116" s="498"/>
      <c r="I116" s="499"/>
      <c r="K116" s="11"/>
      <c r="L116" s="11"/>
      <c r="M116" s="11"/>
      <c r="N116" s="13"/>
    </row>
    <row r="117" spans="1:14" ht="15" customHeight="1" thickTop="1" x14ac:dyDescent="0.25">
      <c r="A117" s="360">
        <v>94</v>
      </c>
      <c r="B117" s="361" t="s">
        <v>144</v>
      </c>
      <c r="C117" s="362" t="s">
        <v>35</v>
      </c>
      <c r="D117" s="363">
        <v>39084</v>
      </c>
      <c r="E117" s="246">
        <v>46167</v>
      </c>
      <c r="F117" s="364">
        <v>0.99399999999999999</v>
      </c>
      <c r="G117" s="365">
        <v>22.169</v>
      </c>
      <c r="H117" s="366">
        <v>31.132999999999999</v>
      </c>
      <c r="I117" s="366">
        <v>31.035</v>
      </c>
      <c r="K117" s="11"/>
      <c r="L117" s="11"/>
      <c r="M117" s="11"/>
      <c r="N117" s="13"/>
    </row>
    <row r="118" spans="1:14" ht="15" customHeight="1" x14ac:dyDescent="0.25">
      <c r="A118" s="360">
        <f t="shared" ref="A118:A128" si="7">A117+1</f>
        <v>95</v>
      </c>
      <c r="B118" s="367" t="s">
        <v>145</v>
      </c>
      <c r="C118" s="368" t="s">
        <v>37</v>
      </c>
      <c r="D118" s="363">
        <v>39994</v>
      </c>
      <c r="E118" s="246">
        <v>46153</v>
      </c>
      <c r="F118" s="369">
        <v>0.52800000000000002</v>
      </c>
      <c r="G118" s="370">
        <v>22.16</v>
      </c>
      <c r="H118" s="371">
        <v>29.33</v>
      </c>
      <c r="I118" s="371">
        <v>29.048999999999999</v>
      </c>
      <c r="K118" s="11"/>
      <c r="L118" s="11"/>
      <c r="M118" s="11"/>
      <c r="N118" s="13"/>
    </row>
    <row r="119" spans="1:14" ht="15" customHeight="1" x14ac:dyDescent="0.25">
      <c r="A119" s="360">
        <f t="shared" si="7"/>
        <v>96</v>
      </c>
      <c r="B119" s="367" t="s">
        <v>146</v>
      </c>
      <c r="C119" s="362" t="s">
        <v>37</v>
      </c>
      <c r="D119" s="363">
        <v>40848</v>
      </c>
      <c r="E119" s="246">
        <v>46153</v>
      </c>
      <c r="F119" s="342">
        <v>0.26300000000000001</v>
      </c>
      <c r="G119" s="370">
        <v>18.899000000000001</v>
      </c>
      <c r="H119" s="371">
        <v>23.457000000000001</v>
      </c>
      <c r="I119" s="371">
        <v>23.31</v>
      </c>
      <c r="K119" s="11"/>
      <c r="L119" s="11"/>
      <c r="M119" s="11"/>
      <c r="N119" s="13"/>
    </row>
    <row r="120" spans="1:14" ht="15" customHeight="1" x14ac:dyDescent="0.25">
      <c r="A120" s="360">
        <f t="shared" si="7"/>
        <v>97</v>
      </c>
      <c r="B120" s="372" t="s">
        <v>147</v>
      </c>
      <c r="C120" s="373" t="s">
        <v>14</v>
      </c>
      <c r="D120" s="363">
        <v>39699</v>
      </c>
      <c r="E120" s="374">
        <v>46171</v>
      </c>
      <c r="F120" s="375">
        <v>3.8069999999999999</v>
      </c>
      <c r="G120" s="370">
        <v>110.938</v>
      </c>
      <c r="H120" s="371">
        <v>133.06</v>
      </c>
      <c r="I120" s="371">
        <v>133.05600000000001</v>
      </c>
      <c r="K120" s="11"/>
      <c r="L120" s="11"/>
      <c r="M120" s="11"/>
      <c r="N120" s="13"/>
    </row>
    <row r="121" spans="1:14" ht="12.75" customHeight="1" x14ac:dyDescent="0.25">
      <c r="A121" s="360">
        <f t="shared" si="7"/>
        <v>98</v>
      </c>
      <c r="B121" s="367" t="s">
        <v>148</v>
      </c>
      <c r="C121" s="376" t="s">
        <v>43</v>
      </c>
      <c r="D121" s="363">
        <v>40725</v>
      </c>
      <c r="E121" s="246">
        <v>45407</v>
      </c>
      <c r="F121" s="375">
        <v>2.3149999999999999</v>
      </c>
      <c r="G121" s="377">
        <v>100.919</v>
      </c>
      <c r="H121" s="371">
        <v>141.21600000000001</v>
      </c>
      <c r="I121" s="371">
        <v>140.703</v>
      </c>
      <c r="K121" s="11"/>
      <c r="L121" s="11"/>
      <c r="M121" s="11"/>
      <c r="N121" s="13"/>
    </row>
    <row r="122" spans="1:14" ht="15" customHeight="1" x14ac:dyDescent="0.25">
      <c r="A122" s="360">
        <f t="shared" si="7"/>
        <v>99</v>
      </c>
      <c r="B122" s="367" t="s">
        <v>149</v>
      </c>
      <c r="C122" s="376" t="s">
        <v>43</v>
      </c>
      <c r="D122" s="378">
        <v>40725</v>
      </c>
      <c r="E122" s="263">
        <v>45419</v>
      </c>
      <c r="F122" s="375">
        <v>2.2519999999999998</v>
      </c>
      <c r="G122" s="377">
        <v>106.688</v>
      </c>
      <c r="H122" s="371">
        <v>139.68600000000001</v>
      </c>
      <c r="I122" s="371">
        <v>139.239</v>
      </c>
      <c r="K122" s="11"/>
      <c r="L122" s="11"/>
      <c r="M122" s="11"/>
      <c r="N122" s="13"/>
    </row>
    <row r="123" spans="1:14" ht="15" customHeight="1" x14ac:dyDescent="0.25">
      <c r="A123" s="360">
        <f t="shared" si="7"/>
        <v>100</v>
      </c>
      <c r="B123" s="379" t="s">
        <v>150</v>
      </c>
      <c r="C123" s="380" t="s">
        <v>45</v>
      </c>
      <c r="D123" s="228">
        <v>40910</v>
      </c>
      <c r="E123" s="246">
        <v>46016</v>
      </c>
      <c r="F123" s="381">
        <v>8.1859999999999999</v>
      </c>
      <c r="G123" s="382">
        <v>115.14400000000001</v>
      </c>
      <c r="H123" s="371">
        <v>122.04300000000001</v>
      </c>
      <c r="I123" s="371">
        <v>121.834</v>
      </c>
      <c r="K123" s="11"/>
      <c r="L123" s="11"/>
      <c r="M123" s="11"/>
      <c r="N123" s="13"/>
    </row>
    <row r="124" spans="1:14" ht="15" customHeight="1" x14ac:dyDescent="0.25">
      <c r="A124" s="360">
        <f t="shared" si="7"/>
        <v>101</v>
      </c>
      <c r="B124" s="367" t="s">
        <v>151</v>
      </c>
      <c r="C124" s="362" t="s">
        <v>12</v>
      </c>
      <c r="D124" s="363">
        <v>41904</v>
      </c>
      <c r="E124" s="263">
        <v>46141</v>
      </c>
      <c r="F124" s="375">
        <v>3.8620000000000001</v>
      </c>
      <c r="G124" s="383">
        <v>124.419</v>
      </c>
      <c r="H124" s="371">
        <v>161.64699999999999</v>
      </c>
      <c r="I124" s="371">
        <v>161.15600000000001</v>
      </c>
      <c r="K124" s="11"/>
      <c r="L124" s="11"/>
      <c r="M124" s="11"/>
      <c r="N124" s="13"/>
    </row>
    <row r="125" spans="1:14" ht="15" customHeight="1" x14ac:dyDescent="0.25">
      <c r="A125" s="384">
        <f t="shared" si="7"/>
        <v>102</v>
      </c>
      <c r="B125" s="385" t="s">
        <v>152</v>
      </c>
      <c r="C125" s="386" t="s">
        <v>49</v>
      </c>
      <c r="D125" s="387">
        <v>42741</v>
      </c>
      <c r="E125" s="388">
        <v>45750</v>
      </c>
      <c r="F125" s="286">
        <v>0.22800000000000001</v>
      </c>
      <c r="G125" s="370">
        <v>15.228999999999999</v>
      </c>
      <c r="H125" s="371">
        <v>20.093</v>
      </c>
      <c r="I125" s="371">
        <v>20.059000000000001</v>
      </c>
      <c r="K125" s="11"/>
      <c r="L125" s="11"/>
      <c r="M125" s="11"/>
      <c r="N125" s="13"/>
    </row>
    <row r="126" spans="1:14" ht="15" customHeight="1" x14ac:dyDescent="0.25">
      <c r="A126" s="360">
        <f t="shared" si="7"/>
        <v>103</v>
      </c>
      <c r="B126" s="389" t="s">
        <v>153</v>
      </c>
      <c r="C126" s="390" t="s">
        <v>24</v>
      </c>
      <c r="D126" s="391">
        <v>43087</v>
      </c>
      <c r="E126" s="392">
        <v>46055</v>
      </c>
      <c r="F126" s="393">
        <v>5.8609999999999998</v>
      </c>
      <c r="G126" s="394">
        <v>124.48</v>
      </c>
      <c r="H126" s="270">
        <v>162.21600000000001</v>
      </c>
      <c r="I126" s="270">
        <v>161.541</v>
      </c>
      <c r="K126" s="11"/>
      <c r="L126" s="11"/>
      <c r="M126" s="11"/>
      <c r="N126" s="13"/>
    </row>
    <row r="127" spans="1:14" ht="15" customHeight="1" x14ac:dyDescent="0.25">
      <c r="A127" s="395">
        <f t="shared" si="7"/>
        <v>104</v>
      </c>
      <c r="B127" s="396" t="s">
        <v>154</v>
      </c>
      <c r="C127" s="302" t="s">
        <v>9</v>
      </c>
      <c r="D127" s="303">
        <v>39097</v>
      </c>
      <c r="E127" s="397">
        <v>45803</v>
      </c>
      <c r="F127" s="398">
        <v>1.5</v>
      </c>
      <c r="G127" s="399">
        <v>102.736</v>
      </c>
      <c r="H127" s="371">
        <v>130.761</v>
      </c>
      <c r="I127" s="371">
        <v>130.36799999999999</v>
      </c>
      <c r="K127" s="11"/>
      <c r="L127" s="11"/>
      <c r="M127" s="11"/>
      <c r="N127" s="13"/>
    </row>
    <row r="128" spans="1:14" ht="15" customHeight="1" thickBot="1" x14ac:dyDescent="0.3">
      <c r="A128" s="400">
        <f t="shared" si="7"/>
        <v>105</v>
      </c>
      <c r="B128" s="401" t="s">
        <v>155</v>
      </c>
      <c r="C128" s="402" t="s">
        <v>53</v>
      </c>
      <c r="D128" s="278">
        <v>46192</v>
      </c>
      <c r="E128" s="278"/>
      <c r="F128" s="403"/>
      <c r="G128" s="404"/>
      <c r="H128" s="405">
        <v>99.364000000000004</v>
      </c>
      <c r="I128" s="405">
        <v>99.212000000000003</v>
      </c>
      <c r="K128" s="11"/>
      <c r="L128" s="11"/>
      <c r="M128" s="11"/>
      <c r="N128" s="13"/>
    </row>
    <row r="129" spans="1:14" ht="16.5" thickTop="1" thickBot="1" x14ac:dyDescent="0.3">
      <c r="A129" s="493" t="s">
        <v>77</v>
      </c>
      <c r="B129" s="494"/>
      <c r="C129" s="494"/>
      <c r="D129" s="494"/>
      <c r="E129" s="494"/>
      <c r="F129" s="494"/>
      <c r="G129" s="494"/>
      <c r="H129" s="496"/>
      <c r="I129" s="500"/>
      <c r="K129" s="11"/>
      <c r="L129" s="11"/>
      <c r="M129" s="11"/>
      <c r="N129" s="13"/>
    </row>
    <row r="130" spans="1:14" ht="12.75" customHeight="1" thickTop="1" x14ac:dyDescent="0.25">
      <c r="A130" s="406">
        <v>106</v>
      </c>
      <c r="B130" s="407" t="s">
        <v>156</v>
      </c>
      <c r="C130" s="408" t="s">
        <v>157</v>
      </c>
      <c r="D130" s="409">
        <v>40543</v>
      </c>
      <c r="E130" s="410">
        <v>46164</v>
      </c>
      <c r="F130" s="411">
        <v>1.867</v>
      </c>
      <c r="G130" s="412">
        <v>139.21100000000001</v>
      </c>
      <c r="H130" s="412">
        <v>158.25399999999999</v>
      </c>
      <c r="I130" s="412">
        <v>157.761</v>
      </c>
      <c r="K130" s="11"/>
      <c r="L130" s="11"/>
      <c r="M130" s="11"/>
      <c r="N130" s="13"/>
    </row>
    <row r="131" spans="1:14" x14ac:dyDescent="0.25">
      <c r="A131" s="406">
        <f t="shared" ref="A131:A147" si="8">A130+1</f>
        <v>107</v>
      </c>
      <c r="B131" s="413" t="s">
        <v>158</v>
      </c>
      <c r="C131" s="414" t="s">
        <v>157</v>
      </c>
      <c r="D131" s="415">
        <v>40543</v>
      </c>
      <c r="E131" s="416">
        <v>44708</v>
      </c>
      <c r="F131" s="411">
        <v>0.96299999999999997</v>
      </c>
      <c r="G131" s="412">
        <v>193.08</v>
      </c>
      <c r="H131" s="412">
        <v>239.26400000000001</v>
      </c>
      <c r="I131" s="412">
        <v>237.68899999999999</v>
      </c>
      <c r="K131" s="11"/>
      <c r="L131" s="11"/>
      <c r="M131" s="11"/>
      <c r="N131" s="13"/>
    </row>
    <row r="132" spans="1:14" x14ac:dyDescent="0.25">
      <c r="A132" s="406">
        <f t="shared" si="8"/>
        <v>108</v>
      </c>
      <c r="B132" s="417" t="s">
        <v>159</v>
      </c>
      <c r="C132" s="418" t="s">
        <v>47</v>
      </c>
      <c r="D132" s="415">
        <v>39745</v>
      </c>
      <c r="E132" s="410">
        <v>46164</v>
      </c>
      <c r="F132" s="419">
        <v>7.8719999999999999</v>
      </c>
      <c r="G132" s="412">
        <v>192.13</v>
      </c>
      <c r="H132" s="420">
        <v>269.02</v>
      </c>
      <c r="I132" s="420">
        <v>266.67399999999998</v>
      </c>
      <c r="K132" s="11"/>
      <c r="L132" s="11"/>
      <c r="M132" s="11"/>
      <c r="N132" s="13"/>
    </row>
    <row r="133" spans="1:14" x14ac:dyDescent="0.25">
      <c r="A133" s="406">
        <f t="shared" si="8"/>
        <v>109</v>
      </c>
      <c r="B133" s="421" t="s">
        <v>160</v>
      </c>
      <c r="C133" s="422" t="s">
        <v>18</v>
      </c>
      <c r="D133" s="423">
        <v>38671</v>
      </c>
      <c r="E133" s="410">
        <v>46167</v>
      </c>
      <c r="F133" s="419">
        <v>6.0250000000000004</v>
      </c>
      <c r="G133" s="412">
        <v>242.02699999999999</v>
      </c>
      <c r="H133" s="412">
        <v>284.10000000000002</v>
      </c>
      <c r="I133" s="412">
        <v>282.89299999999997</v>
      </c>
      <c r="K133" s="11"/>
      <c r="L133" s="11"/>
      <c r="M133" s="11"/>
      <c r="N133" s="13"/>
    </row>
    <row r="134" spans="1:14" x14ac:dyDescent="0.25">
      <c r="A134" s="406">
        <f t="shared" si="8"/>
        <v>110</v>
      </c>
      <c r="B134" s="421" t="s">
        <v>161</v>
      </c>
      <c r="C134" s="424" t="s">
        <v>18</v>
      </c>
      <c r="D134" s="423">
        <v>38671</v>
      </c>
      <c r="E134" s="410">
        <v>46167</v>
      </c>
      <c r="F134" s="419">
        <v>7.0039999999999996</v>
      </c>
      <c r="G134" s="130">
        <v>219.12</v>
      </c>
      <c r="H134" s="184">
        <v>240.54400000000001</v>
      </c>
      <c r="I134" s="184">
        <v>240.434</v>
      </c>
      <c r="K134" s="11"/>
      <c r="L134" s="11"/>
      <c r="M134" s="11"/>
      <c r="N134" s="13"/>
    </row>
    <row r="135" spans="1:14" x14ac:dyDescent="0.25">
      <c r="A135" s="406">
        <f t="shared" si="8"/>
        <v>111</v>
      </c>
      <c r="B135" s="421" t="s">
        <v>162</v>
      </c>
      <c r="C135" s="424" t="s">
        <v>18</v>
      </c>
      <c r="D135" s="423">
        <v>38671</v>
      </c>
      <c r="E135" s="410">
        <v>46167</v>
      </c>
      <c r="F135" s="419">
        <v>6.1890000000000001</v>
      </c>
      <c r="G135" s="130">
        <v>215.17099999999999</v>
      </c>
      <c r="H135" s="184">
        <v>239.94499999999999</v>
      </c>
      <c r="I135" s="184">
        <v>239.30600000000001</v>
      </c>
      <c r="K135" s="11"/>
      <c r="L135" s="11"/>
      <c r="M135" s="11"/>
      <c r="N135" s="13"/>
    </row>
    <row r="136" spans="1:14" x14ac:dyDescent="0.25">
      <c r="A136" s="406">
        <f t="shared" si="8"/>
        <v>112</v>
      </c>
      <c r="B136" s="413" t="s">
        <v>163</v>
      </c>
      <c r="C136" s="424" t="s">
        <v>18</v>
      </c>
      <c r="D136" s="423">
        <v>40014</v>
      </c>
      <c r="E136" s="410">
        <v>46167</v>
      </c>
      <c r="F136" s="419">
        <v>0.20799999999999999</v>
      </c>
      <c r="G136" s="130">
        <v>37.314999999999998</v>
      </c>
      <c r="H136" s="412">
        <v>49.356999999999999</v>
      </c>
      <c r="I136" s="412">
        <v>49.012</v>
      </c>
      <c r="K136" s="11"/>
      <c r="L136" s="11"/>
      <c r="M136" s="11"/>
      <c r="N136" s="13"/>
    </row>
    <row r="137" spans="1:14" x14ac:dyDescent="0.25">
      <c r="A137" s="406">
        <f t="shared" si="8"/>
        <v>113</v>
      </c>
      <c r="B137" s="425" t="s">
        <v>164</v>
      </c>
      <c r="C137" s="426" t="s">
        <v>18</v>
      </c>
      <c r="D137" s="423">
        <v>44942</v>
      </c>
      <c r="E137" s="427">
        <v>46139</v>
      </c>
      <c r="F137" s="428">
        <v>671.09400000000005</v>
      </c>
      <c r="G137" s="287">
        <v>13009.996999999999</v>
      </c>
      <c r="H137" s="184">
        <v>15408.652</v>
      </c>
      <c r="I137" s="184">
        <v>15358.834000000001</v>
      </c>
      <c r="K137" s="11"/>
      <c r="L137" s="11"/>
      <c r="M137" s="11"/>
      <c r="N137" s="13"/>
    </row>
    <row r="138" spans="1:14" x14ac:dyDescent="0.25">
      <c r="A138" s="406">
        <f t="shared" si="8"/>
        <v>114</v>
      </c>
      <c r="B138" s="429" t="s">
        <v>165</v>
      </c>
      <c r="C138" s="430" t="s">
        <v>22</v>
      </c>
      <c r="D138" s="431">
        <v>42920</v>
      </c>
      <c r="E138" s="410">
        <v>46157</v>
      </c>
      <c r="F138" s="419">
        <v>4.351</v>
      </c>
      <c r="G138" s="287">
        <v>129.89400000000001</v>
      </c>
      <c r="H138" s="412">
        <v>175.72300000000001</v>
      </c>
      <c r="I138" s="412">
        <v>176.19300000000001</v>
      </c>
      <c r="K138" s="11"/>
      <c r="L138" s="11"/>
      <c r="M138" s="11"/>
      <c r="N138" s="13"/>
    </row>
    <row r="139" spans="1:14" x14ac:dyDescent="0.25">
      <c r="A139" s="406">
        <f t="shared" si="8"/>
        <v>115</v>
      </c>
      <c r="B139" s="429" t="s">
        <v>166</v>
      </c>
      <c r="C139" s="432" t="s">
        <v>9</v>
      </c>
      <c r="D139" s="433">
        <v>43416</v>
      </c>
      <c r="E139" s="410">
        <v>45807</v>
      </c>
      <c r="F139" s="419">
        <v>77.513999999999996</v>
      </c>
      <c r="G139" s="287">
        <v>6892.8249999999998</v>
      </c>
      <c r="H139" s="184">
        <v>8184.0870000000004</v>
      </c>
      <c r="I139" s="184">
        <v>8155.4369999999999</v>
      </c>
      <c r="K139" s="11"/>
      <c r="L139" s="11"/>
      <c r="M139" s="11"/>
      <c r="N139" s="13"/>
    </row>
    <row r="140" spans="1:14" x14ac:dyDescent="0.25">
      <c r="A140" s="434">
        <f t="shared" si="8"/>
        <v>116</v>
      </c>
      <c r="B140" s="435" t="s">
        <v>167</v>
      </c>
      <c r="C140" s="436" t="s">
        <v>33</v>
      </c>
      <c r="D140" s="431">
        <v>43507</v>
      </c>
      <c r="E140" s="437">
        <v>46150</v>
      </c>
      <c r="F140" s="419">
        <v>0.497</v>
      </c>
      <c r="G140" s="287">
        <v>13.365</v>
      </c>
      <c r="H140" s="412">
        <v>16.66</v>
      </c>
      <c r="I140" s="412">
        <v>16.645</v>
      </c>
      <c r="K140" s="11"/>
      <c r="L140" s="11"/>
      <c r="M140" s="11"/>
      <c r="N140" s="13"/>
    </row>
    <row r="141" spans="1:14" x14ac:dyDescent="0.25">
      <c r="A141" s="406">
        <f t="shared" si="8"/>
        <v>117</v>
      </c>
      <c r="B141" s="438" t="s">
        <v>168</v>
      </c>
      <c r="C141" s="439" t="s">
        <v>47</v>
      </c>
      <c r="D141" s="440">
        <v>39748</v>
      </c>
      <c r="E141" s="410">
        <v>46164</v>
      </c>
      <c r="F141" s="441">
        <v>11.557</v>
      </c>
      <c r="G141" s="130">
        <v>199.905</v>
      </c>
      <c r="H141" s="412">
        <v>256.70100000000002</v>
      </c>
      <c r="I141" s="412">
        <v>257.916</v>
      </c>
      <c r="K141" s="11"/>
      <c r="L141" s="11"/>
      <c r="M141" s="11"/>
      <c r="N141" s="13"/>
    </row>
    <row r="142" spans="1:14" x14ac:dyDescent="0.25">
      <c r="A142" s="406">
        <f t="shared" si="8"/>
        <v>118</v>
      </c>
      <c r="B142" s="442" t="s">
        <v>169</v>
      </c>
      <c r="C142" s="443" t="s">
        <v>9</v>
      </c>
      <c r="D142" s="444">
        <v>42506</v>
      </c>
      <c r="E142" s="445">
        <v>45803</v>
      </c>
      <c r="F142" s="446">
        <v>371.673</v>
      </c>
      <c r="G142" s="287">
        <v>14784.4</v>
      </c>
      <c r="H142" s="184">
        <v>18499.267</v>
      </c>
      <c r="I142" s="184">
        <v>18447.178</v>
      </c>
      <c r="K142" s="11"/>
      <c r="L142" s="11"/>
      <c r="M142" s="11"/>
      <c r="N142" s="13"/>
    </row>
    <row r="143" spans="1:14" x14ac:dyDescent="0.25">
      <c r="A143" s="406">
        <f t="shared" si="8"/>
        <v>119</v>
      </c>
      <c r="B143" s="417" t="s">
        <v>170</v>
      </c>
      <c r="C143" s="408" t="s">
        <v>74</v>
      </c>
      <c r="D143" s="447">
        <v>44680</v>
      </c>
      <c r="E143" s="448">
        <v>46162</v>
      </c>
      <c r="F143" s="419">
        <v>488.464</v>
      </c>
      <c r="G143" s="287">
        <v>13163.281999999999</v>
      </c>
      <c r="H143" s="184">
        <v>16799.157999999999</v>
      </c>
      <c r="I143" s="184">
        <v>16872.186000000002</v>
      </c>
      <c r="K143" s="11"/>
      <c r="L143" s="11"/>
      <c r="M143" s="11"/>
      <c r="N143" s="13"/>
    </row>
    <row r="144" spans="1:14" x14ac:dyDescent="0.25">
      <c r="A144" s="406">
        <f t="shared" si="8"/>
        <v>120</v>
      </c>
      <c r="B144" s="449" t="s">
        <v>171</v>
      </c>
      <c r="C144" s="443" t="s">
        <v>80</v>
      </c>
      <c r="D144" s="450">
        <v>44998</v>
      </c>
      <c r="E144" s="451">
        <v>46141</v>
      </c>
      <c r="F144" s="452">
        <v>600.42899999999997</v>
      </c>
      <c r="G144" s="287">
        <v>11616.258</v>
      </c>
      <c r="H144" s="184">
        <v>14039.99</v>
      </c>
      <c r="I144" s="184">
        <v>13923.159</v>
      </c>
      <c r="K144" s="11"/>
      <c r="L144" s="11"/>
      <c r="M144" s="11"/>
      <c r="N144" s="13"/>
    </row>
    <row r="145" spans="1:14" x14ac:dyDescent="0.25">
      <c r="A145" s="406">
        <f t="shared" si="8"/>
        <v>121</v>
      </c>
      <c r="B145" s="453" t="s">
        <v>172</v>
      </c>
      <c r="C145" s="454" t="s">
        <v>18</v>
      </c>
      <c r="D145" s="455">
        <v>45054</v>
      </c>
      <c r="E145" s="451">
        <v>46139</v>
      </c>
      <c r="F145" s="456">
        <v>618.21500000000003</v>
      </c>
      <c r="G145" s="287">
        <v>12861.388999999999</v>
      </c>
      <c r="H145" s="184">
        <v>15451.44</v>
      </c>
      <c r="I145" s="184">
        <v>15404.234</v>
      </c>
      <c r="K145" s="11"/>
      <c r="L145" s="11"/>
      <c r="M145" s="11"/>
      <c r="N145" s="13"/>
    </row>
    <row r="146" spans="1:14" x14ac:dyDescent="0.25">
      <c r="A146" s="406">
        <f t="shared" si="8"/>
        <v>122</v>
      </c>
      <c r="B146" s="457" t="s">
        <v>173</v>
      </c>
      <c r="C146" s="458" t="s">
        <v>80</v>
      </c>
      <c r="D146" s="455">
        <v>45103</v>
      </c>
      <c r="E146" s="451">
        <v>46141</v>
      </c>
      <c r="F146" s="459">
        <v>568.26499999999999</v>
      </c>
      <c r="G146" s="287">
        <v>11789.352999999999</v>
      </c>
      <c r="H146" s="184">
        <v>14221.243</v>
      </c>
      <c r="I146" s="184">
        <v>14080.758</v>
      </c>
      <c r="K146" s="11"/>
      <c r="L146" s="11"/>
      <c r="M146" s="11"/>
      <c r="N146" s="13"/>
    </row>
    <row r="147" spans="1:14" x14ac:dyDescent="0.25">
      <c r="A147" s="460">
        <f t="shared" si="8"/>
        <v>123</v>
      </c>
      <c r="B147" s="461" t="s">
        <v>174</v>
      </c>
      <c r="C147" s="462" t="s">
        <v>27</v>
      </c>
      <c r="D147" s="463">
        <v>45334</v>
      </c>
      <c r="E147" s="464">
        <v>46171</v>
      </c>
      <c r="F147" s="459">
        <v>0.435</v>
      </c>
      <c r="G147" s="465">
        <v>13.205</v>
      </c>
      <c r="H147" s="412">
        <v>21.175999999999998</v>
      </c>
      <c r="I147" s="412">
        <v>21.106000000000002</v>
      </c>
      <c r="K147" s="11"/>
      <c r="L147" s="11"/>
      <c r="M147" s="11"/>
      <c r="N147" s="13"/>
    </row>
    <row r="148" spans="1:14" x14ac:dyDescent="0.25">
      <c r="A148" s="460">
        <f>A147+1</f>
        <v>124</v>
      </c>
      <c r="B148" s="466" t="s">
        <v>175</v>
      </c>
      <c r="C148" s="462" t="s">
        <v>18</v>
      </c>
      <c r="D148" s="463">
        <v>45425</v>
      </c>
      <c r="E148" s="427">
        <v>46139</v>
      </c>
      <c r="F148" s="467">
        <v>4.9889999999999999</v>
      </c>
      <c r="G148" s="287">
        <v>132.79300000000001</v>
      </c>
      <c r="H148" s="412">
        <v>160.42400000000001</v>
      </c>
      <c r="I148" s="412">
        <v>160.08000000000001</v>
      </c>
      <c r="K148" s="11"/>
      <c r="L148" s="11"/>
      <c r="M148" s="11"/>
      <c r="N148" s="13"/>
    </row>
    <row r="149" spans="1:14" x14ac:dyDescent="0.25">
      <c r="A149" s="460">
        <f t="shared" ref="A149:A150" si="9">A148+1</f>
        <v>125</v>
      </c>
      <c r="B149" s="468" t="s">
        <v>176</v>
      </c>
      <c r="C149" s="469" t="s">
        <v>80</v>
      </c>
      <c r="D149" s="470">
        <v>39736</v>
      </c>
      <c r="E149" s="427">
        <v>46141</v>
      </c>
      <c r="F149" s="459">
        <v>5.59</v>
      </c>
      <c r="G149" s="130">
        <v>161.03800000000001</v>
      </c>
      <c r="H149" s="412">
        <v>201.07900000000001</v>
      </c>
      <c r="I149" s="412">
        <v>199.988</v>
      </c>
      <c r="K149" s="11"/>
      <c r="L149" s="11"/>
      <c r="M149" s="11"/>
      <c r="N149" s="13"/>
    </row>
    <row r="150" spans="1:14" ht="12.75" customHeight="1" thickBot="1" x14ac:dyDescent="0.3">
      <c r="A150" s="460">
        <f t="shared" si="9"/>
        <v>126</v>
      </c>
      <c r="B150" s="471" t="s">
        <v>177</v>
      </c>
      <c r="C150" s="472" t="s">
        <v>178</v>
      </c>
      <c r="D150" s="473">
        <v>45644</v>
      </c>
      <c r="E150" s="474">
        <v>46157</v>
      </c>
      <c r="F150" s="459">
        <v>4.4809999999999999</v>
      </c>
      <c r="G150" s="475">
        <v>121.17100000000001</v>
      </c>
      <c r="H150" s="476">
        <v>167.18700000000001</v>
      </c>
      <c r="I150" s="476">
        <v>167.78299999999999</v>
      </c>
      <c r="K150" s="11"/>
      <c r="L150" s="11"/>
      <c r="M150" s="11"/>
      <c r="N150" s="13"/>
    </row>
    <row r="151" spans="1:14" ht="16.5" thickTop="1" thickBot="1" x14ac:dyDescent="0.3">
      <c r="A151" s="493" t="s">
        <v>179</v>
      </c>
      <c r="B151" s="494"/>
      <c r="C151" s="494"/>
      <c r="D151" s="494"/>
      <c r="E151" s="494"/>
      <c r="F151" s="494"/>
      <c r="G151" s="494"/>
      <c r="H151" s="494"/>
      <c r="I151" s="495"/>
      <c r="K151" s="11"/>
      <c r="L151" s="11"/>
      <c r="M151" s="11"/>
      <c r="N151" s="13"/>
    </row>
    <row r="152" spans="1:14" ht="16.5" thickTop="1" thickBot="1" x14ac:dyDescent="0.3">
      <c r="A152" s="477">
        <v>127</v>
      </c>
      <c r="B152" s="478" t="s">
        <v>180</v>
      </c>
      <c r="C152" s="326" t="s">
        <v>14</v>
      </c>
      <c r="D152" s="479">
        <v>42024</v>
      </c>
      <c r="E152" s="445">
        <v>46171</v>
      </c>
      <c r="F152" s="456">
        <v>4.6269999999999998</v>
      </c>
      <c r="G152" s="480">
        <v>138.852</v>
      </c>
      <c r="H152" s="480">
        <v>172.79400000000001</v>
      </c>
      <c r="I152" s="480">
        <v>172.30500000000001</v>
      </c>
      <c r="K152" s="11"/>
      <c r="L152" s="11"/>
      <c r="M152" s="11"/>
      <c r="N152" s="13"/>
    </row>
    <row r="153" spans="1:14" ht="16.5" thickTop="1" thickBot="1" x14ac:dyDescent="0.3">
      <c r="A153" s="493" t="s">
        <v>181</v>
      </c>
      <c r="B153" s="494"/>
      <c r="C153" s="494"/>
      <c r="D153" s="494"/>
      <c r="E153" s="494"/>
      <c r="F153" s="494"/>
      <c r="G153" s="494"/>
      <c r="H153" s="494"/>
      <c r="I153" s="495"/>
      <c r="K153" s="11"/>
      <c r="L153" s="11"/>
      <c r="M153" s="11"/>
      <c r="N153" s="13"/>
    </row>
    <row r="154" spans="1:14" ht="16.5" thickTop="1" thickBot="1" x14ac:dyDescent="0.3">
      <c r="A154" s="481">
        <v>128</v>
      </c>
      <c r="B154" s="482" t="s">
        <v>182</v>
      </c>
      <c r="C154" s="483" t="s">
        <v>49</v>
      </c>
      <c r="D154" s="479">
        <v>44929</v>
      </c>
      <c r="E154" s="484">
        <v>46136</v>
      </c>
      <c r="F154" s="485">
        <v>58.808999999999997</v>
      </c>
      <c r="G154" s="480">
        <v>1357.067</v>
      </c>
      <c r="H154" s="486">
        <v>1785.2539999999999</v>
      </c>
      <c r="I154" s="486">
        <v>1785.2919999999999</v>
      </c>
      <c r="K154" s="11"/>
      <c r="L154" s="11"/>
      <c r="M154" s="11"/>
      <c r="N154" s="13"/>
    </row>
    <row r="155" spans="1:14" ht="15.75" thickTop="1" x14ac:dyDescent="0.25"/>
    <row r="157" spans="1:14" ht="12.75" x14ac:dyDescent="0.2">
      <c r="D157" s="1"/>
      <c r="E157" s="1"/>
      <c r="F157" s="488"/>
      <c r="G157" s="488"/>
    </row>
    <row r="158" spans="1:14" ht="12.75" x14ac:dyDescent="0.2">
      <c r="D158" s="1"/>
      <c r="E158" s="1"/>
      <c r="F158" s="488"/>
      <c r="G158" s="488"/>
    </row>
    <row r="161" spans="10:10" x14ac:dyDescent="0.25">
      <c r="J161" s="489"/>
    </row>
    <row r="162" spans="10:10" x14ac:dyDescent="0.25">
      <c r="J162" s="489"/>
    </row>
    <row r="163" spans="10:10" x14ac:dyDescent="0.25">
      <c r="J163" s="489"/>
    </row>
    <row r="164" spans="10:10" x14ac:dyDescent="0.25">
      <c r="J164" s="489"/>
    </row>
    <row r="165" spans="10:10" x14ac:dyDescent="0.25">
      <c r="J165" s="489"/>
    </row>
    <row r="498" spans="1:14" s="490" customFormat="1" x14ac:dyDescent="0.25">
      <c r="A498" s="2"/>
      <c r="B498" s="1"/>
      <c r="C498" s="1"/>
      <c r="D498"/>
      <c r="E498"/>
      <c r="F498" s="487"/>
      <c r="G498" s="487"/>
      <c r="H498" s="488"/>
      <c r="I498" s="339"/>
      <c r="N498" s="491"/>
    </row>
    <row r="499" spans="1:14" s="490" customFormat="1" x14ac:dyDescent="0.25">
      <c r="A499" s="2"/>
      <c r="B499" s="1"/>
      <c r="C499" s="1"/>
      <c r="D499"/>
      <c r="E499"/>
      <c r="F499" s="487"/>
      <c r="G499" s="487"/>
      <c r="H499" s="488"/>
      <c r="I499" s="184"/>
      <c r="N499" s="491"/>
    </row>
  </sheetData>
  <mergeCells count="34">
    <mergeCell ref="I1:I3"/>
    <mergeCell ref="A1:B3"/>
    <mergeCell ref="C1:C3"/>
    <mergeCell ref="D1:E3"/>
    <mergeCell ref="F1:G3"/>
    <mergeCell ref="H1:H3"/>
    <mergeCell ref="A4:I4"/>
    <mergeCell ref="A5:I5"/>
    <mergeCell ref="A22:I22"/>
    <mergeCell ref="A32:I32"/>
    <mergeCell ref="A34:I34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I73:I75"/>
    <mergeCell ref="E74:E75"/>
    <mergeCell ref="F74:F75"/>
    <mergeCell ref="A76:I76"/>
    <mergeCell ref="A153:I153"/>
    <mergeCell ref="A95:I95"/>
    <mergeCell ref="A104:I104"/>
    <mergeCell ref="A107:I107"/>
    <mergeCell ref="A116:I116"/>
    <mergeCell ref="A129:I129"/>
    <mergeCell ref="A151:I1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07-09-2026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JOUINI Sabrine</dc:creator>
  <cp:lastModifiedBy>MAZGOU Meher</cp:lastModifiedBy>
  <dcterms:created xsi:type="dcterms:W3CDTF">2026-09-07T14:39:33Z</dcterms:created>
  <dcterms:modified xsi:type="dcterms:W3CDTF">2026-09-07T15:49:49Z</dcterms:modified>
</cp:coreProperties>
</file>