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1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<sst xmlns="http://schemas.openxmlformats.org/spreadsheetml/2006/main" count="325" uniqueCount="176">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</sst>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5" fontId="3" fillId="0" borderId="91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1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0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5.28515625" style="236" customWidth="1"/>
    <col min="4" max="4" width="30.5703125" style="236" customWidth="1"/>
    <col min="5" max="5" width="9.7109375" style="235" customWidth="1"/>
    <col min="6" max="6" width="8.5703125" style="235" customWidth="1"/>
    <col min="7" max="7" width="7.5703125" style="235" customWidth="1"/>
    <col min="8" max="8" width="10.28515625" style="235" customWidth="1"/>
    <col min="9" max="9" width="11.570312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142.80500000000001</v>
      </c>
      <c r="J6" s="33">
        <v>142.816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12.54</v>
      </c>
      <c r="J8" s="33">
        <v>12.541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1.288</v>
      </c>
      <c r="J10" s="33">
        <v>1.288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34.860999999999997</v>
      </c>
      <c r="J12" s="57">
        <v>34.863999999999997</v>
      </c>
      <c r="K12" s="34"/>
      <c r="L12" s="34"/>
      <c r="M12" s="35">
        <f t="shared" ref="M12" si="1">+(J12-I12)/I12</f>
        <v>8.6056051174668362E-5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47.462000000000003</v>
      </c>
      <c r="J13" s="64">
        <v>47.478000000000002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173.37899999999999</v>
      </c>
      <c r="J15" s="68">
        <v>172.88</v>
      </c>
      <c r="K15" s="34"/>
      <c r="L15" s="34"/>
      <c r="M15" s="35">
        <f>+(J15-I15)/I15</f>
        <v>-2.8780878883832256E-3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592.92999999999995</v>
      </c>
      <c r="J16" s="57">
        <v>591.47799999999995</v>
      </c>
      <c r="K16" s="34"/>
      <c r="L16" s="34"/>
      <c r="M16" s="35">
        <f>+(J16-I16)/I16</f>
        <v>-2.4488556827956054E-3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137.55099999999999</v>
      </c>
      <c r="J17" s="57">
        <v>137.232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127.80200000000001</v>
      </c>
      <c r="J18" s="57">
        <v>127.73099999999999</v>
      </c>
      <c r="K18" s="34"/>
      <c r="L18" s="34"/>
      <c r="M18" s="35">
        <f>+(J18-I18)/I18</f>
        <v>-5.555468615515576E-4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118.407</v>
      </c>
      <c r="J19" s="57">
        <v>118.33799999999999</v>
      </c>
      <c r="K19" s="34"/>
      <c r="L19" s="34"/>
      <c r="M19" s="35">
        <f>+(J19-I19)/I19</f>
        <v>-5.8273581798375617E-4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116.02200000000001</v>
      </c>
      <c r="J20" s="57">
        <v>115.91200000000001</v>
      </c>
      <c r="K20" s="34"/>
      <c r="L20" s="34"/>
      <c r="M20" s="35">
        <f>+(J20-I20)/I20</f>
        <v>-9.4809605074899089E-4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95.003</v>
      </c>
      <c r="J21" s="57">
        <v>94.593999999999994</v>
      </c>
      <c r="K21" s="34"/>
      <c r="L21" s="34"/>
      <c r="M21" s="35">
        <f>+(J21-I21)/I21</f>
        <v>-4.3051272065093319E-3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146.47399999999999</v>
      </c>
      <c r="J22" s="57">
        <v>145.74799999999999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109.29900000000001</v>
      </c>
      <c r="J23" s="57">
        <v>109.401</v>
      </c>
      <c r="K23" s="34"/>
      <c r="L23" s="34"/>
      <c r="M23" s="35">
        <f>+(J23-I23)/I23</f>
        <v>9.3321988307294343E-4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107.14700000000001</v>
      </c>
      <c r="J24" s="80">
        <v>106.929</v>
      </c>
      <c r="K24" s="34"/>
      <c r="L24" s="34"/>
      <c r="M24" s="35">
        <f>+(J24-I24)/I24</f>
        <v>-2.0345879959308569E-3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1330.0150000000001</v>
      </c>
      <c r="J26" s="89">
        <v>1336.7619999999999</v>
      </c>
      <c r="K26" s="90" t="s">
        <v>41</v>
      </c>
      <c r="M26" s="91">
        <f t="shared" ref="M26:M69" si="2">+(J26-I26)/I26</f>
        <v>5.0728751179496797E-3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2333.989</v>
      </c>
      <c r="J27" s="89">
        <v>2344.2979999999998</v>
      </c>
      <c r="K27" s="94" t="s">
        <v>43</v>
      </c>
      <c r="M27" s="91">
        <f t="shared" si="2"/>
        <v>4.4169017077628648E-3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108.444</v>
      </c>
      <c r="J28" s="98">
        <v>110.181</v>
      </c>
      <c r="K28" s="99" t="s">
        <v>45</v>
      </c>
      <c r="M28" s="91">
        <f t="shared" si="2"/>
        <v>1.6017483678211746E-2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106.879</v>
      </c>
      <c r="J29" s="57">
        <v>107.43600000000001</v>
      </c>
      <c r="K29" s="90" t="s">
        <v>41</v>
      </c>
      <c r="M29" s="91">
        <f t="shared" si="2"/>
        <v>5.2115008561083292E-3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122.697</v>
      </c>
      <c r="J30" s="57">
        <v>123.431</v>
      </c>
      <c r="K30" s="90" t="s">
        <v>41</v>
      </c>
      <c r="M30" s="91">
        <f t="shared" si="2"/>
        <v>5.9822163541080435E-3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1212.5709999999999</v>
      </c>
      <c r="J31" s="89">
        <v>1218.248</v>
      </c>
      <c r="K31" s="102" t="s">
        <v>17</v>
      </c>
      <c r="M31" s="91">
        <f t="shared" si="2"/>
        <v>4.6817877056272456E-3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133.898</v>
      </c>
      <c r="J32" s="57">
        <v>135.893</v>
      </c>
      <c r="K32" s="90" t="s">
        <v>41</v>
      </c>
      <c r="M32" s="91">
        <f t="shared" si="2"/>
        <v>1.4899401036609991E-2</v>
      </c>
    </row>
    <row r="33" spans="2:14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15.788</v>
      </c>
      <c r="J33" s="57">
        <v>16.015000000000001</v>
      </c>
      <c r="K33" s="90" t="s">
        <v>41</v>
      </c>
      <c r="M33" s="91">
        <f t="shared" si="2"/>
        <v>1.4378008614137339E-2</v>
      </c>
    </row>
    <row r="34" spans="2:14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6005.1930000000002</v>
      </c>
      <c r="J34" s="89">
        <v>6035.3459999999995</v>
      </c>
      <c r="K34" s="90" t="s">
        <v>41</v>
      </c>
      <c r="M34" s="91">
        <f t="shared" si="2"/>
        <v>5.0211541910475379E-3</v>
      </c>
    </row>
    <row r="35" spans="2:14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89">
        <v>5000</v>
      </c>
      <c r="J35" s="89">
        <v>5000</v>
      </c>
      <c r="K35" s="90"/>
      <c r="M35" s="91">
        <f t="shared" si="2"/>
        <v>0</v>
      </c>
    </row>
    <row r="36" spans="2:14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6792.6970000000001</v>
      </c>
      <c r="J36" s="89">
        <v>6802.674</v>
      </c>
      <c r="K36" s="90" t="s">
        <v>41</v>
      </c>
      <c r="M36" s="91">
        <f t="shared" si="2"/>
        <v>1.4687833124309626E-3</v>
      </c>
    </row>
    <row r="37" spans="2:14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2.3420000000000001</v>
      </c>
      <c r="J37" s="57">
        <v>2.3620000000000001</v>
      </c>
      <c r="K37" s="102" t="s">
        <v>17</v>
      </c>
      <c r="M37" s="91">
        <f t="shared" si="2"/>
        <v>8.539709649871911E-3</v>
      </c>
    </row>
    <row r="38" spans="2:14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1.9690000000000001</v>
      </c>
      <c r="K38" s="102" t="s">
        <v>17</v>
      </c>
      <c r="M38" s="91">
        <f t="shared" si="2"/>
        <v>5.6179775280899491E-3</v>
      </c>
    </row>
    <row r="39" spans="2:14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1.2649999999999999</v>
      </c>
      <c r="J39" s="80">
        <v>1.284</v>
      </c>
      <c r="K39" s="99" t="s">
        <v>45</v>
      </c>
      <c r="M39" s="91">
        <f t="shared" si="2"/>
        <v>1.5019762845849905E-2</v>
      </c>
    </row>
    <row r="40" spans="2:14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4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4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4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</row>
    <row r="44" spans="2:14" thickTop="1" thickBot="1">
      <c r="B44" s="127" t="s">
        <v>65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2:14" ht="16.5" thickTop="1" thickBot="1">
      <c r="B45" s="130">
        <v>30</v>
      </c>
      <c r="C45" s="95" t="s">
        <v>66</v>
      </c>
      <c r="D45" s="96" t="s">
        <v>13</v>
      </c>
      <c r="E45" s="131">
        <v>36831</v>
      </c>
      <c r="F45" s="131">
        <v>41044</v>
      </c>
      <c r="G45" s="132">
        <v>3.8450000000000002</v>
      </c>
      <c r="H45" s="133">
        <v>107.705</v>
      </c>
      <c r="I45" s="133">
        <v>106.557</v>
      </c>
      <c r="J45" s="133">
        <v>106.56699999999999</v>
      </c>
      <c r="K45" s="34"/>
      <c r="L45" s="34"/>
      <c r="M45" s="35">
        <f t="shared" si="2"/>
        <v>9.3846485918249427E-5</v>
      </c>
      <c r="N45" s="34"/>
    </row>
    <row r="46" spans="2:14" ht="16.5" thickTop="1" thickBot="1">
      <c r="B46" s="134">
        <f t="shared" ref="B46:B69" si="4">+B45+1</f>
        <v>31</v>
      </c>
      <c r="C46" s="135" t="s">
        <v>67</v>
      </c>
      <c r="D46" s="136" t="s">
        <v>20</v>
      </c>
      <c r="E46" s="131">
        <v>34974</v>
      </c>
      <c r="F46" s="131">
        <v>41009</v>
      </c>
      <c r="G46" s="137">
        <v>3.67</v>
      </c>
      <c r="H46" s="138">
        <v>104.453</v>
      </c>
      <c r="I46" s="138">
        <v>103.604</v>
      </c>
      <c r="J46" s="138">
        <v>103.616</v>
      </c>
      <c r="K46" s="34"/>
      <c r="L46" s="34"/>
      <c r="M46" s="35">
        <f t="shared" si="2"/>
        <v>1.1582564379754117E-4</v>
      </c>
      <c r="N46" s="34"/>
    </row>
    <row r="47" spans="2:14" ht="16.5" thickTop="1" thickBot="1">
      <c r="B47" s="134">
        <f t="shared" si="4"/>
        <v>32</v>
      </c>
      <c r="C47" s="139" t="s">
        <v>68</v>
      </c>
      <c r="D47" s="136" t="s">
        <v>20</v>
      </c>
      <c r="E47" s="131">
        <v>38847</v>
      </c>
      <c r="F47" s="131">
        <v>41002</v>
      </c>
      <c r="G47" s="137">
        <v>3.9159999999999999</v>
      </c>
      <c r="H47" s="138">
        <v>105.33199999999999</v>
      </c>
      <c r="I47" s="138">
        <v>104.672</v>
      </c>
      <c r="J47" s="138">
        <v>104.681</v>
      </c>
      <c r="K47" s="34"/>
      <c r="L47" s="34"/>
      <c r="M47" s="35">
        <f t="shared" si="2"/>
        <v>8.5982879853259143E-5</v>
      </c>
      <c r="N47" s="34"/>
    </row>
    <row r="48" spans="2:14" ht="16.5" thickTop="1" thickBot="1">
      <c r="B48" s="134">
        <f t="shared" si="4"/>
        <v>33</v>
      </c>
      <c r="C48" s="139" t="s">
        <v>69</v>
      </c>
      <c r="D48" s="136" t="s">
        <v>70</v>
      </c>
      <c r="E48" s="131">
        <v>36831</v>
      </c>
      <c r="F48" s="131">
        <v>41039</v>
      </c>
      <c r="G48" s="137">
        <v>4.444</v>
      </c>
      <c r="H48" s="138">
        <v>103.098</v>
      </c>
      <c r="I48" s="138">
        <v>101.803</v>
      </c>
      <c r="J48" s="138">
        <v>101.81399999999999</v>
      </c>
      <c r="K48" s="34"/>
      <c r="L48" s="34"/>
      <c r="M48" s="35">
        <f t="shared" si="2"/>
        <v>1.0805182558466529E-4</v>
      </c>
      <c r="N48" s="34"/>
    </row>
    <row r="49" spans="2:14" ht="16.5" thickTop="1" thickBot="1">
      <c r="B49" s="134">
        <f t="shared" si="4"/>
        <v>34</v>
      </c>
      <c r="C49" s="140" t="s">
        <v>71</v>
      </c>
      <c r="D49" s="136" t="s">
        <v>72</v>
      </c>
      <c r="E49" s="131">
        <v>39209</v>
      </c>
      <c r="F49" s="131">
        <v>41036</v>
      </c>
      <c r="G49" s="137">
        <v>3.9860000000000002</v>
      </c>
      <c r="H49" s="138">
        <v>103.39400000000001</v>
      </c>
      <c r="I49" s="138">
        <v>102.5</v>
      </c>
      <c r="J49" s="138">
        <v>102.511</v>
      </c>
      <c r="K49" s="34"/>
      <c r="L49" s="34"/>
      <c r="M49" s="35">
        <f t="shared" si="2"/>
        <v>1.0731707317068956E-4</v>
      </c>
      <c r="N49" s="34"/>
    </row>
    <row r="50" spans="2:14" ht="16.5" thickTop="1" thickBot="1">
      <c r="B50" s="134">
        <f t="shared" si="4"/>
        <v>35</v>
      </c>
      <c r="C50" s="140" t="s">
        <v>73</v>
      </c>
      <c r="D50" s="136" t="s">
        <v>25</v>
      </c>
      <c r="E50" s="131">
        <v>37865</v>
      </c>
      <c r="F50" s="131">
        <v>41058</v>
      </c>
      <c r="G50" s="137">
        <v>3.786</v>
      </c>
      <c r="H50" s="138">
        <v>107.215</v>
      </c>
      <c r="I50" s="138">
        <v>106.081</v>
      </c>
      <c r="J50" s="138">
        <v>106.09</v>
      </c>
      <c r="K50" s="34"/>
      <c r="L50" s="34"/>
      <c r="M50" s="35">
        <f t="shared" si="2"/>
        <v>8.484082917770704E-5</v>
      </c>
      <c r="N50" s="34"/>
    </row>
    <row r="51" spans="2:14" ht="16.5" thickTop="1" thickBot="1">
      <c r="B51" s="134">
        <f t="shared" si="4"/>
        <v>36</v>
      </c>
      <c r="C51" s="135" t="s">
        <v>74</v>
      </c>
      <c r="D51" s="136" t="s">
        <v>47</v>
      </c>
      <c r="E51" s="131">
        <v>35436</v>
      </c>
      <c r="F51" s="131">
        <v>41057</v>
      </c>
      <c r="G51" s="137">
        <v>3.8809999999999998</v>
      </c>
      <c r="H51" s="138">
        <v>103.77200000000001</v>
      </c>
      <c r="I51" s="138">
        <v>103</v>
      </c>
      <c r="J51" s="138">
        <v>103.011</v>
      </c>
      <c r="K51" s="34"/>
      <c r="L51" s="34"/>
      <c r="M51" s="44">
        <f>+(J51-I51)/I51</f>
        <v>1.0679611650481243E-4</v>
      </c>
      <c r="N51" s="34"/>
    </row>
    <row r="52" spans="2:14" ht="16.5" thickTop="1" thickBot="1">
      <c r="B52" s="134">
        <f t="shared" si="4"/>
        <v>37</v>
      </c>
      <c r="C52" s="135" t="s">
        <v>75</v>
      </c>
      <c r="D52" s="136" t="s">
        <v>76</v>
      </c>
      <c r="E52" s="131">
        <v>35464</v>
      </c>
      <c r="F52" s="131">
        <v>41018</v>
      </c>
      <c r="G52" s="137">
        <v>3.9180000000000001</v>
      </c>
      <c r="H52" s="138">
        <v>103.89700000000001</v>
      </c>
      <c r="I52" s="138">
        <v>102.964</v>
      </c>
      <c r="J52" s="138">
        <v>102.973</v>
      </c>
      <c r="K52" s="34" t="s">
        <v>23</v>
      </c>
      <c r="L52" s="34"/>
      <c r="M52" s="35">
        <f>+(J52-I52)/I52</f>
        <v>8.740919156210269E-5</v>
      </c>
      <c r="N52" s="34"/>
    </row>
    <row r="53" spans="2:14" ht="16.5" thickTop="1" thickBot="1">
      <c r="B53" s="134">
        <f t="shared" si="4"/>
        <v>38</v>
      </c>
      <c r="C53" s="140" t="s">
        <v>77</v>
      </c>
      <c r="D53" s="136" t="s">
        <v>76</v>
      </c>
      <c r="E53" s="131">
        <v>39188</v>
      </c>
      <c r="F53" s="131">
        <v>41018</v>
      </c>
      <c r="G53" s="137">
        <v>3.8410000000000002</v>
      </c>
      <c r="H53" s="138">
        <v>104.077</v>
      </c>
      <c r="I53" s="138">
        <v>103.39400000000001</v>
      </c>
      <c r="J53" s="138">
        <v>103.405</v>
      </c>
      <c r="K53" s="34"/>
      <c r="L53" s="34"/>
      <c r="M53" s="35">
        <f t="shared" si="2"/>
        <v>1.0638915217513279E-4</v>
      </c>
      <c r="N53" s="34"/>
    </row>
    <row r="54" spans="2:14" ht="15" customHeight="1" thickTop="1" thickBot="1">
      <c r="B54" s="134">
        <f t="shared" si="4"/>
        <v>39</v>
      </c>
      <c r="C54" s="135" t="s">
        <v>78</v>
      </c>
      <c r="D54" s="136" t="s">
        <v>79</v>
      </c>
      <c r="E54" s="131">
        <v>37207</v>
      </c>
      <c r="F54" s="131">
        <v>41060</v>
      </c>
      <c r="G54" s="137">
        <v>3.4620000000000002</v>
      </c>
      <c r="H54" s="138">
        <v>105.536</v>
      </c>
      <c r="I54" s="138">
        <v>104.79900000000001</v>
      </c>
      <c r="J54" s="138">
        <v>104.809</v>
      </c>
      <c r="K54" s="34"/>
      <c r="L54" s="34"/>
      <c r="M54" s="35">
        <f t="shared" si="2"/>
        <v>9.5420757831571915E-5</v>
      </c>
      <c r="N54" s="34"/>
    </row>
    <row r="55" spans="2:14" ht="16.5" thickTop="1" thickBot="1">
      <c r="B55" s="134">
        <f t="shared" si="4"/>
        <v>40</v>
      </c>
      <c r="C55" s="135" t="s">
        <v>80</v>
      </c>
      <c r="D55" s="136" t="s">
        <v>81</v>
      </c>
      <c r="E55" s="131">
        <v>37043</v>
      </c>
      <c r="F55" s="131">
        <v>41060</v>
      </c>
      <c r="G55" s="137">
        <v>4.343</v>
      </c>
      <c r="H55" s="138">
        <v>102.55800000000001</v>
      </c>
      <c r="I55" s="138">
        <v>101.009</v>
      </c>
      <c r="J55" s="138">
        <v>101.01900000000001</v>
      </c>
      <c r="K55" s="34"/>
      <c r="L55" s="34"/>
      <c r="M55" s="35">
        <f t="shared" si="2"/>
        <v>9.9001079111812963E-5</v>
      </c>
      <c r="N55" s="34"/>
    </row>
    <row r="56" spans="2:14" ht="16.5" thickTop="1" thickBot="1">
      <c r="B56" s="134">
        <f t="shared" si="4"/>
        <v>41</v>
      </c>
      <c r="C56" s="135" t="s">
        <v>82</v>
      </c>
      <c r="D56" s="136" t="s">
        <v>83</v>
      </c>
      <c r="E56" s="131">
        <v>37242</v>
      </c>
      <c r="F56" s="131">
        <v>40983</v>
      </c>
      <c r="G56" s="137">
        <v>3.96</v>
      </c>
      <c r="H56" s="138">
        <v>104.185</v>
      </c>
      <c r="I56" s="138">
        <v>103.26900000000001</v>
      </c>
      <c r="J56" s="138">
        <v>103.279</v>
      </c>
      <c r="K56" s="34"/>
      <c r="L56" s="34"/>
      <c r="M56" s="35">
        <f t="shared" si="2"/>
        <v>9.6834480821842995E-5</v>
      </c>
      <c r="N56" s="34"/>
    </row>
    <row r="57" spans="2:14" ht="16.5" thickTop="1" thickBot="1">
      <c r="B57" s="134">
        <f t="shared" si="4"/>
        <v>42</v>
      </c>
      <c r="C57" s="140" t="s">
        <v>84</v>
      </c>
      <c r="D57" s="136" t="s">
        <v>50</v>
      </c>
      <c r="E57" s="131">
        <v>39489</v>
      </c>
      <c r="F57" s="131">
        <v>41060</v>
      </c>
      <c r="G57" s="137">
        <v>3.4220000000000002</v>
      </c>
      <c r="H57" s="138">
        <v>103.89100000000001</v>
      </c>
      <c r="I57" s="138">
        <v>103.15</v>
      </c>
      <c r="J57" s="138">
        <v>103.15900000000001</v>
      </c>
      <c r="K57" s="34"/>
      <c r="L57" s="34"/>
      <c r="M57" s="35">
        <f t="shared" si="2"/>
        <v>8.7251575375669807E-5</v>
      </c>
      <c r="N57" s="34"/>
    </row>
    <row r="58" spans="2:14" ht="17.25" customHeight="1" thickTop="1" thickBot="1">
      <c r="B58" s="134">
        <f t="shared" si="4"/>
        <v>43</v>
      </c>
      <c r="C58" s="140" t="s">
        <v>85</v>
      </c>
      <c r="D58" s="136" t="s">
        <v>86</v>
      </c>
      <c r="E58" s="131">
        <v>36075</v>
      </c>
      <c r="F58" s="131">
        <v>41059</v>
      </c>
      <c r="G58" s="137">
        <v>3.5880000000000001</v>
      </c>
      <c r="H58" s="138">
        <v>106.625</v>
      </c>
      <c r="I58" s="138">
        <v>105.83</v>
      </c>
      <c r="J58" s="138">
        <v>105.839</v>
      </c>
      <c r="K58" s="34"/>
      <c r="L58" s="34"/>
      <c r="M58" s="35">
        <f t="shared" si="2"/>
        <v>8.5042048568462067E-5</v>
      </c>
      <c r="N58" s="34"/>
    </row>
    <row r="59" spans="2:14" ht="16.5" thickTop="1" thickBot="1">
      <c r="B59" s="134">
        <f t="shared" si="4"/>
        <v>44</v>
      </c>
      <c r="C59" s="140" t="s">
        <v>87</v>
      </c>
      <c r="D59" s="136" t="s">
        <v>88</v>
      </c>
      <c r="E59" s="131">
        <v>37396</v>
      </c>
      <c r="F59" s="131">
        <v>41016</v>
      </c>
      <c r="G59" s="137">
        <v>3.7629999999999999</v>
      </c>
      <c r="H59" s="138">
        <v>105.87</v>
      </c>
      <c r="I59" s="138">
        <v>104.83799999999999</v>
      </c>
      <c r="J59" s="138">
        <v>104.848</v>
      </c>
      <c r="K59" s="34" t="s">
        <v>23</v>
      </c>
      <c r="L59" s="34"/>
      <c r="M59" s="35">
        <f t="shared" si="2"/>
        <v>9.5385261069508347E-5</v>
      </c>
      <c r="N59" s="34"/>
    </row>
    <row r="60" spans="2:14" ht="16.5" thickTop="1" thickBot="1">
      <c r="B60" s="134">
        <f t="shared" si="4"/>
        <v>45</v>
      </c>
      <c r="C60" s="140" t="s">
        <v>89</v>
      </c>
      <c r="D60" s="136" t="s">
        <v>28</v>
      </c>
      <c r="E60" s="131">
        <v>40211</v>
      </c>
      <c r="F60" s="131">
        <v>41059</v>
      </c>
      <c r="G60" s="137">
        <v>3.137</v>
      </c>
      <c r="H60" s="138">
        <v>102.845</v>
      </c>
      <c r="I60" s="138">
        <v>101.899</v>
      </c>
      <c r="J60" s="138">
        <v>101.907</v>
      </c>
      <c r="K60" s="34" t="s">
        <v>23</v>
      </c>
      <c r="L60" s="34"/>
      <c r="M60" s="35">
        <f t="shared" si="2"/>
        <v>7.8509111963763785E-5</v>
      </c>
      <c r="N60" s="34"/>
    </row>
    <row r="61" spans="2:14" ht="16.5" thickTop="1" thickBot="1">
      <c r="B61" s="134">
        <f t="shared" si="4"/>
        <v>46</v>
      </c>
      <c r="C61" s="135" t="s">
        <v>90</v>
      </c>
      <c r="D61" s="136" t="s">
        <v>91</v>
      </c>
      <c r="E61" s="131">
        <v>33910</v>
      </c>
      <c r="F61" s="131">
        <v>40998</v>
      </c>
      <c r="G61" s="137">
        <v>3.552</v>
      </c>
      <c r="H61" s="138">
        <v>102.76</v>
      </c>
      <c r="I61" s="138">
        <v>101.785</v>
      </c>
      <c r="J61" s="138">
        <v>101.794</v>
      </c>
      <c r="K61" s="34"/>
      <c r="L61" s="34"/>
      <c r="M61" s="35">
        <f t="shared" si="2"/>
        <v>8.8421673134551665E-5</v>
      </c>
      <c r="N61" s="34"/>
    </row>
    <row r="62" spans="2:14" ht="16.5" thickTop="1" thickBot="1">
      <c r="B62" s="134">
        <f t="shared" si="4"/>
        <v>47</v>
      </c>
      <c r="C62" s="140" t="s">
        <v>92</v>
      </c>
      <c r="D62" s="136" t="s">
        <v>93</v>
      </c>
      <c r="E62" s="131">
        <v>36815</v>
      </c>
      <c r="F62" s="131">
        <v>41057</v>
      </c>
      <c r="G62" s="137">
        <v>3.625</v>
      </c>
      <c r="H62" s="138">
        <v>104.226</v>
      </c>
      <c r="I62" s="138">
        <v>103.616</v>
      </c>
      <c r="J62" s="138">
        <v>103.625</v>
      </c>
      <c r="K62" s="34"/>
      <c r="L62" s="34"/>
      <c r="M62" s="35">
        <f>+(J62-I51)/I51</f>
        <v>6.0679611650485436E-3</v>
      </c>
      <c r="N62" s="34"/>
    </row>
    <row r="63" spans="2:14" ht="16.5" thickTop="1" thickBot="1">
      <c r="B63" s="141">
        <f t="shared" si="4"/>
        <v>48</v>
      </c>
      <c r="C63" s="142" t="s">
        <v>94</v>
      </c>
      <c r="D63" s="143" t="s">
        <v>95</v>
      </c>
      <c r="E63" s="144">
        <v>35744</v>
      </c>
      <c r="F63" s="144">
        <v>41057</v>
      </c>
      <c r="G63" s="145">
        <v>3.8849999999999998</v>
      </c>
      <c r="H63" s="138">
        <v>102.393</v>
      </c>
      <c r="I63" s="146">
        <v>101.735</v>
      </c>
      <c r="J63" s="146">
        <v>101.747</v>
      </c>
      <c r="K63" s="34"/>
      <c r="L63" s="34"/>
      <c r="M63" s="35">
        <f t="shared" si="2"/>
        <v>1.1795350665946287E-4</v>
      </c>
      <c r="N63" s="34"/>
    </row>
    <row r="64" spans="2:14" ht="16.5" thickTop="1" thickBot="1">
      <c r="B64" s="147">
        <f t="shared" si="4"/>
        <v>49</v>
      </c>
      <c r="C64" s="148" t="s">
        <v>96</v>
      </c>
      <c r="D64" s="149" t="s">
        <v>97</v>
      </c>
      <c r="E64" s="150">
        <v>40000</v>
      </c>
      <c r="F64" s="150">
        <v>41038</v>
      </c>
      <c r="G64" s="151">
        <v>3.3559999999999999</v>
      </c>
      <c r="H64" s="152">
        <v>103.27</v>
      </c>
      <c r="I64" s="138">
        <v>102.773</v>
      </c>
      <c r="J64" s="138">
        <v>102.783</v>
      </c>
      <c r="K64" s="34"/>
      <c r="L64" s="34"/>
      <c r="M64" s="35">
        <f t="shared" si="2"/>
        <v>9.7301820517111661E-5</v>
      </c>
      <c r="N64" s="34"/>
    </row>
    <row r="65" spans="1:14" ht="16.5" thickTop="1" thickBot="1">
      <c r="B65" s="130">
        <v>50</v>
      </c>
      <c r="C65" s="153" t="s">
        <v>98</v>
      </c>
      <c r="D65" s="96" t="s">
        <v>99</v>
      </c>
      <c r="E65" s="131">
        <v>39604</v>
      </c>
      <c r="F65" s="131">
        <v>41059</v>
      </c>
      <c r="G65" s="132">
        <v>2.8370000000000002</v>
      </c>
      <c r="H65" s="154">
        <v>103.752</v>
      </c>
      <c r="I65" s="152">
        <v>103.53400000000001</v>
      </c>
      <c r="J65" s="152">
        <v>103.542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5">
        <f t="shared" si="4"/>
        <v>51</v>
      </c>
      <c r="C66" s="156" t="s">
        <v>100</v>
      </c>
      <c r="D66" s="157" t="s">
        <v>101</v>
      </c>
      <c r="E66" s="131">
        <v>35481</v>
      </c>
      <c r="F66" s="131">
        <v>41057</v>
      </c>
      <c r="G66" s="158">
        <v>3.931</v>
      </c>
      <c r="H66" s="138">
        <v>102.538</v>
      </c>
      <c r="I66" s="138">
        <v>101.64100000000001</v>
      </c>
      <c r="J66" s="138">
        <v>101.651</v>
      </c>
      <c r="K66" s="34"/>
      <c r="L66" s="34"/>
      <c r="M66" s="35">
        <f t="shared" si="2"/>
        <v>9.838549404266885E-5</v>
      </c>
      <c r="N66" s="34"/>
    </row>
    <row r="67" spans="1:14" ht="16.5" thickTop="1" thickBot="1">
      <c r="B67" s="155">
        <f t="shared" si="4"/>
        <v>52</v>
      </c>
      <c r="C67" s="159" t="s">
        <v>102</v>
      </c>
      <c r="D67" s="157" t="s">
        <v>35</v>
      </c>
      <c r="E67" s="131">
        <v>39706</v>
      </c>
      <c r="F67" s="131">
        <v>41024</v>
      </c>
      <c r="G67" s="158">
        <v>3.766</v>
      </c>
      <c r="H67" s="138">
        <v>104.23099999999999</v>
      </c>
      <c r="I67" s="138">
        <v>103.253</v>
      </c>
      <c r="J67" s="138">
        <v>103.262</v>
      </c>
      <c r="K67" s="34"/>
      <c r="L67" s="34"/>
      <c r="M67" s="35"/>
      <c r="N67" s="34"/>
    </row>
    <row r="68" spans="1:14" ht="16.5" thickTop="1" thickBot="1">
      <c r="A68" s="6">
        <v>103</v>
      </c>
      <c r="B68" s="155">
        <f t="shared" si="4"/>
        <v>53</v>
      </c>
      <c r="C68" s="159" t="s">
        <v>103</v>
      </c>
      <c r="D68" s="157" t="s">
        <v>10</v>
      </c>
      <c r="E68" s="131">
        <v>38565</v>
      </c>
      <c r="F68" s="131">
        <v>41054</v>
      </c>
      <c r="G68" s="158">
        <v>3.274</v>
      </c>
      <c r="H68" s="138">
        <v>104.65</v>
      </c>
      <c r="I68" s="138">
        <v>103.95099999999999</v>
      </c>
      <c r="J68" s="138">
        <v>103.96</v>
      </c>
      <c r="K68" s="34"/>
      <c r="L68" s="34"/>
      <c r="M68" s="35"/>
      <c r="N68" s="34"/>
    </row>
    <row r="69" spans="1:14" ht="16.5" thickTop="1" thickBot="1">
      <c r="B69" s="160">
        <f t="shared" si="4"/>
        <v>54</v>
      </c>
      <c r="C69" s="161" t="s">
        <v>104</v>
      </c>
      <c r="D69" s="162" t="s">
        <v>105</v>
      </c>
      <c r="E69" s="163">
        <v>34288</v>
      </c>
      <c r="F69" s="163">
        <v>41061</v>
      </c>
      <c r="G69" s="164">
        <v>3.3690000000000002</v>
      </c>
      <c r="H69" s="165">
        <v>102.003</v>
      </c>
      <c r="I69" s="165">
        <v>101.354</v>
      </c>
      <c r="J69" s="165">
        <v>101.363</v>
      </c>
      <c r="K69" s="34"/>
      <c r="L69" s="34"/>
      <c r="M69" s="35">
        <f t="shared" si="2"/>
        <v>8.8797679420647845E-5</v>
      </c>
      <c r="N69" s="34"/>
    </row>
    <row r="70" spans="1:14" ht="16.5" thickTop="1" thickBot="1">
      <c r="B70" s="127" t="s">
        <v>106</v>
      </c>
      <c r="C70" s="166"/>
      <c r="D70" s="166"/>
      <c r="E70" s="166"/>
      <c r="F70" s="166"/>
      <c r="G70" s="166"/>
      <c r="H70" s="166"/>
      <c r="I70" s="166"/>
      <c r="J70" s="167"/>
      <c r="K70" s="34"/>
      <c r="L70" s="34"/>
      <c r="M70" s="35"/>
      <c r="N70" s="34"/>
    </row>
    <row r="71" spans="1:14" ht="16.5" thickTop="1" thickBot="1">
      <c r="B71" s="130">
        <v>55</v>
      </c>
      <c r="C71" s="153" t="s">
        <v>107</v>
      </c>
      <c r="D71" s="168" t="s">
        <v>13</v>
      </c>
      <c r="E71" s="131">
        <v>39084</v>
      </c>
      <c r="F71" s="131">
        <v>41060</v>
      </c>
      <c r="G71" s="132">
        <v>0.39700000000000002</v>
      </c>
      <c r="H71" s="169">
        <v>10.513999999999999</v>
      </c>
      <c r="I71" s="169">
        <v>10.396000000000001</v>
      </c>
      <c r="J71" s="169">
        <v>10.397</v>
      </c>
      <c r="K71" s="34"/>
      <c r="L71" s="34"/>
      <c r="M71" s="35">
        <f>+(J71-I71)/I71</f>
        <v>9.6190842631728132E-5</v>
      </c>
      <c r="N71" s="34"/>
    </row>
    <row r="72" spans="1:14" ht="16.5" thickTop="1" thickBot="1">
      <c r="B72" s="155">
        <f>+B71+1</f>
        <v>56</v>
      </c>
      <c r="C72" s="159" t="s">
        <v>108</v>
      </c>
      <c r="D72" s="170" t="s">
        <v>25</v>
      </c>
      <c r="E72" s="171">
        <v>39762</v>
      </c>
      <c r="F72" s="171">
        <v>41051</v>
      </c>
      <c r="G72" s="158">
        <v>3.915</v>
      </c>
      <c r="H72" s="138">
        <v>103.61799999999999</v>
      </c>
      <c r="I72" s="138">
        <v>102.687</v>
      </c>
      <c r="J72" s="138">
        <v>102.706</v>
      </c>
      <c r="K72" s="34"/>
      <c r="L72" s="34"/>
      <c r="M72" s="35">
        <f>+(J72-I72)/I72</f>
        <v>1.8502828985173837E-4</v>
      </c>
      <c r="N72" s="34"/>
    </row>
    <row r="73" spans="1:14" ht="16.5" thickTop="1" thickBot="1">
      <c r="B73" s="160">
        <f>+B72+1</f>
        <v>57</v>
      </c>
      <c r="C73" s="172" t="s">
        <v>109</v>
      </c>
      <c r="D73" s="162" t="s">
        <v>110</v>
      </c>
      <c r="E73" s="173">
        <v>40543</v>
      </c>
      <c r="F73" s="173">
        <v>41026</v>
      </c>
      <c r="G73" s="164">
        <v>2.7309999999999999</v>
      </c>
      <c r="H73" s="80">
        <v>102.703</v>
      </c>
      <c r="I73" s="80">
        <v>102.848</v>
      </c>
      <c r="J73" s="80">
        <v>102.858</v>
      </c>
      <c r="M73" s="91">
        <f>+(J73-I73)/I73</f>
        <v>9.7230864965824472E-5</v>
      </c>
    </row>
    <row r="74" spans="1:14" ht="18" customHeight="1" thickTop="1" thickBot="1">
      <c r="B74" s="127" t="s">
        <v>111</v>
      </c>
      <c r="C74" s="166"/>
      <c r="D74" s="166"/>
      <c r="E74" s="166"/>
      <c r="F74" s="166"/>
      <c r="G74" s="166"/>
      <c r="H74" s="166"/>
      <c r="I74" s="82"/>
      <c r="J74" s="83"/>
      <c r="M74" s="91"/>
    </row>
    <row r="75" spans="1:14" ht="16.5" thickTop="1" thickBot="1">
      <c r="B75" s="174">
        <v>58</v>
      </c>
      <c r="C75" s="175" t="s">
        <v>112</v>
      </c>
      <c r="D75" s="176" t="s">
        <v>79</v>
      </c>
      <c r="E75" s="144">
        <v>39503</v>
      </c>
      <c r="F75" s="144">
        <v>41060</v>
      </c>
      <c r="G75" s="177">
        <v>3.9380000000000002</v>
      </c>
      <c r="H75" s="33">
        <v>101.539</v>
      </c>
      <c r="I75" s="33">
        <v>100.392</v>
      </c>
      <c r="J75" s="33">
        <v>100.45699999999999</v>
      </c>
      <c r="K75" s="90" t="s">
        <v>41</v>
      </c>
      <c r="M75" s="91">
        <f>+(J75-I75)/I75</f>
        <v>6.4746194915927299E-4</v>
      </c>
    </row>
    <row r="76" spans="1:14" ht="18" customHeight="1" thickTop="1" thickBot="1">
      <c r="B76" s="127" t="s">
        <v>113</v>
      </c>
      <c r="C76" s="166"/>
      <c r="D76" s="166"/>
      <c r="E76" s="166"/>
      <c r="F76" s="166"/>
      <c r="G76" s="166"/>
      <c r="H76" s="166"/>
      <c r="I76" s="82"/>
      <c r="J76" s="83"/>
      <c r="M76" s="178"/>
    </row>
    <row r="77" spans="1:14" ht="16.5" thickTop="1" thickBot="1">
      <c r="B77" s="179">
        <v>59</v>
      </c>
      <c r="C77" s="153" t="s">
        <v>114</v>
      </c>
      <c r="D77" s="96" t="s">
        <v>13</v>
      </c>
      <c r="E77" s="131">
        <v>34561</v>
      </c>
      <c r="F77" s="131">
        <v>41044</v>
      </c>
      <c r="G77" s="132">
        <v>1.0229999999999999</v>
      </c>
      <c r="H77" s="133">
        <v>75.203000000000003</v>
      </c>
      <c r="I77" s="133">
        <v>73.748000000000005</v>
      </c>
      <c r="J77" s="133">
        <v>73.590999999999994</v>
      </c>
      <c r="K77" s="34"/>
      <c r="L77" s="34"/>
      <c r="M77" s="35">
        <f t="shared" ref="M77:M91" si="5">+(J77-I77)/I77</f>
        <v>-2.128871291424997E-3</v>
      </c>
      <c r="N77" s="34"/>
    </row>
    <row r="78" spans="1:14" ht="16.5" thickTop="1" thickBot="1">
      <c r="B78" s="179">
        <f t="shared" ref="B78:B91" si="6">+B77+1</f>
        <v>60</v>
      </c>
      <c r="C78" s="159" t="s">
        <v>115</v>
      </c>
      <c r="D78" s="170" t="s">
        <v>70</v>
      </c>
      <c r="E78" s="180">
        <v>34415</v>
      </c>
      <c r="F78" s="131">
        <v>41039</v>
      </c>
      <c r="G78" s="158">
        <v>2.2669999999999999</v>
      </c>
      <c r="H78" s="138">
        <v>147.82</v>
      </c>
      <c r="I78" s="138">
        <v>158.34</v>
      </c>
      <c r="J78" s="138">
        <v>157.995</v>
      </c>
      <c r="K78" s="34"/>
      <c r="L78" s="34"/>
      <c r="M78" s="35">
        <f t="shared" si="5"/>
        <v>-2.1788556271314821E-3</v>
      </c>
      <c r="N78" s="34"/>
    </row>
    <row r="79" spans="1:14" ht="16.5" thickTop="1" thickBot="1">
      <c r="B79" s="179">
        <f t="shared" si="6"/>
        <v>61</v>
      </c>
      <c r="C79" s="159" t="s">
        <v>116</v>
      </c>
      <c r="D79" s="157" t="s">
        <v>70</v>
      </c>
      <c r="E79" s="180">
        <v>34415</v>
      </c>
      <c r="F79" s="131">
        <v>41039</v>
      </c>
      <c r="G79" s="158">
        <v>22.396000000000001</v>
      </c>
      <c r="H79" s="181">
        <v>1463.682</v>
      </c>
      <c r="I79" s="138">
        <v>1573.796</v>
      </c>
      <c r="J79" s="138">
        <v>1570.7249999999999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9">
        <f t="shared" si="6"/>
        <v>62</v>
      </c>
      <c r="C80" s="159" t="s">
        <v>117</v>
      </c>
      <c r="D80" s="182" t="s">
        <v>76</v>
      </c>
      <c r="E80" s="180">
        <v>34449</v>
      </c>
      <c r="F80" s="131">
        <v>41018</v>
      </c>
      <c r="G80" s="158">
        <v>2.423</v>
      </c>
      <c r="H80" s="138">
        <v>113.852</v>
      </c>
      <c r="I80" s="181">
        <v>115.014</v>
      </c>
      <c r="J80" s="181">
        <v>114.837</v>
      </c>
      <c r="K80" s="34"/>
      <c r="L80" s="34"/>
      <c r="M80" s="35">
        <f>+(J80-I80)/I80</f>
        <v>-1.5389430851895638E-3</v>
      </c>
      <c r="N80" s="34"/>
    </row>
    <row r="81" spans="1:14" ht="16.5" thickTop="1" thickBot="1">
      <c r="B81" s="179">
        <f t="shared" si="6"/>
        <v>63</v>
      </c>
      <c r="C81" s="183" t="s">
        <v>118</v>
      </c>
      <c r="D81" s="182" t="s">
        <v>76</v>
      </c>
      <c r="E81" s="180">
        <v>37196</v>
      </c>
      <c r="F81" s="131">
        <v>41018</v>
      </c>
      <c r="G81" s="158">
        <v>1.641</v>
      </c>
      <c r="H81" s="138">
        <v>115.39400000000001</v>
      </c>
      <c r="I81" s="181">
        <v>115.30200000000001</v>
      </c>
      <c r="J81" s="181">
        <v>115.19799999999999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79">
        <f t="shared" si="6"/>
        <v>64</v>
      </c>
      <c r="C82" s="159" t="s">
        <v>119</v>
      </c>
      <c r="D82" s="170" t="s">
        <v>47</v>
      </c>
      <c r="E82" s="180">
        <v>34311</v>
      </c>
      <c r="F82" s="131">
        <v>41057</v>
      </c>
      <c r="G82" s="158">
        <v>0.82799999999999996</v>
      </c>
      <c r="H82" s="138">
        <v>91.299000000000007</v>
      </c>
      <c r="I82" s="138">
        <v>96.477000000000004</v>
      </c>
      <c r="J82" s="138">
        <v>95.828000000000003</v>
      </c>
      <c r="K82" s="34"/>
      <c r="L82" s="34"/>
      <c r="M82" s="35">
        <f t="shared" si="5"/>
        <v>-6.7269919255366654E-3</v>
      </c>
      <c r="N82" s="34"/>
    </row>
    <row r="83" spans="1:14" ht="16.5" thickTop="1" thickBot="1">
      <c r="B83" s="179">
        <f t="shared" si="6"/>
        <v>65</v>
      </c>
      <c r="C83" s="159" t="s">
        <v>120</v>
      </c>
      <c r="D83" s="170" t="s">
        <v>83</v>
      </c>
      <c r="E83" s="180">
        <v>36367</v>
      </c>
      <c r="F83" s="131">
        <v>40987</v>
      </c>
      <c r="G83" s="158">
        <v>0.38600000000000001</v>
      </c>
      <c r="H83" s="138">
        <v>16.38</v>
      </c>
      <c r="I83" s="138">
        <v>16.925000000000001</v>
      </c>
      <c r="J83" s="138">
        <v>16.911999999999999</v>
      </c>
      <c r="K83" s="34"/>
      <c r="L83" s="34"/>
      <c r="M83" s="35">
        <f t="shared" si="5"/>
        <v>-7.6809453471206356E-4</v>
      </c>
      <c r="N83" s="34"/>
    </row>
    <row r="84" spans="1:14" ht="16.5" thickTop="1" thickBot="1">
      <c r="B84" s="179">
        <f t="shared" si="6"/>
        <v>66</v>
      </c>
      <c r="C84" s="159" t="s">
        <v>121</v>
      </c>
      <c r="D84" s="170" t="s">
        <v>91</v>
      </c>
      <c r="E84" s="180">
        <v>36857</v>
      </c>
      <c r="F84" s="131">
        <v>40995</v>
      </c>
      <c r="G84" s="158">
        <v>3.8980000000000001</v>
      </c>
      <c r="H84" s="138">
        <v>273.83600000000001</v>
      </c>
      <c r="I84" s="138">
        <v>276.209</v>
      </c>
      <c r="J84" s="138">
        <v>275.50299999999999</v>
      </c>
      <c r="K84" s="34"/>
      <c r="L84" s="34"/>
      <c r="M84" s="35">
        <f t="shared" si="5"/>
        <v>-2.5560354658972634E-3</v>
      </c>
      <c r="N84" s="34"/>
    </row>
    <row r="85" spans="1:14" ht="16.5" thickTop="1" thickBot="1">
      <c r="A85" s="6">
        <v>44</v>
      </c>
      <c r="B85" s="179">
        <f t="shared" si="6"/>
        <v>67</v>
      </c>
      <c r="C85" s="159" t="s">
        <v>122</v>
      </c>
      <c r="D85" s="157" t="s">
        <v>95</v>
      </c>
      <c r="E85" s="180">
        <v>34599</v>
      </c>
      <c r="F85" s="131">
        <v>41047</v>
      </c>
      <c r="G85" s="158">
        <v>1.417</v>
      </c>
      <c r="H85" s="138">
        <v>46.323999999999998</v>
      </c>
      <c r="I85" s="138">
        <v>43.526000000000003</v>
      </c>
      <c r="J85" s="138">
        <v>43.646999999999998</v>
      </c>
      <c r="K85" s="34"/>
      <c r="L85" s="34"/>
      <c r="M85" s="35">
        <f t="shared" si="5"/>
        <v>2.7799476175158549E-3</v>
      </c>
      <c r="N85" s="34"/>
    </row>
    <row r="86" spans="1:14" ht="15.75" customHeight="1" thickTop="1" thickBot="1">
      <c r="B86" s="179">
        <f t="shared" si="6"/>
        <v>68</v>
      </c>
      <c r="C86" s="183" t="s">
        <v>123</v>
      </c>
      <c r="D86" s="157" t="s">
        <v>99</v>
      </c>
      <c r="E86" s="180">
        <v>38777</v>
      </c>
      <c r="F86" s="131">
        <v>41054</v>
      </c>
      <c r="G86" s="158">
        <v>5.7009999999999996</v>
      </c>
      <c r="H86" s="181">
        <v>2354.6</v>
      </c>
      <c r="I86" s="181">
        <v>2609.4520000000002</v>
      </c>
      <c r="J86" s="181">
        <v>2610.6759999999999</v>
      </c>
      <c r="K86" s="34"/>
      <c r="L86" s="34"/>
      <c r="M86" s="35">
        <f t="shared" si="5"/>
        <v>4.6906400271003461E-4</v>
      </c>
      <c r="N86" s="34"/>
    </row>
    <row r="87" spans="1:14" ht="15.75" customHeight="1" thickTop="1" thickBot="1">
      <c r="B87" s="179">
        <f t="shared" si="6"/>
        <v>69</v>
      </c>
      <c r="C87" s="159" t="s">
        <v>124</v>
      </c>
      <c r="D87" s="170" t="s">
        <v>101</v>
      </c>
      <c r="E87" s="180">
        <v>34423</v>
      </c>
      <c r="F87" s="131">
        <v>41046</v>
      </c>
      <c r="G87" s="158">
        <v>1.4670000000000001</v>
      </c>
      <c r="H87" s="138">
        <v>79.795000000000002</v>
      </c>
      <c r="I87" s="138">
        <v>82.533000000000001</v>
      </c>
      <c r="J87" s="138">
        <v>82.683999999999997</v>
      </c>
      <c r="K87" s="34"/>
      <c r="L87" s="34"/>
      <c r="M87" s="35">
        <f t="shared" si="5"/>
        <v>1.8295712018222558E-3</v>
      </c>
      <c r="N87" s="34"/>
    </row>
    <row r="88" spans="1:14" ht="16.5" thickTop="1" thickBot="1">
      <c r="B88" s="179">
        <f t="shared" si="6"/>
        <v>70</v>
      </c>
      <c r="C88" s="159" t="s">
        <v>125</v>
      </c>
      <c r="D88" s="170" t="s">
        <v>101</v>
      </c>
      <c r="E88" s="180">
        <v>34731</v>
      </c>
      <c r="F88" s="131">
        <v>41044</v>
      </c>
      <c r="G88" s="158">
        <v>1.3089999999999999</v>
      </c>
      <c r="H88" s="138">
        <v>58.215000000000003</v>
      </c>
      <c r="I88" s="138">
        <v>60.088000000000001</v>
      </c>
      <c r="J88" s="138">
        <v>60.088000000000001</v>
      </c>
      <c r="K88" s="34"/>
      <c r="L88" s="34"/>
      <c r="M88" s="35">
        <f t="shared" si="5"/>
        <v>0</v>
      </c>
      <c r="N88" s="34"/>
    </row>
    <row r="89" spans="1:14" ht="16.5" thickTop="1" thickBot="1">
      <c r="B89" s="179">
        <f t="shared" si="6"/>
        <v>71</v>
      </c>
      <c r="C89" s="184" t="s">
        <v>126</v>
      </c>
      <c r="D89" s="185" t="s">
        <v>105</v>
      </c>
      <c r="E89" s="180">
        <v>36192</v>
      </c>
      <c r="F89" s="163">
        <v>41061</v>
      </c>
      <c r="G89" s="164">
        <v>1.2150000000000001</v>
      </c>
      <c r="H89" s="138">
        <v>101.727</v>
      </c>
      <c r="I89" s="138">
        <v>102.145</v>
      </c>
      <c r="J89" s="138">
        <v>101.962</v>
      </c>
      <c r="K89" s="34"/>
      <c r="L89" s="34"/>
      <c r="M89" s="35">
        <f t="shared" si="5"/>
        <v>-1.7915708062067916E-3</v>
      </c>
      <c r="N89" s="34"/>
    </row>
    <row r="90" spans="1:14" ht="16.5" thickTop="1" thickBot="1">
      <c r="B90" s="179">
        <f t="shared" si="6"/>
        <v>72</v>
      </c>
      <c r="C90" s="186" t="s">
        <v>127</v>
      </c>
      <c r="D90" s="170" t="s">
        <v>105</v>
      </c>
      <c r="E90" s="180">
        <v>36297</v>
      </c>
      <c r="F90" s="163">
        <v>41061</v>
      </c>
      <c r="G90" s="158">
        <v>1.4239999999999999</v>
      </c>
      <c r="H90" s="138">
        <v>112.003</v>
      </c>
      <c r="I90" s="138">
        <v>114.86799999999999</v>
      </c>
      <c r="J90" s="138">
        <v>114.628</v>
      </c>
      <c r="K90" s="34"/>
      <c r="L90" s="34"/>
      <c r="M90" s="35">
        <f t="shared" si="5"/>
        <v>-2.089354737611823E-3</v>
      </c>
      <c r="N90" s="34"/>
    </row>
    <row r="91" spans="1:14" ht="16.5" thickTop="1" thickBot="1">
      <c r="B91" s="187">
        <f t="shared" si="6"/>
        <v>73</v>
      </c>
      <c r="C91" s="172" t="s">
        <v>128</v>
      </c>
      <c r="D91" s="185" t="s">
        <v>105</v>
      </c>
      <c r="E91" s="163">
        <v>36626</v>
      </c>
      <c r="F91" s="163">
        <v>41061</v>
      </c>
      <c r="G91" s="164">
        <v>0.33100000000000002</v>
      </c>
      <c r="H91" s="80">
        <v>104.614</v>
      </c>
      <c r="I91" s="80">
        <v>107.52200000000001</v>
      </c>
      <c r="J91" s="80">
        <v>106.979</v>
      </c>
      <c r="K91" s="34"/>
      <c r="L91" s="34"/>
      <c r="M91" s="35">
        <f t="shared" si="5"/>
        <v>-5.0501292758691838E-3</v>
      </c>
      <c r="N91" s="34"/>
    </row>
    <row r="92" spans="1:14" ht="18" customHeight="1" thickTop="1" thickBot="1">
      <c r="B92" s="127" t="s">
        <v>129</v>
      </c>
      <c r="C92" s="166"/>
      <c r="D92" s="166"/>
      <c r="E92" s="166"/>
      <c r="F92" s="166"/>
      <c r="G92" s="166"/>
      <c r="H92" s="166"/>
      <c r="I92" s="82"/>
      <c r="J92" s="83"/>
      <c r="M92" s="84"/>
    </row>
    <row r="93" spans="1:14" ht="16.5" thickTop="1" thickBot="1">
      <c r="B93" s="188">
        <v>74</v>
      </c>
      <c r="C93" s="153" t="s">
        <v>130</v>
      </c>
      <c r="D93" s="96" t="s">
        <v>13</v>
      </c>
      <c r="E93" s="131">
        <v>39084</v>
      </c>
      <c r="F93" s="131">
        <v>41060</v>
      </c>
      <c r="G93" s="132">
        <v>0.28799999999999998</v>
      </c>
      <c r="H93" s="133">
        <v>11.728999999999999</v>
      </c>
      <c r="I93" s="133">
        <v>11.654</v>
      </c>
      <c r="J93" s="133">
        <v>11.644</v>
      </c>
      <c r="K93" s="34"/>
      <c r="L93" s="34"/>
      <c r="M93" s="35">
        <f t="shared" ref="M93:M105" si="7">+(J93-I93)/I93</f>
        <v>-8.5807448086492081E-4</v>
      </c>
      <c r="N93" s="34"/>
    </row>
    <row r="94" spans="1:14" ht="16.5" thickTop="1" thickBot="1">
      <c r="B94" s="179">
        <f>B93+1</f>
        <v>75</v>
      </c>
      <c r="C94" s="159" t="s">
        <v>131</v>
      </c>
      <c r="D94" s="157" t="s">
        <v>13</v>
      </c>
      <c r="E94" s="180">
        <v>39084</v>
      </c>
      <c r="F94" s="131">
        <v>41060</v>
      </c>
      <c r="G94" s="158">
        <v>0.20699999999999999</v>
      </c>
      <c r="H94" s="138">
        <v>12.678000000000001</v>
      </c>
      <c r="I94" s="138">
        <v>12.712</v>
      </c>
      <c r="J94" s="138">
        <v>12.69</v>
      </c>
      <c r="K94" s="34"/>
      <c r="L94" s="34"/>
      <c r="M94" s="35">
        <f t="shared" si="7"/>
        <v>-1.7306482064191506E-3</v>
      </c>
      <c r="N94" s="34"/>
    </row>
    <row r="95" spans="1:14" ht="16.5" thickTop="1" thickBot="1">
      <c r="B95" s="179">
        <f t="shared" ref="B95:B106" si="8">B94+1</f>
        <v>76</v>
      </c>
      <c r="C95" s="159" t="s">
        <v>132</v>
      </c>
      <c r="D95" s="157" t="s">
        <v>13</v>
      </c>
      <c r="E95" s="180">
        <v>39084</v>
      </c>
      <c r="F95" s="189">
        <v>41060</v>
      </c>
      <c r="G95" s="158">
        <v>0.17499999999999999</v>
      </c>
      <c r="H95" s="138">
        <v>16.937000000000001</v>
      </c>
      <c r="I95" s="138">
        <v>16.315000000000001</v>
      </c>
      <c r="J95" s="138">
        <v>16.265999999999998</v>
      </c>
      <c r="K95" s="34"/>
      <c r="L95" s="34"/>
      <c r="M95" s="35">
        <f t="shared" si="7"/>
        <v>-3.0033711308613568E-3</v>
      </c>
      <c r="N95" s="34"/>
    </row>
    <row r="96" spans="1:14" ht="17.25" customHeight="1" thickTop="1" thickBot="1">
      <c r="B96" s="179">
        <f t="shared" si="8"/>
        <v>77</v>
      </c>
      <c r="C96" s="159" t="s">
        <v>133</v>
      </c>
      <c r="D96" s="157" t="s">
        <v>13</v>
      </c>
      <c r="E96" s="180">
        <v>39084</v>
      </c>
      <c r="F96" s="131">
        <v>41060</v>
      </c>
      <c r="G96" s="158">
        <v>0.32500000000000001</v>
      </c>
      <c r="H96" s="138">
        <v>16.905000000000001</v>
      </c>
      <c r="I96" s="138">
        <v>16.565999999999999</v>
      </c>
      <c r="J96" s="138">
        <v>16.492999999999999</v>
      </c>
      <c r="K96" s="34"/>
      <c r="L96" s="34"/>
      <c r="M96" s="35">
        <f t="shared" si="7"/>
        <v>-4.4066159604008457E-3</v>
      </c>
      <c r="N96" s="34"/>
    </row>
    <row r="97" spans="2:14" ht="16.5" thickTop="1" thickBot="1">
      <c r="B97" s="179">
        <f t="shared" si="8"/>
        <v>78</v>
      </c>
      <c r="C97" s="156" t="s">
        <v>134</v>
      </c>
      <c r="D97" s="157" t="s">
        <v>70</v>
      </c>
      <c r="E97" s="180">
        <v>39994</v>
      </c>
      <c r="F97" s="131">
        <v>41039</v>
      </c>
      <c r="G97" s="190">
        <v>0.16700000000000001</v>
      </c>
      <c r="H97" s="138">
        <v>12.026999999999999</v>
      </c>
      <c r="I97" s="138">
        <v>12.914</v>
      </c>
      <c r="J97" s="138">
        <v>12.891</v>
      </c>
      <c r="K97" s="34"/>
      <c r="L97" s="34"/>
      <c r="M97" s="35">
        <f t="shared" si="7"/>
        <v>-1.7810128542666631E-3</v>
      </c>
      <c r="N97" s="34"/>
    </row>
    <row r="98" spans="2:14" ht="16.5" thickTop="1" thickBot="1">
      <c r="B98" s="179">
        <f t="shared" si="8"/>
        <v>79</v>
      </c>
      <c r="C98" s="156" t="s">
        <v>135</v>
      </c>
      <c r="D98" s="157" t="s">
        <v>70</v>
      </c>
      <c r="E98" s="180">
        <v>40848</v>
      </c>
      <c r="F98" s="180" t="s">
        <v>32</v>
      </c>
      <c r="G98" s="190" t="s">
        <v>32</v>
      </c>
      <c r="H98" s="138">
        <v>10.141999999999999</v>
      </c>
      <c r="I98" s="138">
        <v>10.954000000000001</v>
      </c>
      <c r="J98" s="138">
        <v>10.945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79">
        <f>B98+1</f>
        <v>80</v>
      </c>
      <c r="C99" s="156" t="s">
        <v>136</v>
      </c>
      <c r="D99" s="157" t="s">
        <v>70</v>
      </c>
      <c r="E99" s="180">
        <v>40848</v>
      </c>
      <c r="F99" s="163" t="s">
        <v>32</v>
      </c>
      <c r="G99" s="190" t="s">
        <v>137</v>
      </c>
      <c r="H99" s="138">
        <v>10.125999999999999</v>
      </c>
      <c r="I99" s="138">
        <v>10.662000000000001</v>
      </c>
      <c r="J99" s="138">
        <v>10.656000000000001</v>
      </c>
      <c r="K99" s="34"/>
      <c r="L99" s="34"/>
      <c r="M99" s="35">
        <f>+(J98-I99)/I99</f>
        <v>2.6542862502344725E-2</v>
      </c>
      <c r="N99" s="34"/>
    </row>
    <row r="100" spans="2:14" ht="16.5" thickTop="1" thickBot="1">
      <c r="B100" s="179">
        <f t="shared" si="8"/>
        <v>81</v>
      </c>
      <c r="C100" s="156" t="s">
        <v>138</v>
      </c>
      <c r="D100" s="157" t="s">
        <v>70</v>
      </c>
      <c r="E100" s="191">
        <v>40848</v>
      </c>
      <c r="F100" s="192" t="s">
        <v>32</v>
      </c>
      <c r="G100" s="193" t="s">
        <v>32</v>
      </c>
      <c r="H100" s="138">
        <v>10.132999999999999</v>
      </c>
      <c r="I100" s="138">
        <v>10.704000000000001</v>
      </c>
      <c r="J100" s="138">
        <v>10.7</v>
      </c>
      <c r="K100" s="34"/>
      <c r="L100" s="34"/>
      <c r="M100" s="35">
        <f>+(J99-I100)/I100</f>
        <v>-4.4843049327354294E-3</v>
      </c>
      <c r="N100" s="34"/>
    </row>
    <row r="101" spans="2:14" ht="16.5" thickTop="1" thickBot="1">
      <c r="B101" s="179">
        <f t="shared" si="8"/>
        <v>82</v>
      </c>
      <c r="C101" s="194" t="s">
        <v>139</v>
      </c>
      <c r="D101" s="170" t="s">
        <v>47</v>
      </c>
      <c r="E101" s="180">
        <v>39175</v>
      </c>
      <c r="F101" s="131">
        <v>41060</v>
      </c>
      <c r="G101" s="158">
        <v>1.9750000000000001</v>
      </c>
      <c r="H101" s="138">
        <v>125.099</v>
      </c>
      <c r="I101" s="138">
        <v>130.464</v>
      </c>
      <c r="J101" s="138">
        <v>130.124</v>
      </c>
      <c r="K101" s="34"/>
      <c r="L101" s="34"/>
      <c r="M101" s="35">
        <f t="shared" si="7"/>
        <v>-2.6060829040961751E-3</v>
      </c>
      <c r="N101" s="34"/>
    </row>
    <row r="102" spans="2:14" ht="16.5" thickTop="1" thickBot="1">
      <c r="B102" s="179">
        <f t="shared" si="8"/>
        <v>83</v>
      </c>
      <c r="C102" s="195" t="s">
        <v>140</v>
      </c>
      <c r="D102" s="170" t="s">
        <v>47</v>
      </c>
      <c r="E102" s="180">
        <v>39175</v>
      </c>
      <c r="F102" s="131">
        <v>41060</v>
      </c>
      <c r="G102" s="190">
        <v>2.2519999999999998</v>
      </c>
      <c r="H102" s="138">
        <v>124.029</v>
      </c>
      <c r="I102" s="138">
        <v>129.15899999999999</v>
      </c>
      <c r="J102" s="138">
        <v>128.77500000000001</v>
      </c>
      <c r="K102" s="34"/>
      <c r="L102" s="34"/>
      <c r="M102" s="35">
        <f t="shared" si="7"/>
        <v>-2.9730796924719621E-3</v>
      </c>
      <c r="N102" s="34"/>
    </row>
    <row r="103" spans="2:14" ht="16.5" thickTop="1" thickBot="1">
      <c r="B103" s="179">
        <f t="shared" si="8"/>
        <v>84</v>
      </c>
      <c r="C103" s="196" t="s">
        <v>141</v>
      </c>
      <c r="D103" s="197" t="s">
        <v>79</v>
      </c>
      <c r="E103" s="180">
        <v>40708</v>
      </c>
      <c r="F103" s="131">
        <v>41060</v>
      </c>
      <c r="G103" s="198">
        <v>3.2000000000000001E-2</v>
      </c>
      <c r="H103" s="138">
        <v>10.196</v>
      </c>
      <c r="I103" s="138">
        <v>11.367000000000001</v>
      </c>
      <c r="J103" s="138">
        <v>11.343</v>
      </c>
      <c r="K103" s="34"/>
      <c r="L103" s="34"/>
      <c r="M103" s="35">
        <f t="shared" si="7"/>
        <v>-2.1113750329903149E-3</v>
      </c>
      <c r="N103" s="34"/>
    </row>
    <row r="104" spans="2:14" ht="16.5" thickTop="1" thickBot="1">
      <c r="B104" s="179">
        <f t="shared" si="8"/>
        <v>85</v>
      </c>
      <c r="C104" s="95" t="s">
        <v>142</v>
      </c>
      <c r="D104" s="96" t="s">
        <v>101</v>
      </c>
      <c r="E104" s="180">
        <v>39699</v>
      </c>
      <c r="F104" s="189">
        <v>41031</v>
      </c>
      <c r="G104" s="198">
        <v>0.64</v>
      </c>
      <c r="H104" s="138">
        <v>117.51300000000001</v>
      </c>
      <c r="I104" s="138">
        <v>119.38</v>
      </c>
      <c r="J104" s="138">
        <v>119.10599999999999</v>
      </c>
      <c r="K104" s="34"/>
      <c r="L104" s="34"/>
      <c r="M104" s="35">
        <f t="shared" si="7"/>
        <v>-2.2951918244262098E-3</v>
      </c>
      <c r="N104" s="34"/>
    </row>
    <row r="105" spans="2:14" ht="16.5" thickTop="1" thickBot="1">
      <c r="B105" s="179">
        <f t="shared" si="8"/>
        <v>86</v>
      </c>
      <c r="C105" s="161" t="s">
        <v>143</v>
      </c>
      <c r="D105" s="162" t="s">
        <v>10</v>
      </c>
      <c r="E105" s="163">
        <v>39237</v>
      </c>
      <c r="F105" s="144">
        <v>41054</v>
      </c>
      <c r="G105" s="199">
        <v>0.18099999999999999</v>
      </c>
      <c r="H105" s="138">
        <v>19.771999999999998</v>
      </c>
      <c r="I105" s="138">
        <v>20.943000000000001</v>
      </c>
      <c r="J105" s="138">
        <v>20.887</v>
      </c>
      <c r="K105" s="34"/>
      <c r="L105" s="34"/>
      <c r="M105" s="35">
        <f t="shared" si="7"/>
        <v>-2.6739244616340034E-3</v>
      </c>
      <c r="N105" s="34"/>
    </row>
    <row r="106" spans="2:14" ht="16.5" thickTop="1" thickBot="1">
      <c r="B106" s="179">
        <f t="shared" si="8"/>
        <v>87</v>
      </c>
      <c r="C106" s="156" t="s">
        <v>144</v>
      </c>
      <c r="D106" s="157" t="s">
        <v>35</v>
      </c>
      <c r="E106" s="180">
        <v>40725</v>
      </c>
      <c r="F106" s="180" t="s">
        <v>32</v>
      </c>
      <c r="G106" s="199" t="s">
        <v>32</v>
      </c>
      <c r="H106" s="138">
        <v>101.51300000000001</v>
      </c>
      <c r="I106" s="138">
        <v>94.034000000000006</v>
      </c>
      <c r="J106" s="138">
        <v>93.6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79">
        <f>B106+1</f>
        <v>88</v>
      </c>
      <c r="C107" s="156" t="s">
        <v>145</v>
      </c>
      <c r="D107" s="157" t="s">
        <v>35</v>
      </c>
      <c r="E107" s="180">
        <v>40725</v>
      </c>
      <c r="F107" s="200" t="s">
        <v>32</v>
      </c>
      <c r="G107" s="201" t="s">
        <v>32</v>
      </c>
      <c r="H107" s="165">
        <v>102.065</v>
      </c>
      <c r="I107" s="138">
        <v>94.052000000000007</v>
      </c>
      <c r="J107" s="138">
        <v>93.641999999999996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79">
        <f t="shared" ref="B108:B111" si="9">B107+1</f>
        <v>89</v>
      </c>
      <c r="C108" s="202" t="s">
        <v>146</v>
      </c>
      <c r="D108" s="162" t="s">
        <v>147</v>
      </c>
      <c r="E108" s="203">
        <v>40910</v>
      </c>
      <c r="F108" s="204" t="s">
        <v>137</v>
      </c>
      <c r="G108" s="205" t="s">
        <v>137</v>
      </c>
      <c r="H108" s="206" t="s">
        <v>137</v>
      </c>
      <c r="I108" s="207">
        <v>98.879000000000005</v>
      </c>
      <c r="J108" s="207">
        <v>98.763000000000005</v>
      </c>
      <c r="K108" s="34"/>
      <c r="L108" s="34"/>
      <c r="M108" s="208"/>
      <c r="N108" s="34"/>
    </row>
    <row r="109" spans="2:14">
      <c r="B109" s="179">
        <f t="shared" si="9"/>
        <v>90</v>
      </c>
      <c r="C109" s="156" t="s">
        <v>148</v>
      </c>
      <c r="D109" s="157" t="s">
        <v>149</v>
      </c>
      <c r="E109" s="180">
        <v>41169</v>
      </c>
      <c r="F109" s="180" t="s">
        <v>137</v>
      </c>
      <c r="G109" s="191" t="s">
        <v>137</v>
      </c>
      <c r="H109" s="209" t="s">
        <v>137</v>
      </c>
      <c r="I109" s="210">
        <v>103.148</v>
      </c>
      <c r="J109" s="210">
        <v>102.675</v>
      </c>
      <c r="K109" s="34"/>
      <c r="L109" s="34"/>
      <c r="M109" s="208"/>
      <c r="N109" s="34"/>
    </row>
    <row r="110" spans="2:14">
      <c r="B110" s="179">
        <f t="shared" si="9"/>
        <v>91</v>
      </c>
      <c r="C110" s="156" t="s">
        <v>150</v>
      </c>
      <c r="D110" s="157" t="s">
        <v>149</v>
      </c>
      <c r="E110" s="180">
        <v>41169</v>
      </c>
      <c r="F110" s="180" t="s">
        <v>137</v>
      </c>
      <c r="G110" s="191" t="s">
        <v>137</v>
      </c>
      <c r="H110" s="209" t="s">
        <v>137</v>
      </c>
      <c r="I110" s="210">
        <v>101.60599999999999</v>
      </c>
      <c r="J110" s="210">
        <v>101.34099999999999</v>
      </c>
      <c r="K110" s="34"/>
      <c r="L110" s="34"/>
      <c r="M110" s="208"/>
      <c r="N110" s="34"/>
    </row>
    <row r="111" spans="2:14" ht="15.75" thickBot="1">
      <c r="B111" s="179">
        <f t="shared" si="9"/>
        <v>92</v>
      </c>
      <c r="C111" s="211" t="s">
        <v>151</v>
      </c>
      <c r="D111" s="212" t="s">
        <v>149</v>
      </c>
      <c r="E111" s="180">
        <v>41169</v>
      </c>
      <c r="F111" s="213" t="s">
        <v>137</v>
      </c>
      <c r="G111" s="214" t="s">
        <v>137</v>
      </c>
      <c r="H111" s="215" t="s">
        <v>137</v>
      </c>
      <c r="I111" s="216">
        <v>101.551</v>
      </c>
      <c r="J111" s="216">
        <v>101.29600000000001</v>
      </c>
      <c r="K111" s="34"/>
      <c r="L111" s="34"/>
      <c r="M111" s="208"/>
      <c r="N111" s="34"/>
    </row>
    <row r="112" spans="2:14" ht="18" customHeight="1" thickTop="1" thickBot="1">
      <c r="B112" s="217" t="s">
        <v>152</v>
      </c>
      <c r="C112" s="218"/>
      <c r="D112" s="218"/>
      <c r="E112" s="218"/>
      <c r="F112" s="218"/>
      <c r="G112" s="218"/>
      <c r="H112" s="218"/>
      <c r="I112" s="218"/>
      <c r="J112" s="219"/>
      <c r="M112" s="84"/>
    </row>
    <row r="113" spans="2:13" ht="16.5" thickTop="1" thickBot="1">
      <c r="B113" s="179">
        <v>93</v>
      </c>
      <c r="C113" s="95" t="s">
        <v>153</v>
      </c>
      <c r="D113" s="96" t="s">
        <v>20</v>
      </c>
      <c r="E113" s="131">
        <v>40210</v>
      </c>
      <c r="F113" s="131">
        <v>41010</v>
      </c>
      <c r="G113" s="132">
        <v>2.86</v>
      </c>
      <c r="H113" s="220">
        <v>98.978999999999999</v>
      </c>
      <c r="I113" s="220">
        <v>99.548000000000002</v>
      </c>
      <c r="J113" s="220">
        <v>100.27</v>
      </c>
      <c r="K113" s="99" t="s">
        <v>45</v>
      </c>
      <c r="M113" s="91">
        <f t="shared" ref="M113:M115" si="10">+(J113-I113)/I113</f>
        <v>7.252782577249108E-3</v>
      </c>
    </row>
    <row r="114" spans="2:13" ht="16.5" thickTop="1" thickBot="1">
      <c r="B114" s="221">
        <f>B113+1</f>
        <v>94</v>
      </c>
      <c r="C114" s="95" t="s">
        <v>154</v>
      </c>
      <c r="D114" s="157" t="s">
        <v>20</v>
      </c>
      <c r="E114" s="180">
        <v>40630</v>
      </c>
      <c r="F114" s="131">
        <v>41010</v>
      </c>
      <c r="G114" s="132">
        <v>1.54</v>
      </c>
      <c r="H114" s="152">
        <v>106.97</v>
      </c>
      <c r="I114" s="152">
        <v>114.855</v>
      </c>
      <c r="J114" s="152">
        <v>117.014</v>
      </c>
      <c r="K114" s="99" t="s">
        <v>45</v>
      </c>
      <c r="M114" s="91">
        <f t="shared" si="10"/>
        <v>1.879761438335285E-2</v>
      </c>
    </row>
    <row r="115" spans="2:13" ht="16.5" thickTop="1" thickBot="1">
      <c r="B115" s="221">
        <f t="shared" ref="B115:B131" si="11">+B114+1</f>
        <v>95</v>
      </c>
      <c r="C115" s="159" t="s">
        <v>155</v>
      </c>
      <c r="D115" s="157" t="s">
        <v>76</v>
      </c>
      <c r="E115" s="180">
        <v>39097</v>
      </c>
      <c r="F115" s="131">
        <v>41018</v>
      </c>
      <c r="G115" s="190">
        <v>3.0659999999999998</v>
      </c>
      <c r="H115" s="138">
        <v>142.37</v>
      </c>
      <c r="I115" s="138">
        <v>141.261</v>
      </c>
      <c r="J115" s="138">
        <v>143.76300000000001</v>
      </c>
      <c r="K115" s="222" t="s">
        <v>156</v>
      </c>
      <c r="M115" s="91">
        <f t="shared" si="10"/>
        <v>1.7711895002867101E-2</v>
      </c>
    </row>
    <row r="116" spans="2:13" ht="16.5" thickTop="1" thickBot="1">
      <c r="B116" s="221">
        <f t="shared" si="11"/>
        <v>96</v>
      </c>
      <c r="C116" s="156" t="s">
        <v>157</v>
      </c>
      <c r="D116" s="157" t="s">
        <v>79</v>
      </c>
      <c r="E116" s="180">
        <v>39958</v>
      </c>
      <c r="F116" s="131">
        <v>41060</v>
      </c>
      <c r="G116" s="190">
        <v>4.8000000000000001E-2</v>
      </c>
      <c r="H116" s="138">
        <v>10.736000000000001</v>
      </c>
      <c r="I116" s="138">
        <v>11.364000000000001</v>
      </c>
      <c r="J116" s="138">
        <v>11.483000000000001</v>
      </c>
      <c r="K116" s="90" t="s">
        <v>41</v>
      </c>
      <c r="M116" s="91">
        <f>+(J116-I116)/I116</f>
        <v>1.0471664906722964E-2</v>
      </c>
    </row>
    <row r="117" spans="2:13" ht="16.5" thickTop="1" thickBot="1">
      <c r="B117" s="221">
        <f t="shared" si="11"/>
        <v>97</v>
      </c>
      <c r="C117" s="156" t="s">
        <v>158</v>
      </c>
      <c r="D117" s="170" t="s">
        <v>79</v>
      </c>
      <c r="E117" s="180">
        <v>39503</v>
      </c>
      <c r="F117" s="131">
        <v>41060</v>
      </c>
      <c r="G117" s="158">
        <v>1.3160000000000001</v>
      </c>
      <c r="H117" s="138">
        <v>115.40600000000001</v>
      </c>
      <c r="I117" s="138">
        <v>122.39400000000001</v>
      </c>
      <c r="J117" s="138">
        <v>123.616</v>
      </c>
      <c r="K117" s="90" t="s">
        <v>41</v>
      </c>
      <c r="M117" s="91">
        <f>+(J117-I117)/I117</f>
        <v>9.9841495498144851E-3</v>
      </c>
    </row>
    <row r="118" spans="2:13" ht="16.5" thickTop="1" thickBot="1">
      <c r="B118" s="221">
        <f t="shared" si="11"/>
        <v>98</v>
      </c>
      <c r="C118" s="156" t="s">
        <v>159</v>
      </c>
      <c r="D118" s="157" t="s">
        <v>79</v>
      </c>
      <c r="E118" s="180">
        <v>39503</v>
      </c>
      <c r="F118" s="131">
        <v>41060</v>
      </c>
      <c r="G118" s="158">
        <v>2.6259999999999999</v>
      </c>
      <c r="H118" s="138">
        <v>115.21299999999999</v>
      </c>
      <c r="I118" s="138">
        <v>117.869</v>
      </c>
      <c r="J118" s="138">
        <v>118.42100000000001</v>
      </c>
      <c r="K118" s="90" t="s">
        <v>41</v>
      </c>
      <c r="M118" s="91">
        <f>+(J118-I118)/I118</f>
        <v>4.6831652088335923E-3</v>
      </c>
    </row>
    <row r="119" spans="2:13" ht="16.5" thickTop="1" thickBot="1">
      <c r="B119" s="221">
        <f t="shared" si="11"/>
        <v>99</v>
      </c>
      <c r="C119" s="156" t="s">
        <v>160</v>
      </c>
      <c r="D119" s="162" t="s">
        <v>161</v>
      </c>
      <c r="E119" s="180">
        <v>40543</v>
      </c>
      <c r="F119" s="223">
        <v>41026</v>
      </c>
      <c r="G119" s="164">
        <v>0.25700000000000001</v>
      </c>
      <c r="H119" s="138">
        <v>102.389</v>
      </c>
      <c r="I119" s="138">
        <v>105.79600000000001</v>
      </c>
      <c r="J119" s="138">
        <v>106.18899999999999</v>
      </c>
      <c r="K119" s="94" t="s">
        <v>43</v>
      </c>
      <c r="M119" s="91">
        <f t="shared" ref="M119:M131" si="12">+(J119-I119)/I119</f>
        <v>3.7146962077960078E-3</v>
      </c>
    </row>
    <row r="120" spans="2:13" ht="16.5" thickTop="1" thickBot="1">
      <c r="B120" s="221">
        <f t="shared" si="11"/>
        <v>100</v>
      </c>
      <c r="C120" s="156" t="s">
        <v>162</v>
      </c>
      <c r="D120" s="162" t="s">
        <v>161</v>
      </c>
      <c r="E120" s="180">
        <v>40543</v>
      </c>
      <c r="F120" s="224">
        <v>41026</v>
      </c>
      <c r="G120" s="225">
        <v>0.999</v>
      </c>
      <c r="H120" s="138">
        <v>101.337</v>
      </c>
      <c r="I120" s="138">
        <v>104.24299999999999</v>
      </c>
      <c r="J120" s="138">
        <v>104.806</v>
      </c>
      <c r="K120" s="94" t="s">
        <v>43</v>
      </c>
      <c r="M120" s="91">
        <f t="shared" si="12"/>
        <v>5.400842262789851E-3</v>
      </c>
    </row>
    <row r="121" spans="2:13" ht="16.5" thickTop="1" thickBot="1">
      <c r="B121" s="221">
        <f t="shared" si="11"/>
        <v>101</v>
      </c>
      <c r="C121" s="183" t="s">
        <v>163</v>
      </c>
      <c r="D121" s="157" t="s">
        <v>88</v>
      </c>
      <c r="E121" s="180">
        <v>38671</v>
      </c>
      <c r="F121" s="131">
        <v>41050</v>
      </c>
      <c r="G121" s="158">
        <v>1.526</v>
      </c>
      <c r="H121" s="138">
        <v>182.34100000000001</v>
      </c>
      <c r="I121" s="138">
        <v>191.309</v>
      </c>
      <c r="J121" s="138">
        <v>192.227</v>
      </c>
      <c r="K121" s="90" t="s">
        <v>41</v>
      </c>
      <c r="M121" s="91">
        <f t="shared" si="12"/>
        <v>4.7985196723625461E-3</v>
      </c>
    </row>
    <row r="122" spans="2:13" ht="16.5" thickTop="1" thickBot="1">
      <c r="B122" s="221">
        <f t="shared" si="11"/>
        <v>102</v>
      </c>
      <c r="C122" s="183" t="s">
        <v>164</v>
      </c>
      <c r="D122" s="157" t="s">
        <v>88</v>
      </c>
      <c r="E122" s="180">
        <v>38671</v>
      </c>
      <c r="F122" s="131">
        <v>41050</v>
      </c>
      <c r="G122" s="158">
        <v>1.9350000000000001</v>
      </c>
      <c r="H122" s="138">
        <v>163.739</v>
      </c>
      <c r="I122" s="138">
        <v>166.357</v>
      </c>
      <c r="J122" s="138">
        <v>167.154</v>
      </c>
      <c r="K122" s="90" t="s">
        <v>41</v>
      </c>
      <c r="M122" s="91">
        <f t="shared" si="12"/>
        <v>4.7909014949776511E-3</v>
      </c>
    </row>
    <row r="123" spans="2:13" ht="16.5" thickTop="1" thickBot="1">
      <c r="B123" s="221">
        <f t="shared" si="11"/>
        <v>103</v>
      </c>
      <c r="C123" s="183" t="s">
        <v>165</v>
      </c>
      <c r="D123" s="157" t="s">
        <v>88</v>
      </c>
      <c r="E123" s="180">
        <v>38671</v>
      </c>
      <c r="F123" s="131">
        <v>41050</v>
      </c>
      <c r="G123" s="158">
        <v>3.7320000000000002</v>
      </c>
      <c r="H123" s="138">
        <v>142.38999999999999</v>
      </c>
      <c r="I123" s="138">
        <v>144.16</v>
      </c>
      <c r="J123" s="138">
        <v>144.715</v>
      </c>
      <c r="K123" s="90" t="s">
        <v>41</v>
      </c>
      <c r="M123" s="91">
        <f t="shared" si="12"/>
        <v>3.8498890122087045E-3</v>
      </c>
    </row>
    <row r="124" spans="2:13" ht="15.75" customHeight="1" thickTop="1" thickBot="1">
      <c r="B124" s="221">
        <f t="shared" si="11"/>
        <v>104</v>
      </c>
      <c r="C124" s="183" t="s">
        <v>166</v>
      </c>
      <c r="D124" s="157" t="s">
        <v>88</v>
      </c>
      <c r="E124" s="180">
        <v>38835</v>
      </c>
      <c r="F124" s="131">
        <v>41050</v>
      </c>
      <c r="G124" s="158">
        <v>64.641999999999996</v>
      </c>
      <c r="H124" s="181">
        <v>9931.2690000000002</v>
      </c>
      <c r="I124" s="181">
        <v>10512.111000000001</v>
      </c>
      <c r="J124" s="181">
        <v>10562.708000000001</v>
      </c>
      <c r="K124" s="90" t="s">
        <v>41</v>
      </c>
      <c r="M124" s="91">
        <f t="shared" si="12"/>
        <v>4.8132102105847008E-3</v>
      </c>
    </row>
    <row r="125" spans="2:13" ht="16.5" thickTop="1" thickBot="1">
      <c r="B125" s="221">
        <f t="shared" si="11"/>
        <v>105</v>
      </c>
      <c r="C125" s="156" t="s">
        <v>167</v>
      </c>
      <c r="D125" s="157" t="s">
        <v>88</v>
      </c>
      <c r="E125" s="180">
        <v>40014</v>
      </c>
      <c r="F125" s="131" t="s">
        <v>32</v>
      </c>
      <c r="G125" s="190" t="s">
        <v>32</v>
      </c>
      <c r="H125" s="138">
        <v>195.636</v>
      </c>
      <c r="I125" s="138">
        <v>222.28399999999999</v>
      </c>
      <c r="J125" s="138">
        <v>224.577</v>
      </c>
      <c r="K125" s="90" t="s">
        <v>41</v>
      </c>
      <c r="M125" s="91">
        <f t="shared" si="12"/>
        <v>1.0315632254233351E-2</v>
      </c>
    </row>
    <row r="126" spans="2:13" ht="16.5" thickTop="1" thickBot="1">
      <c r="B126" s="221">
        <f t="shared" si="11"/>
        <v>106</v>
      </c>
      <c r="C126" s="156" t="s">
        <v>168</v>
      </c>
      <c r="D126" s="157" t="s">
        <v>88</v>
      </c>
      <c r="E126" s="180">
        <v>40455</v>
      </c>
      <c r="F126" s="131" t="s">
        <v>32</v>
      </c>
      <c r="G126" s="190" t="s">
        <v>32</v>
      </c>
      <c r="H126" s="138">
        <v>135.39099999999999</v>
      </c>
      <c r="I126" s="138">
        <v>144.983</v>
      </c>
      <c r="J126" s="138">
        <v>146.46100000000001</v>
      </c>
      <c r="K126" s="90" t="s">
        <v>41</v>
      </c>
      <c r="M126" s="91">
        <f t="shared" si="12"/>
        <v>1.0194298641909801E-2</v>
      </c>
    </row>
    <row r="127" spans="2:13" ht="16.5" thickTop="1" thickBot="1">
      <c r="B127" s="221">
        <f t="shared" si="11"/>
        <v>107</v>
      </c>
      <c r="C127" s="156" t="s">
        <v>169</v>
      </c>
      <c r="D127" s="157" t="s">
        <v>99</v>
      </c>
      <c r="E127" s="180">
        <v>40057</v>
      </c>
      <c r="F127" s="131" t="s">
        <v>32</v>
      </c>
      <c r="G127" s="190" t="s">
        <v>32</v>
      </c>
      <c r="H127" s="181">
        <v>1499.251</v>
      </c>
      <c r="I127" s="181">
        <v>1596.231</v>
      </c>
      <c r="J127" s="181">
        <v>1614.2650000000001</v>
      </c>
      <c r="K127" s="90" t="s">
        <v>41</v>
      </c>
      <c r="M127" s="91">
        <f t="shared" si="12"/>
        <v>1.1297863529777397E-2</v>
      </c>
    </row>
    <row r="128" spans="2:13" ht="16.5" thickTop="1" thickBot="1">
      <c r="B128" s="221">
        <f t="shared" si="11"/>
        <v>108</v>
      </c>
      <c r="C128" s="156" t="s">
        <v>170</v>
      </c>
      <c r="D128" s="157" t="s">
        <v>99</v>
      </c>
      <c r="E128" s="180">
        <v>40690</v>
      </c>
      <c r="F128" s="131" t="s">
        <v>32</v>
      </c>
      <c r="G128" s="190" t="s">
        <v>32</v>
      </c>
      <c r="H128" s="138">
        <v>104.083</v>
      </c>
      <c r="I128" s="138">
        <v>113.265</v>
      </c>
      <c r="J128" s="138">
        <v>115.46599999999999</v>
      </c>
      <c r="K128" s="94" t="s">
        <v>43</v>
      </c>
      <c r="M128" s="91">
        <f t="shared" si="12"/>
        <v>1.943230477199482E-2</v>
      </c>
    </row>
    <row r="129" spans="1:13" ht="16.5" thickTop="1" thickBot="1">
      <c r="B129" s="221">
        <f t="shared" si="11"/>
        <v>109</v>
      </c>
      <c r="C129" s="156" t="s">
        <v>171</v>
      </c>
      <c r="D129" s="226" t="s">
        <v>172</v>
      </c>
      <c r="E129" s="180">
        <v>40205</v>
      </c>
      <c r="F129" s="131">
        <v>40744</v>
      </c>
      <c r="G129" s="190">
        <v>1.5820000000000001</v>
      </c>
      <c r="H129" s="138">
        <v>97.771000000000001</v>
      </c>
      <c r="I129" s="138">
        <v>94.14</v>
      </c>
      <c r="J129" s="138">
        <v>94.994</v>
      </c>
      <c r="K129" s="99" t="s">
        <v>45</v>
      </c>
      <c r="M129" s="91">
        <f t="shared" si="12"/>
        <v>9.0715954960696749E-3</v>
      </c>
    </row>
    <row r="130" spans="1:13" ht="16.5" thickTop="1" thickBot="1">
      <c r="B130" s="221">
        <f t="shared" si="11"/>
        <v>110</v>
      </c>
      <c r="C130" s="156" t="s">
        <v>173</v>
      </c>
      <c r="D130" s="226" t="s">
        <v>172</v>
      </c>
      <c r="E130" s="180">
        <v>40240</v>
      </c>
      <c r="F130" s="131">
        <v>40744</v>
      </c>
      <c r="G130" s="190">
        <v>2.927</v>
      </c>
      <c r="H130" s="138">
        <v>115.13500000000001</v>
      </c>
      <c r="I130" s="138">
        <v>122.148</v>
      </c>
      <c r="J130" s="138">
        <v>122.405</v>
      </c>
      <c r="K130" s="99" t="s">
        <v>45</v>
      </c>
      <c r="M130" s="91">
        <f t="shared" si="12"/>
        <v>2.1040049775682369E-3</v>
      </c>
    </row>
    <row r="131" spans="1:13" ht="16.5" thickTop="1" thickBot="1">
      <c r="B131" s="227">
        <f t="shared" si="11"/>
        <v>111</v>
      </c>
      <c r="C131" s="228" t="s">
        <v>174</v>
      </c>
      <c r="D131" s="229" t="s">
        <v>147</v>
      </c>
      <c r="E131" s="230">
        <v>40147</v>
      </c>
      <c r="F131" s="230">
        <v>41060</v>
      </c>
      <c r="G131" s="231">
        <v>115.372</v>
      </c>
      <c r="H131" s="232">
        <v>10118.316999999999</v>
      </c>
      <c r="I131" s="232">
        <v>9727.7029999999995</v>
      </c>
      <c r="J131" s="232">
        <v>9774.7270000000008</v>
      </c>
      <c r="K131" s="90" t="s">
        <v>41</v>
      </c>
      <c r="M131" s="91">
        <f t="shared" si="12"/>
        <v>4.8340291639250551E-3</v>
      </c>
    </row>
    <row r="132" spans="1:13" ht="11.25" customHeight="1" thickTop="1">
      <c r="A132" s="233" t="s">
        <v>175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M132" s="84"/>
    </row>
    <row r="133" spans="1:13" ht="16.5" customHeight="1">
      <c r="A133" s="233"/>
      <c r="B133" s="234"/>
      <c r="C133" s="234"/>
      <c r="D133" s="234"/>
      <c r="E133" s="234"/>
      <c r="F133" s="234"/>
      <c r="G133" s="234"/>
      <c r="H133" s="234"/>
      <c r="I133" s="234"/>
      <c r="J133" s="234"/>
      <c r="M133" s="84"/>
    </row>
    <row r="134" spans="1:13">
      <c r="M134" s="238"/>
    </row>
    <row r="135" spans="1:13" s="239" customFormat="1">
      <c r="B135" s="235"/>
      <c r="C135" s="236"/>
      <c r="D135" s="236"/>
      <c r="E135" s="235"/>
      <c r="F135" s="235"/>
      <c r="G135" s="235"/>
      <c r="H135" s="235"/>
      <c r="I135" s="235"/>
      <c r="J135" s="237"/>
      <c r="M135" s="238"/>
    </row>
    <row r="136" spans="1:13" s="239" customFormat="1">
      <c r="B136" s="235"/>
      <c r="C136" s="236"/>
      <c r="D136" s="236"/>
      <c r="E136" s="235"/>
      <c r="F136" s="235"/>
      <c r="G136" s="235"/>
      <c r="H136" s="235"/>
      <c r="I136" s="235"/>
      <c r="J136" s="237" t="s">
        <v>23</v>
      </c>
      <c r="M136" s="238"/>
    </row>
    <row r="137" spans="1:13" s="239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8"/>
    </row>
    <row r="138" spans="1:13" s="239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8"/>
    </row>
    <row r="139" spans="1:13" s="239" customFormat="1">
      <c r="B139" s="235"/>
      <c r="C139" s="236" t="s">
        <v>23</v>
      </c>
      <c r="D139" s="236"/>
      <c r="E139" s="235"/>
      <c r="F139" s="235"/>
      <c r="G139" s="235"/>
      <c r="H139" s="235"/>
      <c r="I139" s="235"/>
      <c r="J139" s="237"/>
      <c r="M139" s="238"/>
    </row>
    <row r="140" spans="1:13" s="239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8"/>
    </row>
    <row r="141" spans="1:13" s="239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8"/>
    </row>
    <row r="142" spans="1:13" s="239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8"/>
    </row>
    <row r="143" spans="1:13" s="239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8"/>
    </row>
    <row r="144" spans="1:13" s="239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8"/>
    </row>
    <row r="145" spans="2:13" s="239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8"/>
    </row>
    <row r="146" spans="2:13" s="239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8"/>
    </row>
    <row r="147" spans="2:13" s="239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8"/>
    </row>
    <row r="148" spans="2:13" s="239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8"/>
    </row>
    <row r="149" spans="2:13" s="239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8"/>
    </row>
    <row r="150" spans="2:13" s="239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8"/>
    </row>
    <row r="151" spans="2:13" s="239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8"/>
    </row>
    <row r="152" spans="2:13" s="239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8"/>
    </row>
    <row r="153" spans="2:13" s="239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8"/>
    </row>
    <row r="154" spans="2:13" s="239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8"/>
    </row>
    <row r="155" spans="2:13" s="239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8"/>
    </row>
    <row r="156" spans="2:13" s="239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8"/>
    </row>
    <row r="157" spans="2:13" s="239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8"/>
    </row>
    <row r="158" spans="2:13" s="239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8"/>
    </row>
    <row r="159" spans="2:13" s="239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8"/>
    </row>
    <row r="160" spans="2:13" s="239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8"/>
    </row>
    <row r="161" spans="2:13" s="239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8"/>
    </row>
    <row r="162" spans="2:13" s="239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8"/>
    </row>
    <row r="163" spans="2:13" s="239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8"/>
    </row>
    <row r="164" spans="2:13" s="239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8"/>
    </row>
    <row r="165" spans="2:13" s="239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8"/>
    </row>
    <row r="166" spans="2:13" s="239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8"/>
    </row>
    <row r="167" spans="2:13" s="239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8"/>
    </row>
    <row r="168" spans="2:13" s="239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8"/>
    </row>
    <row r="169" spans="2:13" s="239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8"/>
    </row>
    <row r="170" spans="2:13" s="239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8"/>
    </row>
    <row r="171" spans="2:13" s="239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8"/>
    </row>
    <row r="172" spans="2:13" s="239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8"/>
    </row>
    <row r="173" spans="2:13" s="239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8"/>
    </row>
    <row r="174" spans="2:13" s="239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8"/>
    </row>
    <row r="175" spans="2:13" s="239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8"/>
    </row>
    <row r="176" spans="2:13" s="239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8"/>
    </row>
    <row r="177" spans="2:13" s="239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8"/>
    </row>
    <row r="178" spans="2:13" s="239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8"/>
    </row>
    <row r="179" spans="2:13" s="239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8"/>
    </row>
    <row r="180" spans="2:13" s="239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8"/>
    </row>
    <row r="181" spans="2:13" s="239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8"/>
    </row>
    <row r="182" spans="2:13" s="239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8"/>
    </row>
    <row r="183" spans="2:13" s="239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8"/>
    </row>
    <row r="184" spans="2:13" s="239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8"/>
    </row>
    <row r="185" spans="2:13" s="239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8"/>
    </row>
    <row r="186" spans="2:13" s="239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8"/>
    </row>
    <row r="187" spans="2:13" s="239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8"/>
    </row>
    <row r="188" spans="2:13" s="239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8"/>
    </row>
    <row r="189" spans="2:13" s="239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8"/>
    </row>
    <row r="190" spans="2:13" s="239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8"/>
    </row>
    <row r="191" spans="2:13" s="239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8"/>
    </row>
    <row r="192" spans="2:13" s="239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8"/>
    </row>
    <row r="193" spans="2:13" s="239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8"/>
    </row>
    <row r="194" spans="2:13" s="239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8"/>
    </row>
    <row r="195" spans="2:13" s="239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8"/>
    </row>
    <row r="196" spans="2:13" s="239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8"/>
    </row>
    <row r="197" spans="2:13" s="239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8"/>
    </row>
    <row r="198" spans="2:13" s="239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8"/>
    </row>
    <row r="199" spans="2:13" s="239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8"/>
    </row>
    <row r="200" spans="2:13" s="239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8"/>
    </row>
    <row r="201" spans="2:13" s="239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8"/>
    </row>
    <row r="202" spans="2:13" s="239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8"/>
    </row>
    <row r="203" spans="2:13" s="239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8"/>
    </row>
    <row r="204" spans="2:13" s="239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8"/>
    </row>
    <row r="205" spans="2:13" s="239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8"/>
    </row>
    <row r="206" spans="2:13" s="239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8"/>
    </row>
    <row r="207" spans="2:13" s="239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8"/>
    </row>
    <row r="208" spans="2:13" s="239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8"/>
    </row>
    <row r="209" spans="2:13" s="239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8"/>
    </row>
    <row r="210" spans="2:13" s="239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8"/>
    </row>
    <row r="211" spans="2:13" s="239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8"/>
    </row>
    <row r="212" spans="2:13" s="239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8"/>
    </row>
    <row r="213" spans="2:13" s="239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8"/>
    </row>
    <row r="214" spans="2:13" s="239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8"/>
    </row>
    <row r="215" spans="2:13" s="239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8"/>
    </row>
    <row r="216" spans="2:13" s="239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8"/>
    </row>
    <row r="217" spans="2:13" s="239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8"/>
    </row>
    <row r="218" spans="2:13" s="239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8"/>
    </row>
    <row r="219" spans="2:13" s="239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8"/>
    </row>
    <row r="220" spans="2:13" s="239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8"/>
    </row>
    <row r="221" spans="2:13" s="239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8"/>
    </row>
    <row r="222" spans="2:13" s="239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8"/>
    </row>
    <row r="223" spans="2:13" s="239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8"/>
    </row>
    <row r="224" spans="2:13" s="239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8"/>
    </row>
    <row r="225" spans="2:13" s="239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8"/>
    </row>
    <row r="226" spans="2:13" s="239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8"/>
    </row>
    <row r="227" spans="2:13" s="239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8"/>
    </row>
    <row r="228" spans="2:13" s="239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8"/>
    </row>
    <row r="229" spans="2:13" s="239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8"/>
    </row>
    <row r="230" spans="2:13" s="239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8"/>
    </row>
    <row r="231" spans="2:13" s="239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8"/>
    </row>
    <row r="232" spans="2:13" s="239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8"/>
    </row>
    <row r="233" spans="2:13" s="239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8"/>
    </row>
    <row r="234" spans="2:13" s="239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8"/>
    </row>
    <row r="235" spans="2:13" s="239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8"/>
    </row>
    <row r="236" spans="2:13" s="239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8"/>
    </row>
    <row r="237" spans="2:13" s="239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8"/>
    </row>
    <row r="238" spans="2:13" s="239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8"/>
    </row>
    <row r="239" spans="2:13" s="239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8"/>
    </row>
    <row r="240" spans="2:13" s="239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8"/>
    </row>
    <row r="241" spans="2:13" s="239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8"/>
    </row>
    <row r="242" spans="2:13" s="239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8"/>
    </row>
    <row r="243" spans="2:13" s="239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8"/>
    </row>
    <row r="244" spans="2:13" s="239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8"/>
    </row>
    <row r="245" spans="2:13" s="239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8"/>
    </row>
    <row r="246" spans="2:13" s="239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8"/>
    </row>
    <row r="247" spans="2:13" s="239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8"/>
    </row>
    <row r="248" spans="2:13" s="239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8"/>
    </row>
    <row r="249" spans="2:13" s="239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8"/>
    </row>
    <row r="250" spans="2:13" s="239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8"/>
    </row>
    <row r="251" spans="2:13" s="239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8"/>
    </row>
    <row r="252" spans="2:13" s="239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8"/>
    </row>
    <row r="253" spans="2:13" s="239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8"/>
    </row>
    <row r="254" spans="2:13" s="239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8"/>
    </row>
    <row r="255" spans="2:13" s="239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8"/>
    </row>
    <row r="256" spans="2:13" s="239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8"/>
    </row>
    <row r="257" spans="2:13" s="239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8"/>
    </row>
    <row r="258" spans="2:13" s="239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8"/>
    </row>
    <row r="259" spans="2:13" s="239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8"/>
    </row>
    <row r="260" spans="2:13" s="239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8"/>
    </row>
    <row r="261" spans="2:13" s="239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8"/>
    </row>
    <row r="262" spans="2:13" s="239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8"/>
    </row>
    <row r="263" spans="2:13" s="239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8"/>
    </row>
    <row r="264" spans="2:13" s="239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8"/>
    </row>
    <row r="265" spans="2:13" s="239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8"/>
    </row>
    <row r="266" spans="2:13" s="239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8"/>
    </row>
    <row r="267" spans="2:13" s="239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8"/>
    </row>
    <row r="268" spans="2:13" s="239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8"/>
    </row>
    <row r="269" spans="2:13" s="239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8"/>
    </row>
    <row r="270" spans="2:13" s="239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8"/>
    </row>
    <row r="271" spans="2:13" s="239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8"/>
    </row>
    <row r="272" spans="2:13" s="239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8"/>
    </row>
    <row r="273" spans="2:13" s="239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8"/>
    </row>
    <row r="274" spans="2:13" s="239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8"/>
    </row>
    <row r="275" spans="2:13" s="239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8"/>
    </row>
    <row r="276" spans="2:13" s="239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8"/>
    </row>
    <row r="277" spans="2:13" s="239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8"/>
    </row>
    <row r="278" spans="2:13" s="239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8"/>
    </row>
    <row r="279" spans="2:13" s="239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8"/>
    </row>
    <row r="280" spans="2:13" s="239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8"/>
    </row>
    <row r="281" spans="2:13" s="239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8"/>
    </row>
    <row r="282" spans="2:13" s="239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8"/>
    </row>
    <row r="283" spans="2:13" s="239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8"/>
    </row>
    <row r="284" spans="2:13" s="239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8"/>
    </row>
    <row r="285" spans="2:13" s="239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8"/>
    </row>
    <row r="286" spans="2:13" s="239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8"/>
    </row>
    <row r="287" spans="2:13" s="239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8"/>
    </row>
    <row r="288" spans="2:13" s="239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8"/>
    </row>
    <row r="289" spans="2:13" s="239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8"/>
    </row>
    <row r="290" spans="2:13" s="239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8"/>
    </row>
    <row r="291" spans="2:13" s="239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8"/>
    </row>
    <row r="292" spans="2:13" s="239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8"/>
    </row>
    <row r="293" spans="2:13" s="239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8"/>
    </row>
    <row r="294" spans="2:13" s="239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8"/>
    </row>
    <row r="295" spans="2:13" s="239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8"/>
    </row>
    <row r="296" spans="2:13" s="239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8"/>
    </row>
    <row r="297" spans="2:13" s="239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8"/>
    </row>
    <row r="298" spans="2:13" s="239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8"/>
    </row>
    <row r="299" spans="2:13" s="239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8"/>
    </row>
    <row r="300" spans="2:13" s="239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8"/>
    </row>
    <row r="301" spans="2:13" s="239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8"/>
    </row>
    <row r="302" spans="2:13" s="239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8"/>
    </row>
    <row r="303" spans="2:13" s="239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8"/>
    </row>
    <row r="304" spans="2:13" s="239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8"/>
    </row>
    <row r="305" spans="2:13" s="239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8"/>
    </row>
    <row r="306" spans="2:13" s="239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8"/>
    </row>
    <row r="307" spans="2:13" s="239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8"/>
    </row>
    <row r="308" spans="2:13" s="239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8"/>
    </row>
    <row r="309" spans="2:13" s="239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8"/>
    </row>
    <row r="310" spans="2:13" s="239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8"/>
    </row>
    <row r="311" spans="2:13" s="239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8"/>
    </row>
    <row r="312" spans="2:13" s="239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8"/>
    </row>
    <row r="313" spans="2:13" s="239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8"/>
    </row>
    <row r="314" spans="2:13" s="239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8"/>
    </row>
    <row r="315" spans="2:13" s="239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8"/>
    </row>
    <row r="316" spans="2:13" s="239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8"/>
    </row>
    <row r="317" spans="2:13" s="239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8"/>
    </row>
    <row r="318" spans="2:13" s="239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8"/>
    </row>
    <row r="319" spans="2:13" s="239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8"/>
    </row>
    <row r="320" spans="2:13" s="239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8"/>
    </row>
    <row r="321" spans="2:13" s="239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8"/>
    </row>
    <row r="322" spans="2:13" s="239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8"/>
    </row>
    <row r="323" spans="2:13" s="239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8"/>
    </row>
    <row r="324" spans="2:13" s="239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8"/>
    </row>
    <row r="325" spans="2:13" s="239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8"/>
    </row>
    <row r="326" spans="2:13" s="239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8"/>
    </row>
    <row r="327" spans="2:13" s="239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8"/>
    </row>
    <row r="328" spans="2:13" s="239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8"/>
    </row>
    <row r="329" spans="2:13" s="239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8"/>
    </row>
    <row r="330" spans="2:13" s="239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8"/>
    </row>
    <row r="331" spans="2:13" s="239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8"/>
    </row>
    <row r="332" spans="2:13" s="239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8"/>
    </row>
    <row r="333" spans="2:13" s="239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8"/>
    </row>
    <row r="334" spans="2:13" s="239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8"/>
    </row>
    <row r="335" spans="2:13" s="239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8"/>
    </row>
    <row r="336" spans="2:13" s="239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8"/>
    </row>
    <row r="337" spans="2:13" s="239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8"/>
    </row>
    <row r="338" spans="2:13" s="239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8"/>
    </row>
    <row r="339" spans="2:13" s="239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8"/>
    </row>
    <row r="340" spans="2:13" s="239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8"/>
    </row>
    <row r="341" spans="2:13" s="239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8"/>
    </row>
    <row r="342" spans="2:13" s="239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8"/>
    </row>
    <row r="343" spans="2:13" s="239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8"/>
    </row>
    <row r="344" spans="2:13" s="239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8"/>
    </row>
    <row r="345" spans="2:13" s="239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8"/>
    </row>
    <row r="346" spans="2:13" s="239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8"/>
    </row>
    <row r="347" spans="2:13" s="239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8"/>
    </row>
    <row r="348" spans="2:13" s="239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8"/>
    </row>
    <row r="349" spans="2:13" s="239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8"/>
    </row>
    <row r="350" spans="2:13" s="239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8"/>
    </row>
    <row r="351" spans="2:13" s="239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8"/>
    </row>
    <row r="352" spans="2:13" s="239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8"/>
    </row>
    <row r="353" spans="2:13" s="239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8"/>
    </row>
    <row r="354" spans="2:13" s="239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8"/>
    </row>
    <row r="355" spans="2:13" s="239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8"/>
    </row>
    <row r="356" spans="2:13" s="239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8"/>
    </row>
    <row r="357" spans="2:13" s="239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8"/>
    </row>
    <row r="358" spans="2:13" s="239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8"/>
    </row>
    <row r="359" spans="2:13" s="239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8"/>
    </row>
    <row r="360" spans="2:13" s="239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8"/>
    </row>
    <row r="361" spans="2:13" s="239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8"/>
    </row>
    <row r="362" spans="2:13" s="239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8"/>
    </row>
    <row r="363" spans="2:13" s="239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8"/>
    </row>
    <row r="364" spans="2:13" s="239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8"/>
    </row>
    <row r="365" spans="2:13" s="239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8"/>
    </row>
    <row r="366" spans="2:13" s="239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8"/>
    </row>
    <row r="367" spans="2:13" s="239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8"/>
    </row>
    <row r="368" spans="2:13" s="239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8"/>
    </row>
    <row r="369" spans="2:13" s="239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8"/>
    </row>
    <row r="370" spans="2:13" s="239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8"/>
    </row>
    <row r="371" spans="2:13" s="239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8"/>
    </row>
    <row r="372" spans="2:13" s="239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8"/>
    </row>
    <row r="373" spans="2:13" s="239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8"/>
    </row>
    <row r="374" spans="2:13" s="239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8"/>
    </row>
    <row r="375" spans="2:13" s="239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8"/>
    </row>
    <row r="376" spans="2:13" s="239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8"/>
    </row>
    <row r="377" spans="2:13" s="239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8"/>
    </row>
    <row r="378" spans="2:13" s="239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8"/>
    </row>
    <row r="379" spans="2:13" s="239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8"/>
    </row>
    <row r="380" spans="2:13" s="239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8"/>
    </row>
    <row r="381" spans="2:13" s="239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8"/>
    </row>
    <row r="382" spans="2:13" s="239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8"/>
    </row>
    <row r="383" spans="2:13" s="239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8"/>
    </row>
    <row r="384" spans="2:13" s="239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8"/>
    </row>
    <row r="385" spans="2:13" s="239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8"/>
    </row>
    <row r="386" spans="2:13" s="239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8"/>
    </row>
    <row r="387" spans="2:13" s="239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8"/>
    </row>
    <row r="388" spans="2:13" s="239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8"/>
    </row>
    <row r="389" spans="2:13" s="239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8"/>
    </row>
    <row r="390" spans="2:13" s="239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8"/>
    </row>
    <row r="391" spans="2:13" s="239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8"/>
    </row>
    <row r="392" spans="2:13" s="239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8"/>
    </row>
    <row r="393" spans="2:13" s="239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8"/>
    </row>
    <row r="394" spans="2:13" s="239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8"/>
    </row>
    <row r="395" spans="2:13" s="239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8"/>
    </row>
    <row r="396" spans="2:13" s="239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8"/>
    </row>
    <row r="397" spans="2:13" s="239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8"/>
    </row>
    <row r="398" spans="2:13" s="239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8"/>
    </row>
    <row r="399" spans="2:13" s="239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8"/>
    </row>
    <row r="400" spans="2:13" s="239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8"/>
    </row>
    <row r="401" spans="2:13" s="239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8"/>
    </row>
    <row r="402" spans="2:13" s="239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8"/>
    </row>
    <row r="403" spans="2:13" s="239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8"/>
    </row>
    <row r="404" spans="2:13" s="239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8"/>
    </row>
    <row r="405" spans="2:13" s="239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8"/>
    </row>
    <row r="406" spans="2:13" s="239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8"/>
    </row>
    <row r="407" spans="2:13" s="239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8"/>
    </row>
    <row r="408" spans="2:13" s="239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8"/>
    </row>
    <row r="409" spans="2:13" s="239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8"/>
    </row>
    <row r="410" spans="2:13" s="239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8"/>
    </row>
    <row r="411" spans="2:13" s="239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8"/>
    </row>
    <row r="412" spans="2:13" s="239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8"/>
    </row>
    <row r="413" spans="2:13" s="239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8"/>
    </row>
    <row r="414" spans="2:13" s="239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8"/>
    </row>
    <row r="415" spans="2:13" s="239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8"/>
    </row>
    <row r="416" spans="2:13" s="239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8"/>
    </row>
    <row r="417" spans="2:13" s="239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8"/>
    </row>
    <row r="418" spans="2:13" s="239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8"/>
    </row>
    <row r="419" spans="2:13" s="239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8"/>
    </row>
    <row r="420" spans="2:13" s="239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8"/>
    </row>
    <row r="421" spans="2:13" s="239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8"/>
    </row>
    <row r="422" spans="2:13" s="239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8"/>
    </row>
    <row r="423" spans="2:13" s="239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8"/>
    </row>
    <row r="424" spans="2:13" s="239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8"/>
    </row>
    <row r="425" spans="2:13" s="239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8"/>
    </row>
    <row r="426" spans="2:13" s="239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8"/>
    </row>
    <row r="427" spans="2:13" s="239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8"/>
    </row>
    <row r="428" spans="2:13" s="239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8"/>
    </row>
    <row r="429" spans="2:13" s="239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8"/>
    </row>
    <row r="430" spans="2:13" s="239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8"/>
    </row>
    <row r="431" spans="2:13" s="239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8"/>
    </row>
    <row r="432" spans="2:13" s="239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8"/>
    </row>
    <row r="433" spans="2:13" s="239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8"/>
    </row>
    <row r="434" spans="2:13" s="239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8"/>
    </row>
    <row r="435" spans="2:13" s="239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8"/>
    </row>
    <row r="436" spans="2:13" s="239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8"/>
    </row>
    <row r="437" spans="2:13" s="239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8"/>
    </row>
    <row r="438" spans="2:13" s="239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8"/>
    </row>
    <row r="439" spans="2:13" s="239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8"/>
    </row>
    <row r="440" spans="2:13" s="239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8"/>
    </row>
    <row r="441" spans="2:13" s="239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8"/>
    </row>
    <row r="442" spans="2:13" s="239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8"/>
    </row>
    <row r="443" spans="2:13" s="239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8"/>
    </row>
    <row r="444" spans="2:13" s="239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8"/>
    </row>
    <row r="445" spans="2:13" s="239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8"/>
    </row>
    <row r="446" spans="2:13" s="239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8"/>
    </row>
    <row r="447" spans="2:13" s="239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8"/>
    </row>
    <row r="448" spans="2:13" s="239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8"/>
    </row>
    <row r="449" spans="2:13" s="239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8"/>
    </row>
    <row r="450" spans="2:13" s="239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8"/>
    </row>
    <row r="451" spans="2:13" s="239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8"/>
    </row>
    <row r="452" spans="2:13" s="239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8"/>
    </row>
    <row r="453" spans="2:13" s="239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8"/>
    </row>
    <row r="454" spans="2:13" s="239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8"/>
    </row>
    <row r="455" spans="2:13" s="239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8"/>
    </row>
    <row r="456" spans="2:13" s="239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8"/>
    </row>
    <row r="457" spans="2:13" s="239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8"/>
    </row>
    <row r="458" spans="2:13" s="239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8"/>
    </row>
    <row r="459" spans="2:13" s="239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8"/>
    </row>
    <row r="460" spans="2:13" s="239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8"/>
    </row>
    <row r="461" spans="2:13" s="239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8"/>
    </row>
    <row r="462" spans="2:13" s="239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8"/>
    </row>
    <row r="463" spans="2:13" s="239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8"/>
    </row>
    <row r="464" spans="2:13" s="239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8"/>
    </row>
    <row r="465" spans="2:13" s="239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8"/>
    </row>
    <row r="466" spans="2:13" s="239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8"/>
    </row>
    <row r="467" spans="2:13" s="239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8"/>
    </row>
    <row r="468" spans="2:13" s="239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8"/>
    </row>
    <row r="469" spans="2:13" s="239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8"/>
    </row>
    <row r="470" spans="2:13" s="239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8"/>
    </row>
    <row r="471" spans="2:13" s="239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8"/>
    </row>
    <row r="472" spans="2:13" s="239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8"/>
    </row>
    <row r="473" spans="2:13" s="239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8"/>
    </row>
    <row r="474" spans="2:13" s="239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8"/>
    </row>
    <row r="475" spans="2:13" s="239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8"/>
    </row>
    <row r="476" spans="2:13" s="239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8"/>
    </row>
    <row r="477" spans="2:13" s="239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8"/>
    </row>
    <row r="478" spans="2:13" s="239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8"/>
    </row>
    <row r="479" spans="2:13" s="239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8"/>
    </row>
    <row r="480" spans="2:13" s="239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8"/>
    </row>
    <row r="481" spans="2:13" s="239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8"/>
    </row>
    <row r="482" spans="2:13" s="239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8"/>
    </row>
    <row r="483" spans="2:13" s="239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8"/>
    </row>
    <row r="484" spans="2:13" s="239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8"/>
    </row>
    <row r="485" spans="2:13" s="239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8"/>
    </row>
    <row r="486" spans="2:13" s="239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8"/>
    </row>
    <row r="487" spans="2:13" s="239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8"/>
    </row>
    <row r="488" spans="2:13" s="239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8"/>
    </row>
    <row r="489" spans="2:13" s="239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8"/>
    </row>
    <row r="490" spans="2:13" s="239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8"/>
    </row>
    <row r="491" spans="2:13" s="239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8"/>
    </row>
    <row r="492" spans="2:13" s="239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8"/>
    </row>
    <row r="493" spans="2:13" s="239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8"/>
    </row>
    <row r="494" spans="2:13" s="239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8"/>
    </row>
    <row r="495" spans="2:13" s="239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8"/>
    </row>
    <row r="496" spans="2:13" s="239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8"/>
    </row>
    <row r="497" spans="2:13" s="239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8"/>
    </row>
    <row r="498" spans="2:13" s="239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8"/>
    </row>
    <row r="499" spans="2:13" s="239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8"/>
    </row>
    <row r="500" spans="2:13" s="239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238"/>
    </row>
    <row r="501" spans="2:13" s="239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238"/>
    </row>
    <row r="502" spans="2:13" s="239" customFormat="1">
      <c r="B502" s="235"/>
      <c r="C502" s="236"/>
      <c r="D502" s="236"/>
      <c r="E502" s="235"/>
      <c r="F502" s="235"/>
      <c r="G502" s="235"/>
      <c r="H502" s="235"/>
      <c r="I502" s="235"/>
      <c r="J502" s="237"/>
      <c r="M502" s="238"/>
    </row>
    <row r="503" spans="2:13" s="239" customFormat="1">
      <c r="B503" s="235"/>
      <c r="C503" s="236"/>
      <c r="D503" s="236"/>
      <c r="E503" s="235"/>
      <c r="F503" s="235"/>
      <c r="G503" s="235"/>
      <c r="H503" s="235"/>
      <c r="I503" s="235"/>
      <c r="J503" s="237"/>
      <c r="M503" s="238"/>
    </row>
    <row r="504" spans="2:13" s="239" customFormat="1">
      <c r="B504" s="235"/>
      <c r="C504" s="236"/>
      <c r="D504" s="236"/>
      <c r="E504" s="235"/>
      <c r="F504" s="235"/>
      <c r="G504" s="235"/>
      <c r="H504" s="235"/>
      <c r="I504" s="235"/>
      <c r="J504" s="237"/>
      <c r="M504" s="7"/>
    </row>
    <row r="505" spans="2:13" s="239" customFormat="1">
      <c r="B505" s="235"/>
      <c r="C505" s="236"/>
      <c r="D505" s="236"/>
      <c r="E505" s="235"/>
      <c r="F505" s="235"/>
      <c r="G505" s="235"/>
      <c r="H505" s="235"/>
      <c r="I505" s="235"/>
      <c r="J505" s="237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0"/>
    </row>
    <row r="515" spans="2:10">
      <c r="B515" s="6"/>
      <c r="C515" s="6"/>
      <c r="D515" s="6"/>
      <c r="E515" s="6"/>
      <c r="F515" s="6"/>
      <c r="G515" s="6"/>
      <c r="H515" s="6"/>
      <c r="I515" s="6"/>
      <c r="J515" s="240"/>
    </row>
    <row r="516" spans="2:10">
      <c r="B516" s="6"/>
      <c r="C516" s="6"/>
      <c r="D516" s="6"/>
      <c r="E516" s="6"/>
      <c r="F516" s="6"/>
      <c r="G516" s="6"/>
      <c r="H516" s="6"/>
      <c r="I516" s="6"/>
      <c r="J516" s="240"/>
    </row>
    <row r="517" spans="2:10">
      <c r="B517" s="6"/>
      <c r="C517" s="6"/>
      <c r="D517" s="6"/>
      <c r="E517" s="6"/>
      <c r="F517" s="6"/>
      <c r="G517" s="6"/>
      <c r="H517" s="6"/>
      <c r="I517" s="6"/>
      <c r="J517" s="240"/>
    </row>
    <row r="518" spans="2:10">
      <c r="B518" s="6"/>
      <c r="C518" s="6"/>
      <c r="D518" s="6"/>
      <c r="E518" s="6"/>
      <c r="F518" s="6"/>
      <c r="G518" s="6"/>
      <c r="H518" s="6"/>
      <c r="I518" s="6"/>
      <c r="J518" s="240"/>
    </row>
    <row r="519" spans="2:10">
      <c r="B519" s="6"/>
      <c r="C519" s="6"/>
      <c r="D519" s="6"/>
      <c r="E519" s="6"/>
      <c r="F519" s="6"/>
      <c r="G519" s="6"/>
      <c r="H519" s="6"/>
      <c r="I519" s="6"/>
      <c r="J519" s="240"/>
    </row>
    <row r="520" spans="2:10">
      <c r="B520" s="6"/>
      <c r="C520" s="6"/>
      <c r="D520" s="6"/>
      <c r="E520" s="6"/>
      <c r="F520" s="6"/>
      <c r="G520" s="6"/>
      <c r="H520" s="6"/>
      <c r="I520" s="6"/>
      <c r="J520" s="240"/>
    </row>
    <row r="521" spans="2:10">
      <c r="B521" s="6"/>
      <c r="C521" s="6"/>
      <c r="D521" s="6"/>
      <c r="E521" s="6"/>
      <c r="F521" s="6"/>
      <c r="G521" s="6"/>
      <c r="H521" s="6"/>
      <c r="I521" s="6"/>
      <c r="J521" s="240"/>
    </row>
    <row r="522" spans="2:10">
      <c r="B522" s="6"/>
      <c r="C522" s="6"/>
      <c r="D522" s="6"/>
      <c r="E522" s="6"/>
      <c r="F522" s="6"/>
      <c r="G522" s="6"/>
      <c r="H522" s="6"/>
      <c r="I522" s="6"/>
      <c r="J522" s="240"/>
    </row>
    <row r="523" spans="2:10">
      <c r="B523" s="6"/>
      <c r="C523" s="6"/>
      <c r="D523" s="6"/>
      <c r="E523" s="6"/>
      <c r="F523" s="6"/>
      <c r="G523" s="6"/>
      <c r="H523" s="6"/>
      <c r="I523" s="6"/>
      <c r="J523" s="240"/>
    </row>
    <row r="524" spans="2:10">
      <c r="B524" s="6"/>
      <c r="C524" s="6"/>
      <c r="D524" s="6"/>
      <c r="E524" s="6"/>
      <c r="F524" s="6"/>
      <c r="G524" s="6"/>
      <c r="H524" s="6"/>
      <c r="I524" s="6"/>
      <c r="J524" s="240"/>
    </row>
    <row r="525" spans="2:10">
      <c r="B525" s="6"/>
      <c r="C525" s="6"/>
      <c r="D525" s="6"/>
      <c r="E525" s="6"/>
      <c r="F525" s="6"/>
      <c r="G525" s="6"/>
      <c r="H525" s="6"/>
      <c r="I525" s="6"/>
      <c r="J525" s="240"/>
    </row>
    <row r="526" spans="2:10">
      <c r="B526" s="6"/>
      <c r="C526" s="6"/>
      <c r="D526" s="6"/>
      <c r="E526" s="6"/>
      <c r="F526" s="6"/>
      <c r="G526" s="6"/>
      <c r="H526" s="6"/>
      <c r="I526" s="6"/>
      <c r="J526" s="240"/>
    </row>
    <row r="527" spans="2:10">
      <c r="B527" s="6"/>
      <c r="C527" s="6"/>
      <c r="D527" s="6"/>
      <c r="E527" s="6"/>
      <c r="F527" s="6"/>
      <c r="G527" s="6"/>
      <c r="H527" s="6"/>
      <c r="I527" s="6"/>
      <c r="J527" s="240"/>
    </row>
    <row r="528" spans="2:10">
      <c r="B528" s="6"/>
      <c r="C528" s="6"/>
      <c r="D528" s="6"/>
      <c r="E528" s="6"/>
      <c r="F528" s="6"/>
      <c r="G528" s="6"/>
      <c r="H528" s="6"/>
      <c r="I528" s="6"/>
      <c r="J528" s="240"/>
    </row>
    <row r="529" spans="2:10">
      <c r="B529" s="6"/>
      <c r="C529" s="6"/>
      <c r="D529" s="6"/>
      <c r="E529" s="6"/>
      <c r="F529" s="6"/>
      <c r="G529" s="6"/>
      <c r="H529" s="6"/>
      <c r="I529" s="6"/>
      <c r="J529" s="240"/>
    </row>
    <row r="530" spans="2:10">
      <c r="B530" s="6"/>
      <c r="C530" s="6"/>
      <c r="D530" s="6"/>
      <c r="E530" s="6"/>
      <c r="F530" s="6"/>
      <c r="G530" s="6"/>
      <c r="H530" s="6"/>
      <c r="I530" s="6"/>
      <c r="J530" s="240"/>
    </row>
    <row r="531" spans="2:10">
      <c r="B531" s="6"/>
      <c r="C531" s="6"/>
      <c r="D531" s="6"/>
      <c r="E531" s="6"/>
      <c r="F531" s="6"/>
      <c r="G531" s="6"/>
      <c r="H531" s="6"/>
      <c r="I531" s="6"/>
      <c r="J531" s="240"/>
    </row>
    <row r="532" spans="2:10">
      <c r="B532" s="6"/>
      <c r="C532" s="6"/>
      <c r="D532" s="6"/>
      <c r="E532" s="6"/>
      <c r="F532" s="6"/>
      <c r="G532" s="6"/>
      <c r="H532" s="6"/>
      <c r="I532" s="6"/>
      <c r="J532" s="240"/>
    </row>
    <row r="533" spans="2:10">
      <c r="B533" s="6"/>
      <c r="C533" s="6"/>
      <c r="D533" s="6"/>
      <c r="E533" s="6"/>
      <c r="F533" s="6"/>
      <c r="G533" s="6"/>
      <c r="H533" s="6"/>
      <c r="I533" s="6"/>
      <c r="J533" s="240"/>
    </row>
    <row r="534" spans="2:10">
      <c r="B534" s="6"/>
      <c r="C534" s="6"/>
      <c r="D534" s="6"/>
      <c r="E534" s="6"/>
      <c r="F534" s="6"/>
      <c r="G534" s="6"/>
      <c r="H534" s="6"/>
      <c r="I534" s="6"/>
      <c r="J534" s="240"/>
    </row>
    <row r="535" spans="2:10">
      <c r="B535" s="6"/>
      <c r="C535" s="6"/>
      <c r="D535" s="6"/>
      <c r="E535" s="6"/>
      <c r="F535" s="6"/>
      <c r="G535" s="6"/>
      <c r="H535" s="6"/>
      <c r="I535" s="6"/>
      <c r="J535" s="240"/>
    </row>
    <row r="536" spans="2:10">
      <c r="B536" s="6"/>
      <c r="C536" s="6"/>
      <c r="D536" s="6"/>
      <c r="E536" s="6"/>
      <c r="F536" s="6"/>
      <c r="G536" s="6"/>
      <c r="H536" s="6"/>
      <c r="I536" s="6"/>
      <c r="J536" s="240"/>
    </row>
    <row r="537" spans="2:10">
      <c r="B537" s="6"/>
      <c r="C537" s="6"/>
      <c r="D537" s="6"/>
      <c r="E537" s="6"/>
      <c r="F537" s="6"/>
      <c r="G537" s="6"/>
      <c r="H537" s="6"/>
      <c r="I537" s="6"/>
      <c r="J537" s="240"/>
    </row>
    <row r="538" spans="2:10">
      <c r="B538" s="6"/>
      <c r="C538" s="6"/>
      <c r="D538" s="6"/>
      <c r="E538" s="6"/>
      <c r="F538" s="6"/>
      <c r="G538" s="6"/>
      <c r="H538" s="6"/>
      <c r="I538" s="6"/>
      <c r="J538" s="240"/>
    </row>
    <row r="539" spans="2:10">
      <c r="B539" s="6"/>
      <c r="C539" s="6"/>
      <c r="D539" s="6"/>
      <c r="E539" s="6"/>
      <c r="F539" s="6"/>
      <c r="G539" s="6"/>
      <c r="H539" s="6"/>
      <c r="I539" s="6"/>
      <c r="J539" s="240"/>
    </row>
    <row r="540" spans="2:10">
      <c r="B540" s="6"/>
      <c r="C540" s="6"/>
      <c r="D540" s="6"/>
      <c r="E540" s="6"/>
      <c r="F540" s="6"/>
      <c r="G540" s="6"/>
      <c r="H540" s="6"/>
      <c r="I540" s="6"/>
      <c r="J540" s="240"/>
    </row>
    <row r="541" spans="2:10">
      <c r="B541" s="6"/>
      <c r="C541" s="6"/>
      <c r="D541" s="6"/>
      <c r="E541" s="6"/>
      <c r="F541" s="6"/>
      <c r="G541" s="6"/>
      <c r="H541" s="6"/>
      <c r="I541" s="6"/>
      <c r="J541" s="240"/>
    </row>
    <row r="542" spans="2:10">
      <c r="B542" s="6"/>
      <c r="C542" s="6"/>
      <c r="D542" s="6"/>
      <c r="E542" s="6"/>
      <c r="F542" s="6"/>
      <c r="G542" s="6"/>
      <c r="H542" s="6"/>
      <c r="I542" s="6"/>
      <c r="J542" s="240"/>
    </row>
    <row r="543" spans="2:10">
      <c r="B543" s="6"/>
      <c r="C543" s="6"/>
      <c r="D543" s="6"/>
      <c r="E543" s="6"/>
      <c r="F543" s="6"/>
      <c r="G543" s="6"/>
      <c r="H543" s="6"/>
      <c r="I543" s="6"/>
      <c r="J543" s="240"/>
    </row>
    <row r="544" spans="2:10">
      <c r="B544" s="6"/>
      <c r="C544" s="6"/>
      <c r="D544" s="6"/>
      <c r="E544" s="6"/>
      <c r="F544" s="6"/>
      <c r="G544" s="6"/>
      <c r="H544" s="6"/>
      <c r="I544" s="6"/>
      <c r="J544" s="240"/>
    </row>
    <row r="545" spans="2:10">
      <c r="B545" s="6"/>
      <c r="C545" s="6"/>
      <c r="D545" s="6"/>
      <c r="E545" s="6"/>
      <c r="F545" s="6"/>
      <c r="G545" s="6"/>
      <c r="H545" s="6"/>
      <c r="I545" s="6"/>
      <c r="J545" s="240"/>
    </row>
    <row r="546" spans="2:10">
      <c r="B546" s="6"/>
      <c r="C546" s="6"/>
      <c r="D546" s="6"/>
      <c r="E546" s="6"/>
      <c r="F546" s="6"/>
      <c r="G546" s="6"/>
      <c r="H546" s="6"/>
      <c r="I546" s="6"/>
      <c r="J546" s="240"/>
    </row>
    <row r="547" spans="2:10">
      <c r="B547" s="6"/>
      <c r="C547" s="6"/>
      <c r="D547" s="6"/>
      <c r="E547" s="6"/>
      <c r="F547" s="6"/>
      <c r="G547" s="6"/>
      <c r="H547" s="6"/>
      <c r="I547" s="6"/>
      <c r="J547" s="240"/>
    </row>
    <row r="548" spans="2:10">
      <c r="B548" s="6"/>
      <c r="C548" s="6"/>
      <c r="D548" s="6"/>
      <c r="E548" s="6"/>
      <c r="F548" s="6"/>
      <c r="G548" s="6"/>
      <c r="H548" s="6"/>
      <c r="I548" s="6"/>
      <c r="J548" s="240"/>
    </row>
    <row r="549" spans="2:10">
      <c r="B549" s="6"/>
      <c r="C549" s="6"/>
      <c r="D549" s="6"/>
      <c r="E549" s="6"/>
      <c r="F549" s="6"/>
      <c r="G549" s="6"/>
      <c r="H549" s="6"/>
      <c r="I549" s="6"/>
      <c r="J549" s="240"/>
    </row>
    <row r="550" spans="2:10">
      <c r="B550" s="6"/>
      <c r="C550" s="6"/>
      <c r="D550" s="6"/>
      <c r="E550" s="6"/>
      <c r="F550" s="6"/>
      <c r="G550" s="6"/>
      <c r="H550" s="6"/>
      <c r="I550" s="6"/>
      <c r="J550" s="240"/>
    </row>
    <row r="551" spans="2:10">
      <c r="B551" s="6"/>
      <c r="C551" s="6"/>
      <c r="D551" s="6"/>
      <c r="E551" s="6"/>
      <c r="F551" s="6"/>
      <c r="G551" s="6"/>
      <c r="H551" s="6"/>
      <c r="I551" s="6"/>
      <c r="J551" s="240"/>
    </row>
    <row r="552" spans="2:10">
      <c r="B552" s="6"/>
      <c r="C552" s="6"/>
      <c r="D552" s="6"/>
      <c r="E552" s="6"/>
      <c r="F552" s="6"/>
      <c r="G552" s="6"/>
      <c r="H552" s="6"/>
      <c r="I552" s="6"/>
      <c r="J552" s="240"/>
    </row>
    <row r="553" spans="2:10">
      <c r="B553" s="6"/>
      <c r="C553" s="6"/>
      <c r="D553" s="6"/>
      <c r="E553" s="6"/>
      <c r="F553" s="6"/>
      <c r="G553" s="6"/>
      <c r="H553" s="6"/>
      <c r="I553" s="6"/>
      <c r="J553" s="240"/>
    </row>
    <row r="554" spans="2:10">
      <c r="B554" s="6"/>
      <c r="C554" s="6"/>
      <c r="D554" s="6"/>
      <c r="E554" s="6"/>
      <c r="F554" s="6"/>
      <c r="G554" s="6"/>
      <c r="H554" s="6"/>
      <c r="I554" s="6"/>
      <c r="J554" s="240"/>
    </row>
    <row r="555" spans="2:10">
      <c r="B555" s="6"/>
      <c r="C555" s="6"/>
      <c r="D555" s="6"/>
      <c r="E555" s="6"/>
      <c r="F555" s="6"/>
      <c r="G555" s="6"/>
      <c r="H555" s="6"/>
      <c r="I555" s="6"/>
      <c r="J555" s="240"/>
    </row>
    <row r="556" spans="2:10">
      <c r="B556" s="6"/>
      <c r="C556" s="6"/>
      <c r="D556" s="6"/>
      <c r="E556" s="6"/>
      <c r="F556" s="6"/>
      <c r="G556" s="6"/>
      <c r="H556" s="6"/>
      <c r="I556" s="6"/>
      <c r="J556" s="240"/>
    </row>
    <row r="557" spans="2:10">
      <c r="B557" s="6"/>
      <c r="C557" s="6"/>
      <c r="D557" s="6"/>
      <c r="E557" s="6"/>
      <c r="F557" s="6"/>
      <c r="G557" s="6"/>
      <c r="H557" s="6"/>
      <c r="I557" s="6"/>
      <c r="J557" s="240"/>
    </row>
    <row r="558" spans="2:10">
      <c r="B558" s="6"/>
      <c r="C558" s="6"/>
      <c r="D558" s="6"/>
      <c r="E558" s="6"/>
      <c r="F558" s="6"/>
      <c r="G558" s="6"/>
      <c r="H558" s="6"/>
      <c r="I558" s="6"/>
      <c r="J558" s="240"/>
    </row>
    <row r="559" spans="2:10">
      <c r="B559" s="6"/>
      <c r="C559" s="6"/>
      <c r="D559" s="6"/>
      <c r="E559" s="6"/>
      <c r="F559" s="6"/>
      <c r="G559" s="6"/>
      <c r="H559" s="6"/>
      <c r="I559" s="6"/>
      <c r="J559" s="240"/>
    </row>
    <row r="560" spans="2:10">
      <c r="B560" s="6"/>
      <c r="C560" s="6"/>
      <c r="D560" s="6"/>
      <c r="E560" s="6"/>
      <c r="F560" s="6"/>
      <c r="G560" s="6"/>
      <c r="H560" s="6"/>
      <c r="I560" s="6"/>
      <c r="J560" s="240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2012-10-31T14:00:57Z</dcterms:created>
  <dcterms:modified xsi:type="dcterms:W3CDTF">2012-10-31T14:01:22Z</dcterms:modified>
</cp:coreProperties>
</file>