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9-2018 " sheetId="1" r:id="rId1"/>
  </sheets>
  <definedNames>
    <definedName name="_xlnm._FilterDatabase" localSheetId="0" hidden="1">'27-09-2018 '!$D$1:$D$592</definedName>
    <definedName name="_xlnm.Print_Area" localSheetId="0">'27-09-2018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<sst xmlns="http://schemas.openxmlformats.org/spreadsheetml/2006/main" count="333" uniqueCount="197">
  <si>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</si>
  <si>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</si>
  <si>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</si>
  <si>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</si>
  <si>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</si>
  <si>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</si>
  <si>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</si>
  <si>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</si>
  <si>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</si>
  <si>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</si>
  <si>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</si>
  <si>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</si>
  <si>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</si>
  <si>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</si>
  <si>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</si>
  <si>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</si>
  <si>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</si>
  <si>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</si>
  <si>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</si>
  <si>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</si>
  <si>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</si>
  <si>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</si>
  <si>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 xml:space="preserve"> -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</si>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</sst>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124" workbookViewId="0">
      <selection activeCell="Q19" sqref="Q19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176.65199999999999</v>
      </c>
      <c r="J6" s="13">
        <v>176.67500000000001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120.095</v>
      </c>
      <c r="J7" s="24">
        <v>120.11199999999999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102.3</v>
      </c>
      <c r="J8" s="24">
        <v>102.31399999999999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105.202</v>
      </c>
      <c r="J9" s="24">
        <v>105.22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105.66800000000001</v>
      </c>
      <c r="J10" s="24">
        <v>105.681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 t="s">
        <v>22</v>
      </c>
      <c r="J11" s="24">
        <v>100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23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25</v>
      </c>
      <c r="D13" s="45" t="s">
        <v>26</v>
      </c>
      <c r="E13" s="46">
        <v>39084</v>
      </c>
      <c r="F13" s="47"/>
      <c r="G13" s="48"/>
      <c r="H13" s="49">
        <v>15.246</v>
      </c>
      <c r="I13" s="50">
        <v>15.760999999999999</v>
      </c>
      <c r="J13" s="50">
        <v>15.763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27</v>
      </c>
      <c r="D14" s="53" t="s">
        <v>28</v>
      </c>
      <c r="E14" s="54">
        <v>42003</v>
      </c>
      <c r="F14" s="55"/>
      <c r="G14" s="56"/>
      <c r="H14" s="57">
        <v>111.464</v>
      </c>
      <c r="I14" s="23">
        <v>115.279</v>
      </c>
      <c r="J14" s="23">
        <v>115.29300000000001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29</v>
      </c>
      <c r="D15" s="59" t="s">
        <v>30</v>
      </c>
      <c r="E15" s="20">
        <v>39503</v>
      </c>
      <c r="F15" s="27"/>
      <c r="G15" s="32"/>
      <c r="H15" s="23">
        <v>1.097</v>
      </c>
      <c r="I15" s="23">
        <v>1.127</v>
      </c>
      <c r="J15" s="23">
        <v>1.127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31</v>
      </c>
      <c r="D16" s="8" t="s">
        <v>32</v>
      </c>
      <c r="E16" s="63">
        <v>43054</v>
      </c>
      <c r="F16" s="64"/>
      <c r="G16" s="65"/>
      <c r="H16" s="66">
        <v>100.541</v>
      </c>
      <c r="I16" s="67">
        <v>103.872</v>
      </c>
      <c r="J16" s="67">
        <v>103.887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33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34</v>
      </c>
      <c r="D18" s="45" t="s">
        <v>35</v>
      </c>
      <c r="E18" s="46">
        <v>38740</v>
      </c>
      <c r="F18" s="47"/>
      <c r="G18" s="71"/>
      <c r="H18" s="72">
        <v>1.5680000000000001</v>
      </c>
      <c r="I18" s="72">
        <v>1.623</v>
      </c>
      <c r="J18" s="72">
        <v>1.6240000000000001</v>
      </c>
      <c r="K18" s="61" t="s">
        <v>36</v>
      </c>
      <c r="L18" s="14"/>
      <c r="M18" s="15">
        <f>+(J18-I18)/I18</f>
        <v>6.1614294516334686E-4</v>
      </c>
      <c r="N18" s="14"/>
      <c r="O18" s="16"/>
    </row>
    <row r="19" spans="2:18" ht="18" customHeight="1" thickTop="1" thickBot="1">
      <c r="B19" s="453" t="s">
        <v>37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38</v>
      </c>
      <c r="D20" s="76" t="s">
        <v>39</v>
      </c>
      <c r="E20" s="46">
        <v>33878</v>
      </c>
      <c r="F20" s="47"/>
      <c r="G20" s="77"/>
      <c r="H20" s="72">
        <v>41.546999999999997</v>
      </c>
      <c r="I20" s="72">
        <v>42.777000000000001</v>
      </c>
      <c r="J20" s="72">
        <v>42.781999999999996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40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57.777999999999999</v>
      </c>
      <c r="J21" s="29">
        <v>57.784999999999997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41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127.99</v>
      </c>
      <c r="J22" s="23">
        <v>128.05799999999999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42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125.13500000000001</v>
      </c>
      <c r="J23" s="23">
        <v>125.30200000000001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43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44</v>
      </c>
      <c r="D25" s="96" t="s">
        <v>45</v>
      </c>
      <c r="E25" s="97">
        <v>39540</v>
      </c>
      <c r="F25" s="98"/>
      <c r="G25" s="99"/>
      <c r="H25" s="72">
        <v>141.80199999999999</v>
      </c>
      <c r="I25" s="50">
        <v>161.58000000000001</v>
      </c>
      <c r="J25" s="50">
        <v>161.398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46</v>
      </c>
      <c r="D26" s="96" t="s">
        <v>45</v>
      </c>
      <c r="E26" s="102">
        <v>39540</v>
      </c>
      <c r="F26" s="103"/>
      <c r="G26" s="104"/>
      <c r="H26" s="23">
        <v>524.81899999999996</v>
      </c>
      <c r="I26" s="23">
        <v>591.63499999999999</v>
      </c>
      <c r="J26" s="23">
        <v>591.46199999999999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47</v>
      </c>
      <c r="D27" s="105" t="s">
        <v>48</v>
      </c>
      <c r="E27" s="102">
        <v>39736</v>
      </c>
      <c r="F27" s="103"/>
      <c r="G27" s="106"/>
      <c r="H27" s="23">
        <v>122.90900000000001</v>
      </c>
      <c r="I27" s="24">
        <v>135.73599999999999</v>
      </c>
      <c r="J27" s="24">
        <v>135.74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49</v>
      </c>
      <c r="D28" s="105" t="s">
        <v>48</v>
      </c>
      <c r="E28" s="102">
        <v>39736</v>
      </c>
      <c r="F28" s="103"/>
      <c r="G28" s="106"/>
      <c r="H28" s="23">
        <v>133.083</v>
      </c>
      <c r="I28" s="107">
        <v>141.279</v>
      </c>
      <c r="J28" s="107">
        <v>141.35599999999999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50</v>
      </c>
      <c r="D29" s="109" t="s">
        <v>48</v>
      </c>
      <c r="E29" s="102">
        <v>39736</v>
      </c>
      <c r="F29" s="103"/>
      <c r="G29" s="106"/>
      <c r="H29" s="23">
        <v>140.74700000000001</v>
      </c>
      <c r="I29" s="24">
        <v>142.97800000000001</v>
      </c>
      <c r="J29" s="24">
        <v>142.95699999999999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51</v>
      </c>
      <c r="D30" s="110" t="s">
        <v>48</v>
      </c>
      <c r="E30" s="111">
        <v>39951</v>
      </c>
      <c r="F30" s="112"/>
      <c r="G30" s="113"/>
      <c r="H30" s="23">
        <v>125.76300000000001</v>
      </c>
      <c r="I30" s="24">
        <v>118.872</v>
      </c>
      <c r="J30" s="24">
        <v>118.84099999999999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52</v>
      </c>
      <c r="D31" s="105" t="s">
        <v>48</v>
      </c>
      <c r="E31" s="115">
        <v>40109</v>
      </c>
      <c r="F31" s="112"/>
      <c r="G31" s="113"/>
      <c r="H31" s="23">
        <v>107.962</v>
      </c>
      <c r="I31" s="24">
        <v>126.376</v>
      </c>
      <c r="J31" s="24">
        <v>126.32299999999999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53</v>
      </c>
      <c r="D32" s="105" t="s">
        <v>32</v>
      </c>
      <c r="E32" s="115">
        <v>39657</v>
      </c>
      <c r="F32" s="112"/>
      <c r="G32" s="113"/>
      <c r="H32" s="23">
        <v>159.79599999999999</v>
      </c>
      <c r="I32" s="24">
        <v>179.05199999999999</v>
      </c>
      <c r="J32" s="24">
        <v>178.66200000000001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54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100.377</v>
      </c>
      <c r="J33" s="24">
        <v>100.52500000000001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55</v>
      </c>
      <c r="D34" s="119" t="s">
        <v>10</v>
      </c>
      <c r="E34" s="115" t="s">
        <v>56</v>
      </c>
      <c r="F34" s="112"/>
      <c r="G34" s="117"/>
      <c r="H34" s="120">
        <v>99.332999999999998</v>
      </c>
      <c r="I34" s="24">
        <v>109.688</v>
      </c>
      <c r="J34" s="24">
        <v>109.67400000000001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57</v>
      </c>
      <c r="D35" s="119" t="s">
        <v>28</v>
      </c>
      <c r="E35" s="115">
        <v>42003</v>
      </c>
      <c r="F35" s="112"/>
      <c r="G35" s="121"/>
      <c r="H35" s="122">
        <v>150.52099999999999</v>
      </c>
      <c r="I35" s="24">
        <v>176.727</v>
      </c>
      <c r="J35" s="24">
        <v>176.78800000000001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58</v>
      </c>
      <c r="D36" s="123" t="s">
        <v>28</v>
      </c>
      <c r="E36" s="124" t="s">
        <v>59</v>
      </c>
      <c r="F36" s="112"/>
      <c r="G36" s="125"/>
      <c r="H36" s="23">
        <v>134.03399999999999</v>
      </c>
      <c r="I36" s="23">
        <v>153.833</v>
      </c>
      <c r="J36" s="23">
        <v>153.99100000000001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60</v>
      </c>
      <c r="D37" s="128" t="s">
        <v>61</v>
      </c>
      <c r="E37" s="129">
        <v>42356</v>
      </c>
      <c r="F37" s="130"/>
      <c r="G37" s="131"/>
      <c r="H37" s="132">
        <v>104.465</v>
      </c>
      <c r="I37" s="24">
        <v>113.16200000000001</v>
      </c>
      <c r="J37" s="24">
        <v>112.94499999999999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62</v>
      </c>
      <c r="D38" s="134" t="s">
        <v>61</v>
      </c>
      <c r="E38" s="135">
        <v>40690</v>
      </c>
      <c r="F38" s="130"/>
      <c r="G38" s="136"/>
      <c r="H38" s="137">
        <v>107.196</v>
      </c>
      <c r="I38" s="24">
        <v>123.639</v>
      </c>
      <c r="J38" s="24">
        <v>123.447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63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24.748000000000001</v>
      </c>
      <c r="J39" s="67">
        <v>24.773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64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65</v>
      </c>
      <c r="D41" s="147" t="s">
        <v>45</v>
      </c>
      <c r="E41" s="148">
        <v>38022</v>
      </c>
      <c r="F41" s="149"/>
      <c r="G41" s="150"/>
      <c r="H41" s="72">
        <v>2318.2379999999998</v>
      </c>
      <c r="I41" s="151">
        <v>2359.538</v>
      </c>
      <c r="J41" s="151">
        <v>2359.3119999999999</v>
      </c>
      <c r="K41" s="152" t="s">
        <v>66</v>
      </c>
      <c r="M41" s="153">
        <f t="shared" ref="M41" si="3">+(J41-I41)/I41</f>
        <v>-9.5781462303261397E-5</v>
      </c>
      <c r="O41" s="16"/>
    </row>
    <row r="42" spans="1:18" ht="17.25" customHeight="1" thickTop="1" thickBot="1">
      <c r="B42" s="145">
        <f>B41+1</f>
        <v>32</v>
      </c>
      <c r="C42" s="114" t="s">
        <v>67</v>
      </c>
      <c r="D42" s="105" t="s">
        <v>68</v>
      </c>
      <c r="E42" s="148">
        <v>39745</v>
      </c>
      <c r="F42" s="149"/>
      <c r="G42" s="154"/>
      <c r="H42" s="23">
        <v>118.554</v>
      </c>
      <c r="I42" s="23">
        <v>135.09200000000001</v>
      </c>
      <c r="J42" s="23">
        <v>134.78399999999999</v>
      </c>
      <c r="K42" s="61" t="s">
        <v>69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70</v>
      </c>
      <c r="D43" s="105" t="s">
        <v>68</v>
      </c>
      <c r="E43" s="148">
        <v>39748</v>
      </c>
      <c r="F43" s="149"/>
      <c r="G43" s="150"/>
      <c r="H43" s="155">
        <v>153.31399999999999</v>
      </c>
      <c r="I43" s="24">
        <v>165.67099999999999</v>
      </c>
      <c r="J43" s="24">
        <v>165.06200000000001</v>
      </c>
      <c r="K43" s="156" t="s">
        <v>69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71</v>
      </c>
      <c r="D44" s="105" t="s">
        <v>48</v>
      </c>
      <c r="E44" s="148">
        <v>39937</v>
      </c>
      <c r="F44" s="149"/>
      <c r="G44" s="150"/>
      <c r="H44" s="155">
        <v>168.82499999999999</v>
      </c>
      <c r="I44" s="24">
        <v>205.38900000000001</v>
      </c>
      <c r="J44" s="24">
        <v>203.886</v>
      </c>
      <c r="K44" s="156" t="s">
        <v>69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72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19.582000000000001</v>
      </c>
      <c r="J45" s="24">
        <v>19.434999999999999</v>
      </c>
      <c r="K45" s="156" t="s">
        <v>69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73</v>
      </c>
      <c r="D46" s="105" t="s">
        <v>10</v>
      </c>
      <c r="E46" s="148">
        <v>41579</v>
      </c>
      <c r="F46" s="149"/>
      <c r="G46" s="150"/>
      <c r="H46" s="24">
        <v>5133.8</v>
      </c>
      <c r="I46" s="24">
        <v>5473.8670000000002</v>
      </c>
      <c r="J46" s="24">
        <v>5456.1809999999996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35</v>
      </c>
      <c r="E47" s="148">
        <v>38740</v>
      </c>
      <c r="F47" s="149"/>
      <c r="G47" s="150"/>
      <c r="H47" s="24">
        <v>2.6560000000000001</v>
      </c>
      <c r="I47" s="155">
        <v>2.9969999999999999</v>
      </c>
      <c r="J47" s="155">
        <v>2.9689999999999999</v>
      </c>
      <c r="K47" s="156"/>
      <c r="M47" s="153">
        <f t="shared" ref="M47:M48" si="5">+(J47-I47)/I47</f>
        <v>-9.342676009342684E-3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35</v>
      </c>
      <c r="E48" s="148">
        <v>38740</v>
      </c>
      <c r="F48" s="149"/>
      <c r="G48" s="150"/>
      <c r="H48" s="24">
        <v>2.3079999999999998</v>
      </c>
      <c r="I48" s="24">
        <v>2.548</v>
      </c>
      <c r="J48" s="24">
        <v>2.5339999999999998</v>
      </c>
      <c r="K48" s="158" t="s">
        <v>36</v>
      </c>
      <c r="M48" s="153">
        <f t="shared" si="5"/>
        <v>-5.494505494505586E-3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35</v>
      </c>
      <c r="E49" s="148">
        <v>40071</v>
      </c>
      <c r="F49" s="149"/>
      <c r="G49" s="150"/>
      <c r="H49" s="24">
        <v>1.2130000000000001</v>
      </c>
      <c r="I49" s="160">
        <v>1.274</v>
      </c>
      <c r="J49" s="160">
        <v>1.26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39</v>
      </c>
      <c r="E50" s="162">
        <v>42087</v>
      </c>
      <c r="F50" s="149"/>
      <c r="G50" s="150"/>
      <c r="H50" s="12">
        <v>1.1040000000000001</v>
      </c>
      <c r="I50" s="12">
        <v>1.1599999999999999</v>
      </c>
      <c r="J50" s="12">
        <v>1.159</v>
      </c>
      <c r="K50" s="161"/>
      <c r="M50" s="163">
        <f t="shared" ref="M50:M57" si="6">+(J50-I50)/I50</f>
        <v>-8.620689655171465E-4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39</v>
      </c>
      <c r="E51" s="162">
        <v>42087</v>
      </c>
      <c r="F51" s="149"/>
      <c r="G51" s="150"/>
      <c r="H51" s="23">
        <v>1.109</v>
      </c>
      <c r="I51" s="23">
        <v>1.2030000000000001</v>
      </c>
      <c r="J51" s="23">
        <v>1.1950000000000001</v>
      </c>
      <c r="K51" s="161"/>
      <c r="M51" s="163">
        <f t="shared" si="6"/>
        <v>-6.6500415627597726E-3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39</v>
      </c>
      <c r="E52" s="162">
        <v>42087</v>
      </c>
      <c r="F52" s="149"/>
      <c r="G52" s="167"/>
      <c r="H52" s="168">
        <v>1.105</v>
      </c>
      <c r="I52" s="168">
        <v>1.2110000000000001</v>
      </c>
      <c r="J52" s="168">
        <v>1.2010000000000001</v>
      </c>
      <c r="K52" s="161"/>
      <c r="M52" s="163">
        <f t="shared" si="6"/>
        <v>-8.2576383154417902E-3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131.887</v>
      </c>
      <c r="J53" s="172">
        <v>131.715</v>
      </c>
      <c r="K53" s="161"/>
      <c r="M53" s="163">
        <f t="shared" si="6"/>
        <v>-1.3041467316717876E-3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30</v>
      </c>
      <c r="E54" s="175">
        <v>39503</v>
      </c>
      <c r="F54" s="176"/>
      <c r="G54" s="177"/>
      <c r="H54" s="23">
        <v>119.70399999999999</v>
      </c>
      <c r="I54" s="178">
        <v>127.51900000000001</v>
      </c>
      <c r="J54" s="178">
        <v>127.35599999999999</v>
      </c>
      <c r="K54" s="161"/>
      <c r="M54" s="163">
        <f t="shared" si="6"/>
        <v>-1.278240889593009E-3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1141.923</v>
      </c>
      <c r="J55" s="183">
        <v>1144.7059999999999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12.138999999999999</v>
      </c>
      <c r="J56" s="188">
        <v>12.122</v>
      </c>
      <c r="K56" s="161"/>
      <c r="M56" s="163">
        <f t="shared" si="6"/>
        <v>-1.4004448471867091E-3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11.39</v>
      </c>
      <c r="J57" s="193">
        <v>11.273</v>
      </c>
      <c r="K57" s="161"/>
      <c r="M57" s="163">
        <f t="shared" si="6"/>
        <v>-1.0272168568920182E-2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26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107.98399999999999</v>
      </c>
      <c r="J63" s="202">
        <v>107.998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39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102.33199999999999</v>
      </c>
      <c r="J64" s="183">
        <v>102.346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39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104.40300000000001</v>
      </c>
      <c r="J65" s="183">
        <v>104.417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102.40900000000001</v>
      </c>
      <c r="J66" s="183">
        <v>102.423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103.899</v>
      </c>
      <c r="J67" s="183">
        <v>103.914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45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106.746</v>
      </c>
      <c r="J68" s="183">
        <v>106.759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68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104.39</v>
      </c>
      <c r="J69" s="183">
        <v>104.40600000000001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101.25700000000001</v>
      </c>
      <c r="J70" s="183">
        <v>101.268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30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103.134</v>
      </c>
      <c r="J71" s="183">
        <v>103.142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103.961</v>
      </c>
      <c r="J72" s="183">
        <v>103.976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102.86</v>
      </c>
      <c r="J73" s="183">
        <v>102.871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106.571</v>
      </c>
      <c r="J74" s="183">
        <v>106.587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104.54600000000001</v>
      </c>
      <c r="J75" s="183">
        <v>104.55800000000001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48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103.36199999999999</v>
      </c>
      <c r="J76" s="183">
        <v>103.372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102.654</v>
      </c>
      <c r="J77" s="183">
        <v>102.66800000000001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103.899</v>
      </c>
      <c r="J78" s="183">
        <v>103.91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102.398</v>
      </c>
      <c r="J79" s="182">
        <v>102.414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103.496</v>
      </c>
      <c r="J80" s="182">
        <v>103.51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61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104.943</v>
      </c>
      <c r="J81" s="183">
        <v>104.955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102.461</v>
      </c>
      <c r="J82" s="183">
        <v>102.476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32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102.413</v>
      </c>
      <c r="J83" s="183">
        <v>102.42700000000001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105.13800000000001</v>
      </c>
      <c r="J84" s="183">
        <v>105.149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102.01</v>
      </c>
      <c r="J85" s="67">
        <v>102.02200000000001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26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10.577</v>
      </c>
      <c r="J87" s="255">
        <v>10.579000000000001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45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103.05200000000001</v>
      </c>
      <c r="J88" s="260">
        <v>103.06399999999999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103.19799999999999</v>
      </c>
      <c r="J89" s="264">
        <v>103.214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104.474</v>
      </c>
      <c r="J90" s="264">
        <v>104.48699999999999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10.382</v>
      </c>
      <c r="J91" s="276">
        <v>10.382999999999999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22</v>
      </c>
      <c r="G93" s="283" t="s">
        <v>22</v>
      </c>
      <c r="H93" s="284" t="s">
        <v>22</v>
      </c>
      <c r="I93" s="284">
        <v>99.977000000000004</v>
      </c>
      <c r="J93" s="284">
        <v>100.006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135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136</v>
      </c>
      <c r="D95" s="289" t="s">
        <v>26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63.69</v>
      </c>
      <c r="J95" s="202">
        <v>63.76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137</v>
      </c>
      <c r="D96" s="294" t="s">
        <v>97</v>
      </c>
      <c r="E96" s="198">
        <v>34415</v>
      </c>
      <c r="F96" s="198">
        <v>42877</v>
      </c>
      <c r="G96" s="200" t="s">
        <v>138</v>
      </c>
      <c r="H96" s="295" t="s">
        <v>139</v>
      </c>
      <c r="I96" s="295" t="s">
        <v>139</v>
      </c>
      <c r="J96" s="295" t="s">
        <v>139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140</v>
      </c>
      <c r="D97" s="244" t="s">
        <v>97</v>
      </c>
      <c r="E97" s="296">
        <v>34415</v>
      </c>
      <c r="F97" s="198">
        <v>42877</v>
      </c>
      <c r="G97" s="245" t="s">
        <v>141</v>
      </c>
      <c r="H97" s="295" t="s">
        <v>139</v>
      </c>
      <c r="I97" s="295" t="s">
        <v>139</v>
      </c>
      <c r="J97" s="295" t="s">
        <v>139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142</v>
      </c>
      <c r="D98" s="297" t="s">
        <v>68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108.203</v>
      </c>
      <c r="J98" s="24">
        <v>108.175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143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18.657</v>
      </c>
      <c r="J99" s="24">
        <v>18.652999999999999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144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329.892</v>
      </c>
      <c r="J100" s="24">
        <v>329.75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145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30.468</v>
      </c>
      <c r="J101" s="23">
        <v>30.524999999999999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146</v>
      </c>
      <c r="D102" s="305" t="s">
        <v>61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2549.096</v>
      </c>
      <c r="J102" s="23">
        <v>2549.5070000000001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147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78.162999999999997</v>
      </c>
      <c r="J103" s="24">
        <v>78.173000000000002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148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57.457000000000001</v>
      </c>
      <c r="J104" s="24">
        <v>57.488999999999997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149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119.834</v>
      </c>
      <c r="J105" s="24">
        <v>119.973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150</v>
      </c>
      <c r="D106" s="310" t="s">
        <v>14</v>
      </c>
      <c r="E106" s="311">
        <v>36626</v>
      </c>
      <c r="F106" s="312">
        <v>42865</v>
      </c>
      <c r="G106" s="313" t="s">
        <v>151</v>
      </c>
      <c r="H106" s="314">
        <v>95.96</v>
      </c>
      <c r="I106" s="315">
        <v>108.64</v>
      </c>
      <c r="J106" s="315">
        <v>108.866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152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153</v>
      </c>
      <c r="D108" s="197" t="s">
        <v>26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11.08</v>
      </c>
      <c r="J108" s="202">
        <v>11.085000000000001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154</v>
      </c>
      <c r="D109" s="319" t="s">
        <v>26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11.996</v>
      </c>
      <c r="J109" s="323">
        <v>11.993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155</v>
      </c>
      <c r="D110" s="319" t="s">
        <v>26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15.933</v>
      </c>
      <c r="J110" s="323">
        <v>15.916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156</v>
      </c>
      <c r="D111" s="319" t="s">
        <v>26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15.241</v>
      </c>
      <c r="J111" s="323">
        <v>15.266999999999999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157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16.89</v>
      </c>
      <c r="J112" s="323">
        <v>16.919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158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14.284000000000001</v>
      </c>
      <c r="J113" s="323">
        <v>14.295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159</v>
      </c>
      <c r="D114" s="326" t="s">
        <v>68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164.08</v>
      </c>
      <c r="J114" s="323">
        <v>164.19200000000001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160</v>
      </c>
      <c r="D115" s="326" t="s">
        <v>68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151.90199999999999</v>
      </c>
      <c r="J115" s="323">
        <v>151.976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161</v>
      </c>
      <c r="D116" s="331" t="s">
        <v>30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9.5190000000000001</v>
      </c>
      <c r="J116" s="322">
        <v>9.5020000000000007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162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128.988</v>
      </c>
      <c r="J117" s="323">
        <v>129.11799999999999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163</v>
      </c>
      <c r="D118" s="319" t="s">
        <v>32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94.566000000000003</v>
      </c>
      <c r="J118" s="323">
        <v>94.274000000000001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164</v>
      </c>
      <c r="D119" s="319" t="s">
        <v>32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98.373999999999995</v>
      </c>
      <c r="J119" s="322">
        <v>98.090999999999994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165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98.126000000000005</v>
      </c>
      <c r="J120" s="322">
        <v>98.105999999999995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166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115.319</v>
      </c>
      <c r="J121" s="323">
        <v>115.663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167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98.231999999999999</v>
      </c>
      <c r="J122" s="323">
        <v>98.397000000000006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168</v>
      </c>
      <c r="D123" s="234" t="s">
        <v>30</v>
      </c>
      <c r="E123" s="352">
        <v>42741</v>
      </c>
      <c r="F123" s="353" t="s">
        <v>22</v>
      </c>
      <c r="G123" s="354" t="s">
        <v>22</v>
      </c>
      <c r="H123" s="355">
        <v>10.031000000000001</v>
      </c>
      <c r="I123" s="323">
        <v>10.776</v>
      </c>
      <c r="J123" s="323">
        <v>10.784000000000001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169</v>
      </c>
      <c r="D124" s="359" t="s">
        <v>117</v>
      </c>
      <c r="E124" s="360">
        <v>43087</v>
      </c>
      <c r="F124" s="361" t="s">
        <v>22</v>
      </c>
      <c r="G124" s="362" t="s">
        <v>22</v>
      </c>
      <c r="H124" s="322">
        <v>100.008</v>
      </c>
      <c r="I124" s="322">
        <v>104.816</v>
      </c>
      <c r="J124" s="322">
        <v>105.006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170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172.61199999999999</v>
      </c>
      <c r="J125" s="315">
        <v>172.95099999999999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171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172</v>
      </c>
      <c r="D127" s="319" t="s">
        <v>39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120.614</v>
      </c>
      <c r="J127" s="378">
        <v>118.751</v>
      </c>
      <c r="K127" s="161" t="s">
        <v>78</v>
      </c>
      <c r="M127" s="153">
        <f>+(J127-I127)/I127</f>
        <v>-1.5445968129736179E-2</v>
      </c>
      <c r="O127" s="16"/>
    </row>
    <row r="128" spans="1:18" ht="16.5" customHeight="1" thickTop="1" thickBot="1">
      <c r="B128" s="357">
        <f>B127+1</f>
        <v>108</v>
      </c>
      <c r="C128" s="379" t="s">
        <v>173</v>
      </c>
      <c r="D128" s="380" t="s">
        <v>174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113.01900000000001</v>
      </c>
      <c r="J128" s="322">
        <v>113.22499999999999</v>
      </c>
      <c r="K128" s="152" t="s">
        <v>66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175</v>
      </c>
      <c r="D129" s="384" t="s">
        <v>174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127.726</v>
      </c>
      <c r="J129" s="322">
        <v>127.386</v>
      </c>
      <c r="K129" s="152" t="s">
        <v>66</v>
      </c>
      <c r="M129" s="153">
        <f t="shared" ref="M129:M134" si="12">+(J129-I129)/I129</f>
        <v>-2.6619482329361555E-3</v>
      </c>
      <c r="O129" s="16"/>
    </row>
    <row r="130" spans="1:15" ht="16.5" customHeight="1" thickTop="1" thickBot="1">
      <c r="B130" s="357">
        <f t="shared" si="11"/>
        <v>110</v>
      </c>
      <c r="C130" s="386" t="s">
        <v>176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217.12200000000001</v>
      </c>
      <c r="J130" s="387">
        <v>216.512</v>
      </c>
      <c r="K130" s="156" t="s">
        <v>69</v>
      </c>
      <c r="M130" s="153">
        <f t="shared" si="12"/>
        <v>-2.8094803843001334E-3</v>
      </c>
      <c r="O130" s="16"/>
    </row>
    <row r="131" spans="1:15" ht="16.5" customHeight="1" thickTop="1" thickBot="1">
      <c r="B131" s="357">
        <f t="shared" si="11"/>
        <v>111</v>
      </c>
      <c r="C131" s="386" t="s">
        <v>177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192.28800000000001</v>
      </c>
      <c r="J131" s="378">
        <v>192.167</v>
      </c>
      <c r="K131" s="61" t="s">
        <v>69</v>
      </c>
      <c r="L131" s="14"/>
      <c r="M131" s="15">
        <f t="shared" si="12"/>
        <v>-6.292644366783643E-4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178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165.2</v>
      </c>
      <c r="J132" s="378">
        <v>165.279</v>
      </c>
      <c r="K132" s="61" t="s">
        <v>69</v>
      </c>
      <c r="L132" s="14"/>
      <c r="M132" s="15">
        <f t="shared" si="12"/>
        <v>4.7820823244556739E-4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179</v>
      </c>
      <c r="D133" s="319" t="s">
        <v>20</v>
      </c>
      <c r="E133" s="336">
        <v>40014</v>
      </c>
      <c r="F133" s="388" t="s">
        <v>180</v>
      </c>
      <c r="G133" s="337" t="s">
        <v>180</v>
      </c>
      <c r="H133" s="322">
        <v>21.015000000000001</v>
      </c>
      <c r="I133" s="378">
        <v>25.280999999999999</v>
      </c>
      <c r="J133" s="378">
        <v>25.295000000000002</v>
      </c>
      <c r="K133" s="156" t="s">
        <v>69</v>
      </c>
      <c r="M133" s="153">
        <f t="shared" si="12"/>
        <v>5.5377556267564181E-4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181</v>
      </c>
      <c r="D134" s="319" t="s">
        <v>20</v>
      </c>
      <c r="E134" s="336">
        <v>40455</v>
      </c>
      <c r="F134" s="347" t="s">
        <v>180</v>
      </c>
      <c r="G134" s="337" t="s">
        <v>180</v>
      </c>
      <c r="H134" s="322">
        <v>136.19</v>
      </c>
      <c r="I134" s="378">
        <v>153.79300000000001</v>
      </c>
      <c r="J134" s="378">
        <v>152.11799999999999</v>
      </c>
      <c r="K134" s="156" t="s">
        <v>69</v>
      </c>
      <c r="M134" s="153">
        <f t="shared" si="12"/>
        <v>-1.0891262931342852E-2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182</v>
      </c>
      <c r="D135" s="319" t="s">
        <v>183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127.99</v>
      </c>
      <c r="J135" s="378">
        <v>126.867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184</v>
      </c>
      <c r="D136" s="339" t="s">
        <v>132</v>
      </c>
      <c r="E136" s="389">
        <v>40147</v>
      </c>
      <c r="F136" s="347">
        <v>41418</v>
      </c>
      <c r="G136" s="341" t="s">
        <v>185</v>
      </c>
      <c r="H136" s="322">
        <v>8826.2090000000007</v>
      </c>
      <c r="I136" s="378">
        <v>9301.9979999999996</v>
      </c>
      <c r="J136" s="378">
        <v>9287.6560000000009</v>
      </c>
      <c r="K136" s="390" t="s">
        <v>69</v>
      </c>
      <c r="L136" s="391"/>
      <c r="M136" s="392">
        <f t="shared" ref="M136" si="13">+(J136-I136)/I136</f>
        <v>-1.5418192951663432E-3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186</v>
      </c>
      <c r="D137" s="339" t="s">
        <v>132</v>
      </c>
      <c r="E137" s="393">
        <v>41984</v>
      </c>
      <c r="F137" s="394" t="s">
        <v>180</v>
      </c>
      <c r="G137" s="395" t="s">
        <v>180</v>
      </c>
      <c r="H137" s="396">
        <v>83.087000000000003</v>
      </c>
      <c r="I137" s="397">
        <v>81.578999999999994</v>
      </c>
      <c r="J137" s="397">
        <v>80.781999999999996</v>
      </c>
      <c r="K137" s="156" t="s">
        <v>69</v>
      </c>
      <c r="M137" s="153">
        <f>+(J137-I137)/I137</f>
        <v>-9.7696711163411804E-3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187</v>
      </c>
      <c r="D138" s="346" t="s">
        <v>61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1092.2139999999999</v>
      </c>
      <c r="J138" s="322">
        <v>1085.057</v>
      </c>
      <c r="K138" s="156"/>
      <c r="M138" s="163">
        <f t="shared" ref="M138:M141" si="14">+(J138-I138)/I138</f>
        <v>-6.5527451580001039E-3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188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6232.0010000000002</v>
      </c>
      <c r="J139" s="322">
        <v>6196.732</v>
      </c>
      <c r="K139" s="156"/>
      <c r="M139" s="163">
        <f t="shared" si="14"/>
        <v>-5.659337987911143E-3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189</v>
      </c>
      <c r="D140" s="403" t="s">
        <v>30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5489.6530000000002</v>
      </c>
      <c r="J140" s="405">
        <v>5439.2460000000001</v>
      </c>
      <c r="K140" s="406"/>
      <c r="L140" s="407"/>
      <c r="M140" s="408">
        <f t="shared" si="14"/>
        <v>-9.182183281894166E-3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190</v>
      </c>
      <c r="D141" s="410" t="s">
        <v>39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99.019000000000005</v>
      </c>
      <c r="J141" s="414">
        <v>98.245999999999995</v>
      </c>
      <c r="K141" s="415"/>
      <c r="L141" s="416"/>
      <c r="M141" s="417">
        <f t="shared" si="14"/>
        <v>-7.8065825750614562E-3</v>
      </c>
      <c r="N141" s="416"/>
      <c r="O141" s="16"/>
    </row>
    <row r="142" spans="1:15" s="1" customFormat="1" ht="13.5" customHeight="1" thickTop="1" thickBot="1">
      <c r="A142" s="3"/>
      <c r="B142" s="445" t="s">
        <v>191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192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124.151</v>
      </c>
      <c r="J143" s="423">
        <v>124.45699999999999</v>
      </c>
      <c r="K143" s="194" t="s">
        <v>69</v>
      </c>
      <c r="L143" s="5"/>
      <c r="M143" s="424">
        <f>+(J143-I143)/I143</f>
        <v>2.4647405175954877E-3</v>
      </c>
      <c r="N143" s="5"/>
      <c r="O143" s="16"/>
    </row>
    <row r="144" spans="1:15" s="1" customFormat="1" ht="16.5" customHeight="1" thickTop="1" thickBot="1">
      <c r="A144" s="3"/>
      <c r="B144" s="442" t="s">
        <v>193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194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12526.089</v>
      </c>
      <c r="J145" s="430">
        <v>12445.002</v>
      </c>
      <c r="K145" s="156" t="s">
        <v>69</v>
      </c>
      <c r="M145" s="153">
        <f>+(J145-I145)/I145</f>
        <v>-6.4734491348416518E-3</v>
      </c>
      <c r="O145" s="16"/>
    </row>
    <row r="146" spans="1:15" s="431" customFormat="1" ht="21.75" customHeight="1" thickTop="1">
      <c r="B146" s="432" t="s">
        <v>195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8"/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196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24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autoFilter ref="D1:D592"/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27-09-2018 </vt:lpstr>
      <vt:lpstr>'27-09-2018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2018-09-27T15:20:20Z</dcterms:created>
  <dcterms:modified xsi:type="dcterms:W3CDTF">2018-09-27T15:21:58Z</dcterms:modified>
</cp:coreProperties>
</file>