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27-02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<sst xmlns="http://schemas.openxmlformats.org/spreadsheetml/2006/main" count="314" uniqueCount="169">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</sst>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D1" zoomScaleNormal="100" workbookViewId="0">
      <selection activeCell="P20" sqref="P20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140625" style="235" customWidth="1"/>
    <col min="4" max="4" width="31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2.7109375" style="236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140.048</v>
      </c>
      <c r="J6" s="32">
        <v>140.078</v>
      </c>
      <c r="M6" s="33">
        <f>+(J6-I6)/I6</f>
        <v>2.1421227007883823E-4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12.291</v>
      </c>
      <c r="J8" s="32">
        <v>12.294</v>
      </c>
      <c r="M8" s="33">
        <f>+(J8-I8)/I8</f>
        <v>2.4408103490359723E-4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1.2589999999999999</v>
      </c>
      <c r="J10" s="32">
        <v>1.26</v>
      </c>
      <c r="K10" s="48" t="s">
        <v>17</v>
      </c>
      <c r="M10" s="33">
        <f t="shared" ref="M10:M70" si="0">+(J10-I10)/I10</f>
        <v>7.9428117553622876E-4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34.040999999999997</v>
      </c>
      <c r="J12" s="54">
        <v>34.049999999999997</v>
      </c>
      <c r="M12" s="33">
        <f t="shared" si="0"/>
        <v>2.6438706265974392E-4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46.463000000000001</v>
      </c>
      <c r="J13" s="61">
        <v>46.472999999999999</v>
      </c>
      <c r="M13" s="33">
        <f t="shared" si="0"/>
        <v>2.1522501775602114E-4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163.57300000000001</v>
      </c>
      <c r="J15" s="65">
        <v>164.376</v>
      </c>
      <c r="M15" s="33">
        <f t="shared" si="0"/>
        <v>4.9091231437951082E-3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567.58600000000001</v>
      </c>
      <c r="J16" s="70">
        <v>571.22299999999996</v>
      </c>
      <c r="M16" s="33">
        <f t="shared" si="0"/>
        <v>6.4078395168308301E-3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135.27799999999999</v>
      </c>
      <c r="J17" s="70">
        <v>135.839</v>
      </c>
      <c r="M17" s="33">
        <f t="shared" si="0"/>
        <v>4.1470157749228043E-3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127.48099999999999</v>
      </c>
      <c r="J18" s="70">
        <v>127.733</v>
      </c>
      <c r="K18" s="6"/>
      <c r="L18" s="6"/>
      <c r="M18" s="33">
        <f t="shared" si="0"/>
        <v>1.9767651650050562E-3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117.46599999999999</v>
      </c>
      <c r="J19" s="70">
        <v>117.678</v>
      </c>
      <c r="M19" s="33">
        <f t="shared" si="0"/>
        <v>1.8047775526535621E-3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115.30500000000001</v>
      </c>
      <c r="J20" s="70">
        <v>115.565</v>
      </c>
      <c r="M20" s="33">
        <f t="shared" si="0"/>
        <v>2.2548892068860057E-3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94.549000000000007</v>
      </c>
      <c r="J21" s="70">
        <v>94.957999999999998</v>
      </c>
      <c r="M21" s="33">
        <f t="shared" si="0"/>
        <v>4.325799320986915E-3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150.876</v>
      </c>
      <c r="J22" s="70">
        <v>151.761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99.930999999999997</v>
      </c>
      <c r="J23" s="70">
        <v>100.22499999999999</v>
      </c>
      <c r="M23" s="33">
        <f t="shared" si="0"/>
        <v>2.9420300007004527E-3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103.61799999999999</v>
      </c>
      <c r="J24" s="84">
        <v>103.71899999999999</v>
      </c>
      <c r="M24" s="33">
        <f t="shared" si="0"/>
        <v>9.7473411955450887E-4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1296.3040000000001</v>
      </c>
      <c r="J26" s="89">
        <v>1302.96</v>
      </c>
      <c r="K26" s="90" t="s">
        <v>40</v>
      </c>
      <c r="M26" s="33">
        <f t="shared" si="0"/>
        <v>5.1345980572457912E-3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2240.9290000000001</v>
      </c>
      <c r="J27" s="89">
        <v>2256.6190000000001</v>
      </c>
      <c r="K27" s="93" t="s">
        <v>42</v>
      </c>
      <c r="M27" s="33">
        <f t="shared" si="0"/>
        <v>7.0015605135191937E-3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106.688</v>
      </c>
      <c r="J28" s="97">
        <v>107.35299999999999</v>
      </c>
      <c r="K28" s="98" t="s">
        <v>44</v>
      </c>
      <c r="M28" s="33">
        <f t="shared" si="0"/>
        <v>6.2331283743250606E-3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109.02200000000001</v>
      </c>
      <c r="J29" s="70">
        <v>110.127</v>
      </c>
      <c r="K29" s="90" t="s">
        <v>40</v>
      </c>
      <c r="M29" s="33">
        <f t="shared" si="0"/>
        <v>1.013556896773119E-2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121.39400000000001</v>
      </c>
      <c r="J30" s="70">
        <v>122.36</v>
      </c>
      <c r="K30" s="90" t="s">
        <v>40</v>
      </c>
      <c r="M30" s="33">
        <f t="shared" si="0"/>
        <v>7.9575596816975624E-3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1184.992</v>
      </c>
      <c r="J31" s="89">
        <v>1189.6089999999999</v>
      </c>
      <c r="K31" s="48" t="s">
        <v>17</v>
      </c>
      <c r="M31" s="33">
        <f t="shared" si="0"/>
        <v>3.8962288353001219E-3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127.607</v>
      </c>
      <c r="J32" s="70">
        <v>130.328</v>
      </c>
      <c r="K32" s="90" t="s">
        <v>40</v>
      </c>
      <c r="M32" s="33">
        <f t="shared" si="0"/>
        <v>2.1323281638154674E-2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15.057</v>
      </c>
      <c r="J33" s="70">
        <v>15.202</v>
      </c>
      <c r="K33" s="90" t="s">
        <v>40</v>
      </c>
      <c r="M33" s="33">
        <f t="shared" si="0"/>
        <v>9.6300723915786392E-3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5854.8879999999999</v>
      </c>
      <c r="J34" s="89">
        <v>5872.0889999999999</v>
      </c>
      <c r="K34" s="90" t="s">
        <v>40</v>
      </c>
      <c r="M34" s="33">
        <f t="shared" si="0"/>
        <v>2.937887112443487E-3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6684.9480000000003</v>
      </c>
      <c r="J35" s="89">
        <v>6698.009</v>
      </c>
      <c r="K35" s="90" t="s">
        <v>40</v>
      </c>
      <c r="M35" s="33">
        <f t="shared" si="0"/>
        <v>1.9537923107254824E-3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2.2090000000000001</v>
      </c>
      <c r="J36" s="70">
        <v>2.226</v>
      </c>
      <c r="K36" s="48" t="s">
        <v>17</v>
      </c>
      <c r="M36" s="33">
        <f t="shared" si="0"/>
        <v>7.6957899502036681E-3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1.8480000000000001</v>
      </c>
      <c r="J37" s="70">
        <v>1.8540000000000001</v>
      </c>
      <c r="K37" s="48" t="s">
        <v>17</v>
      </c>
      <c r="M37" s="33">
        <f t="shared" si="0"/>
        <v>3.2467532467532496E-3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1.123</v>
      </c>
      <c r="J38" s="84">
        <v>1.135</v>
      </c>
      <c r="K38" s="98" t="s">
        <v>44</v>
      </c>
      <c r="M38" s="33">
        <f t="shared" si="0"/>
        <v>1.0685663401602858E-2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108.167</v>
      </c>
      <c r="J44" s="129">
        <v>108.196</v>
      </c>
      <c r="M44" s="33">
        <f t="shared" si="0"/>
        <v>2.6810395037300068E-4</v>
      </c>
    </row>
    <row r="45" spans="2:13" ht="16.5" thickTop="1" thickBot="1">
      <c r="B45" s="130">
        <f t="shared" ref="B45:B70" si="2">+B44+1</f>
        <v>30</v>
      </c>
      <c r="C45" s="131" t="s">
        <v>65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104.973</v>
      </c>
      <c r="J45" s="134">
        <v>104.998</v>
      </c>
      <c r="M45" s="33">
        <f t="shared" si="0"/>
        <v>2.3815647833257776E-4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105.863</v>
      </c>
      <c r="J46" s="134">
        <v>105.889</v>
      </c>
      <c r="M46" s="33">
        <f t="shared" si="0"/>
        <v>2.456004458592355E-4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103.667</v>
      </c>
      <c r="J47" s="134">
        <v>103.678</v>
      </c>
      <c r="M47" s="33">
        <f t="shared" si="0"/>
        <v>1.0610898357235841E-4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103.93</v>
      </c>
      <c r="J48" s="134">
        <v>103.96299999999999</v>
      </c>
      <c r="M48" s="33">
        <f t="shared" si="0"/>
        <v>3.1752140864030635E-4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107.702</v>
      </c>
      <c r="J49" s="134">
        <v>107.727</v>
      </c>
      <c r="M49" s="33">
        <f t="shared" si="0"/>
        <v>2.32121966165955E-4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104.342</v>
      </c>
      <c r="J50" s="134">
        <v>104.37</v>
      </c>
      <c r="M50" s="33">
        <f t="shared" si="0"/>
        <v>2.6834831611437194E-4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104.441</v>
      </c>
      <c r="J51" s="134">
        <v>104.47</v>
      </c>
      <c r="K51" s="6" t="s">
        <v>63</v>
      </c>
      <c r="M51" s="33">
        <f t="shared" si="0"/>
        <v>2.7766873162834863E-4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104.655</v>
      </c>
      <c r="J52" s="134">
        <v>104.687</v>
      </c>
      <c r="M52" s="33">
        <f t="shared" si="0"/>
        <v>3.0576656633697841E-4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106.06100000000001</v>
      </c>
      <c r="J53" s="134">
        <v>106.08799999999999</v>
      </c>
      <c r="M53" s="33">
        <f t="shared" si="0"/>
        <v>2.5457048302379584E-4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103.066</v>
      </c>
      <c r="J54" s="134">
        <v>103.093</v>
      </c>
      <c r="M54" s="33">
        <f t="shared" si="0"/>
        <v>2.6196805930181651E-4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104.767</v>
      </c>
      <c r="J55" s="134">
        <v>104.8</v>
      </c>
      <c r="M55" s="33">
        <f t="shared" si="0"/>
        <v>3.1498468029056144E-4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104.383</v>
      </c>
      <c r="J56" s="134">
        <v>104.40900000000001</v>
      </c>
      <c r="M56" s="33">
        <f t="shared" si="0"/>
        <v>2.4908270503827692E-4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107.15</v>
      </c>
      <c r="J57" s="134">
        <v>107.184</v>
      </c>
      <c r="M57" s="33">
        <f t="shared" si="0"/>
        <v>3.173121791879777E-4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106.354</v>
      </c>
      <c r="J58" s="134">
        <v>106.379</v>
      </c>
      <c r="K58" s="6" t="s">
        <v>63</v>
      </c>
      <c r="M58" s="33">
        <f t="shared" si="0"/>
        <v>2.3506403144221829E-4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103.208</v>
      </c>
      <c r="J59" s="134">
        <v>103.22799999999999</v>
      </c>
      <c r="K59" s="6" t="s">
        <v>63</v>
      </c>
      <c r="M59" s="33">
        <f t="shared" si="0"/>
        <v>1.9378342764122958E-4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103.248</v>
      </c>
      <c r="J60" s="134">
        <v>103.274</v>
      </c>
      <c r="M60" s="33">
        <f t="shared" si="0"/>
        <v>2.5182085851538285E-4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104.753</v>
      </c>
      <c r="J61" s="134">
        <v>104.783</v>
      </c>
      <c r="M61" s="33">
        <f t="shared" si="0"/>
        <v>2.8638797934189125E-4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102.962</v>
      </c>
      <c r="J62" s="134">
        <v>102.994</v>
      </c>
      <c r="M62" s="33">
        <f t="shared" si="0"/>
        <v>3.1079427361547439E-4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103.80200000000001</v>
      </c>
      <c r="J63" s="84">
        <v>103.828</v>
      </c>
      <c r="M63" s="33">
        <f t="shared" si="0"/>
        <v>2.5047686942444505E-4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104.233</v>
      </c>
      <c r="J66" s="129">
        <v>104.258</v>
      </c>
      <c r="M66" s="33">
        <f t="shared" si="0"/>
        <v>2.3984726526139969E-4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103.084</v>
      </c>
      <c r="J67" s="164">
        <v>103.114</v>
      </c>
      <c r="M67" s="33">
        <f t="shared" si="0"/>
        <v>2.9102479531257163E-4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104.75700000000001</v>
      </c>
      <c r="J68" s="164">
        <v>104.785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105.122</v>
      </c>
      <c r="J69" s="164">
        <v>105.14700000000001</v>
      </c>
      <c r="M69" s="33">
        <f t="shared" ref="M69" si="3">+(J69-I69)/I69</f>
        <v>2.3781891516529065E-4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102.492</v>
      </c>
      <c r="J70" s="84">
        <v>102.51900000000001</v>
      </c>
      <c r="M70" s="33">
        <f t="shared" si="0"/>
        <v>2.6343519494205421E-4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10.56</v>
      </c>
      <c r="J72" s="129">
        <v>10.561999999999999</v>
      </c>
      <c r="M72" s="33">
        <f>+(J72-I72)/I72</f>
        <v>1.8939393939383442E-4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104.143</v>
      </c>
      <c r="J73" s="164">
        <v>104.169</v>
      </c>
      <c r="M73" s="33">
        <f>+(J73-I73)/I73</f>
        <v>2.4965672200720403E-4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103.828</v>
      </c>
      <c r="J74" s="84">
        <v>103.21299999999999</v>
      </c>
      <c r="M74" s="33">
        <f>+(J74-I74)/I74</f>
        <v>-5.9232576954194351E-3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102.1</v>
      </c>
      <c r="J76" s="32">
        <v>102.166</v>
      </c>
      <c r="K76" s="90" t="s">
        <v>40</v>
      </c>
      <c r="M76" s="33">
        <f t="shared" ref="M76:M129" si="4">+(J76-I76)/I76</f>
        <v>6.4642507345741924E-4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75.248999999999995</v>
      </c>
      <c r="J78" s="129">
        <v>75.393000000000001</v>
      </c>
      <c r="M78" s="33">
        <f t="shared" ref="M78:M92" si="5">+(J78-I78)/I78</f>
        <v>1.9136466929793813E-3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68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149.113</v>
      </c>
      <c r="J79" s="164">
        <v>150.69300000000001</v>
      </c>
      <c r="M79" s="33">
        <f t="shared" si="5"/>
        <v>1.059599095987615E-2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68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1471.6880000000001</v>
      </c>
      <c r="J80" s="184">
        <v>1487.8820000000001</v>
      </c>
      <c r="M80" s="33">
        <f t="shared" si="5"/>
        <v>1.1003690999722739E-2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74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113.786</v>
      </c>
      <c r="J81" s="164">
        <v>113.973</v>
      </c>
      <c r="M81" s="33">
        <f t="shared" si="5"/>
        <v>1.6434359235758143E-3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74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114.977</v>
      </c>
      <c r="J82" s="164">
        <v>115.116</v>
      </c>
      <c r="M82" s="33">
        <f t="shared" si="5"/>
        <v>1.2089374396618087E-3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91.128</v>
      </c>
      <c r="J83" s="164">
        <v>91.649000000000001</v>
      </c>
      <c r="M83" s="33">
        <f t="shared" si="5"/>
        <v>5.7172329031691775E-3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16.533999999999999</v>
      </c>
      <c r="J84" s="164">
        <v>16.565999999999999</v>
      </c>
      <c r="M84" s="33">
        <f t="shared" si="5"/>
        <v>1.9354058304100659E-3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276.952</v>
      </c>
      <c r="J85" s="164">
        <v>279.13600000000002</v>
      </c>
      <c r="M85" s="33">
        <f t="shared" si="5"/>
        <v>7.8858430341720801E-3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45.496000000000002</v>
      </c>
      <c r="J86" s="164">
        <v>45.414000000000001</v>
      </c>
      <c r="M86" s="33">
        <f t="shared" si="5"/>
        <v>-1.8023562510990139E-3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2410.6559999999999</v>
      </c>
      <c r="J87" s="184">
        <v>2423.625</v>
      </c>
      <c r="M87" s="33">
        <f t="shared" si="5"/>
        <v>5.3798634064752713E-3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80.849000000000004</v>
      </c>
      <c r="J88" s="164">
        <v>81.111000000000004</v>
      </c>
      <c r="M88" s="33">
        <f t="shared" si="5"/>
        <v>3.2406090365990976E-3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58.619</v>
      </c>
      <c r="J89" s="164">
        <v>58.759</v>
      </c>
      <c r="M89" s="33">
        <f t="shared" si="5"/>
        <v>2.3883041334720923E-3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101.92</v>
      </c>
      <c r="J90" s="164">
        <v>102.039</v>
      </c>
      <c r="M90" s="33">
        <f t="shared" si="5"/>
        <v>1.1675824175824154E-3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112.70699999999999</v>
      </c>
      <c r="J91" s="164">
        <v>112.959</v>
      </c>
      <c r="M91" s="33">
        <f t="shared" si="5"/>
        <v>2.2358859698156245E-3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104.82299999999999</v>
      </c>
      <c r="J92" s="84">
        <v>105.28100000000001</v>
      </c>
      <c r="M92" s="33">
        <f t="shared" si="5"/>
        <v>4.3692701029355453E-3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11.811999999999999</v>
      </c>
      <c r="J94" s="129">
        <v>11.821999999999999</v>
      </c>
      <c r="M94" s="33">
        <f t="shared" ref="M94:M113" si="7">+(J94-I94)/I94</f>
        <v>8.4659668134099114E-4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12.746</v>
      </c>
      <c r="J95" s="164">
        <v>12.779</v>
      </c>
      <c r="M95" s="33">
        <f t="shared" si="7"/>
        <v>2.589047544327591E-3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16.925999999999998</v>
      </c>
      <c r="J96" s="164">
        <v>16.952999999999999</v>
      </c>
      <c r="M96" s="33">
        <f t="shared" si="7"/>
        <v>1.5951790145339137E-3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16.96</v>
      </c>
      <c r="J97" s="164">
        <v>17.108000000000001</v>
      </c>
      <c r="M97" s="33">
        <f t="shared" si="7"/>
        <v>8.7264150943396034E-3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68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12.361000000000001</v>
      </c>
      <c r="J98" s="164">
        <v>12.436</v>
      </c>
      <c r="M98" s="33">
        <f t="shared" si="7"/>
        <v>6.0674702693956223E-3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68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10.507999999999999</v>
      </c>
      <c r="J99" s="164">
        <v>10.545999999999999</v>
      </c>
      <c r="M99" s="33">
        <f t="shared" si="7"/>
        <v>3.6162923486867393E-3</v>
      </c>
    </row>
    <row r="100" spans="2:13" ht="16.5" thickTop="1" thickBot="1">
      <c r="B100" s="182">
        <f>B99+1</f>
        <v>79</v>
      </c>
      <c r="C100" s="161" t="s">
        <v>134</v>
      </c>
      <c r="D100" s="162" t="s">
        <v>68</v>
      </c>
      <c r="E100" s="183">
        <v>40848</v>
      </c>
      <c r="F100" s="169" t="s">
        <v>31</v>
      </c>
      <c r="G100" s="193" t="s">
        <v>31</v>
      </c>
      <c r="H100" s="164">
        <v>10.125999999999999</v>
      </c>
      <c r="I100" s="164">
        <v>10.345000000000001</v>
      </c>
      <c r="J100" s="164">
        <v>10.368</v>
      </c>
      <c r="M100" s="33">
        <f t="shared" si="7"/>
        <v>2.2232962783953298E-3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68</v>
      </c>
      <c r="E101" s="194">
        <v>40848</v>
      </c>
      <c r="F101" s="195" t="s">
        <v>31</v>
      </c>
      <c r="G101" s="196" t="s">
        <v>31</v>
      </c>
      <c r="H101" s="164">
        <v>10.132999999999999</v>
      </c>
      <c r="I101" s="164">
        <v>10.336</v>
      </c>
      <c r="J101" s="164">
        <v>10.356</v>
      </c>
      <c r="M101" s="33">
        <f t="shared" si="7"/>
        <v>1.9349845201237976E-3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125.337</v>
      </c>
      <c r="J102" s="164">
        <v>125.694</v>
      </c>
      <c r="M102" s="33">
        <f t="shared" si="7"/>
        <v>2.8483209267813918E-3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124.096</v>
      </c>
      <c r="J103" s="164">
        <v>124.396</v>
      </c>
      <c r="M103" s="33">
        <f t="shared" si="7"/>
        <v>2.4174832387828548E-3</v>
      </c>
    </row>
    <row r="104" spans="2:13" ht="16.5" thickTop="1" thickBot="1">
      <c r="B104" s="182">
        <f t="shared" si="8"/>
        <v>83</v>
      </c>
      <c r="C104" s="197" t="s">
        <v>138</v>
      </c>
      <c r="D104" s="198" t="s">
        <v>77</v>
      </c>
      <c r="E104" s="183">
        <v>40708</v>
      </c>
      <c r="F104" s="192" t="s">
        <v>31</v>
      </c>
      <c r="G104" s="199" t="s">
        <v>31</v>
      </c>
      <c r="H104" s="164">
        <v>10.196</v>
      </c>
      <c r="I104" s="164">
        <v>10.36</v>
      </c>
      <c r="J104" s="164">
        <v>10.398999999999999</v>
      </c>
      <c r="M104" s="33">
        <f t="shared" si="7"/>
        <v>3.7644787644787359E-3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200">
        <v>0.94199999999999995</v>
      </c>
      <c r="H105" s="164">
        <v>117.51300000000001</v>
      </c>
      <c r="I105" s="164">
        <v>115.518</v>
      </c>
      <c r="J105" s="164">
        <v>116.127</v>
      </c>
      <c r="M105" s="33">
        <f t="shared" si="7"/>
        <v>5.271905677037299E-3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201">
        <v>0.13700000000000001</v>
      </c>
      <c r="H106" s="164">
        <v>19.771999999999998</v>
      </c>
      <c r="I106" s="164">
        <v>20.018000000000001</v>
      </c>
      <c r="J106" s="164">
        <v>20.149000000000001</v>
      </c>
      <c r="M106" s="33">
        <f t="shared" si="7"/>
        <v>6.5441103007293543E-3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201" t="s">
        <v>31</v>
      </c>
      <c r="H107" s="164">
        <v>101.51300000000001</v>
      </c>
      <c r="I107" s="164">
        <v>99.884</v>
      </c>
      <c r="J107" s="164">
        <v>99.908000000000001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2" t="s">
        <v>31</v>
      </c>
      <c r="G108" s="203" t="s">
        <v>31</v>
      </c>
      <c r="H108" s="204">
        <v>102.065</v>
      </c>
      <c r="I108" s="164">
        <v>100.747</v>
      </c>
      <c r="J108" s="164">
        <v>100.703</v>
      </c>
      <c r="M108" s="33" t="e">
        <f>+(#REF!-I108)/I108</f>
        <v>#REF!</v>
      </c>
    </row>
    <row r="109" spans="2:13" ht="16.5" thickTop="1" thickBot="1">
      <c r="B109" s="205">
        <f>B108+1</f>
        <v>88</v>
      </c>
      <c r="C109" s="206" t="s">
        <v>143</v>
      </c>
      <c r="D109" s="207" t="s">
        <v>144</v>
      </c>
      <c r="E109" s="208">
        <v>40910</v>
      </c>
      <c r="F109" s="209" t="s">
        <v>145</v>
      </c>
      <c r="G109" s="210" t="s">
        <v>145</v>
      </c>
      <c r="H109" s="211" t="s">
        <v>145</v>
      </c>
      <c r="I109" s="212">
        <v>100.71299999999999</v>
      </c>
      <c r="J109" s="212">
        <v>100.82</v>
      </c>
      <c r="M109" s="213"/>
    </row>
    <row r="110" spans="2:13" ht="18" customHeight="1" thickTop="1" thickBot="1">
      <c r="B110" s="214" t="s">
        <v>146</v>
      </c>
      <c r="C110" s="215"/>
      <c r="D110" s="215"/>
      <c r="E110" s="215"/>
      <c r="F110" s="215"/>
      <c r="G110" s="215"/>
      <c r="H110" s="215"/>
      <c r="I110" s="215"/>
      <c r="J110" s="216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200">
        <v>3.9249999999999998</v>
      </c>
      <c r="H111" s="217">
        <v>98.978999999999999</v>
      </c>
      <c r="I111" s="217">
        <v>99.293999999999997</v>
      </c>
      <c r="J111" s="217">
        <v>99.867999999999995</v>
      </c>
      <c r="K111" s="98" t="s">
        <v>44</v>
      </c>
      <c r="M111" s="33">
        <f t="shared" si="7"/>
        <v>5.7808125365077252E-3</v>
      </c>
    </row>
    <row r="112" spans="2:13" ht="16.5" thickTop="1" thickBot="1">
      <c r="B112" s="218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200" t="s">
        <v>31</v>
      </c>
      <c r="H112" s="219">
        <v>106.97</v>
      </c>
      <c r="I112" s="219">
        <v>107.386</v>
      </c>
      <c r="J112" s="219">
        <v>108.58799999999999</v>
      </c>
      <c r="K112" s="98" t="s">
        <v>44</v>
      </c>
      <c r="M112" s="33">
        <f t="shared" si="7"/>
        <v>1.1193265416348483E-2</v>
      </c>
    </row>
    <row r="113" spans="2:13" ht="16.5" thickTop="1" thickBot="1">
      <c r="B113" s="218">
        <f t="shared" ref="B113:B129" si="9">+B112+1</f>
        <v>91</v>
      </c>
      <c r="C113" s="165" t="s">
        <v>149</v>
      </c>
      <c r="D113" s="162" t="s">
        <v>74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140.441</v>
      </c>
      <c r="J113" s="164">
        <v>141.32400000000001</v>
      </c>
      <c r="K113" s="220" t="s">
        <v>150</v>
      </c>
      <c r="M113" s="33">
        <f t="shared" si="7"/>
        <v>6.2873377432516838E-3</v>
      </c>
    </row>
    <row r="114" spans="2:13" ht="16.5" thickTop="1" thickBot="1">
      <c r="B114" s="218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11.08</v>
      </c>
      <c r="J114" s="164">
        <v>11.121</v>
      </c>
      <c r="K114" s="90" t="s">
        <v>40</v>
      </c>
      <c r="M114" s="33">
        <f t="shared" si="4"/>
        <v>3.7003610108303584E-3</v>
      </c>
    </row>
    <row r="115" spans="2:13" ht="16.5" thickTop="1" thickBot="1">
      <c r="B115" s="218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116.861</v>
      </c>
      <c r="J115" s="164">
        <v>117.422</v>
      </c>
      <c r="K115" s="90" t="s">
        <v>40</v>
      </c>
      <c r="M115" s="33">
        <f t="shared" si="4"/>
        <v>4.800575042144024E-3</v>
      </c>
    </row>
    <row r="116" spans="2:13" ht="16.5" thickTop="1" thickBot="1">
      <c r="B116" s="218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116.80800000000001</v>
      </c>
      <c r="J116" s="164">
        <v>116.994</v>
      </c>
      <c r="K116" s="90" t="s">
        <v>40</v>
      </c>
      <c r="M116" s="33">
        <f t="shared" si="4"/>
        <v>1.5923566878980277E-3</v>
      </c>
    </row>
    <row r="117" spans="2:13" ht="16.5" thickTop="1" thickBot="1">
      <c r="B117" s="218">
        <f t="shared" si="9"/>
        <v>95</v>
      </c>
      <c r="C117" s="161" t="s">
        <v>154</v>
      </c>
      <c r="D117" s="168" t="s">
        <v>155</v>
      </c>
      <c r="E117" s="183">
        <v>40543</v>
      </c>
      <c r="F117" s="221" t="s">
        <v>31</v>
      </c>
      <c r="G117" s="170" t="s">
        <v>31</v>
      </c>
      <c r="H117" s="164">
        <v>102.389</v>
      </c>
      <c r="I117" s="164">
        <v>103.352</v>
      </c>
      <c r="J117" s="164">
        <v>103.18600000000001</v>
      </c>
      <c r="K117" s="93" t="s">
        <v>42</v>
      </c>
      <c r="M117" s="33">
        <f t="shared" si="4"/>
        <v>-1.6061614676058211E-3</v>
      </c>
    </row>
    <row r="118" spans="2:13" ht="16.5" thickTop="1" thickBot="1">
      <c r="B118" s="218">
        <f t="shared" si="9"/>
        <v>96</v>
      </c>
      <c r="C118" s="161" t="s">
        <v>156</v>
      </c>
      <c r="D118" s="168" t="s">
        <v>155</v>
      </c>
      <c r="E118" s="183">
        <v>40543</v>
      </c>
      <c r="F118" s="222" t="s">
        <v>31</v>
      </c>
      <c r="G118" s="223" t="s">
        <v>31</v>
      </c>
      <c r="H118" s="164">
        <v>101.337</v>
      </c>
      <c r="I118" s="164">
        <v>101.545</v>
      </c>
      <c r="J118" s="164">
        <v>102.274</v>
      </c>
      <c r="K118" s="93" t="s">
        <v>42</v>
      </c>
      <c r="M118" s="33">
        <f t="shared" si="4"/>
        <v>7.1790831650992088E-3</v>
      </c>
    </row>
    <row r="119" spans="2:13" ht="16.5" thickTop="1" thickBot="1">
      <c r="B119" s="218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182.065</v>
      </c>
      <c r="J119" s="164">
        <v>182.71</v>
      </c>
      <c r="K119" s="90" t="s">
        <v>40</v>
      </c>
      <c r="M119" s="33">
        <f t="shared" si="4"/>
        <v>3.5426907972427994E-3</v>
      </c>
    </row>
    <row r="120" spans="2:13" ht="16.5" thickTop="1" thickBot="1">
      <c r="B120" s="218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164.00700000000001</v>
      </c>
      <c r="J120" s="164">
        <v>164.34</v>
      </c>
      <c r="K120" s="90" t="s">
        <v>40</v>
      </c>
      <c r="M120" s="33">
        <f t="shared" si="4"/>
        <v>2.0304011414146858E-3</v>
      </c>
    </row>
    <row r="121" spans="2:13" ht="16.5" thickTop="1" thickBot="1">
      <c r="B121" s="218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142.667</v>
      </c>
      <c r="J121" s="164">
        <v>142.86500000000001</v>
      </c>
      <c r="K121" s="90" t="s">
        <v>40</v>
      </c>
      <c r="M121" s="33">
        <f t="shared" si="4"/>
        <v>1.3878472246560698E-3</v>
      </c>
    </row>
    <row r="122" spans="2:13" ht="15.75" customHeight="1" thickTop="1" thickBot="1">
      <c r="B122" s="218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9883.9879999999994</v>
      </c>
      <c r="J122" s="184">
        <v>9975.4269999999997</v>
      </c>
      <c r="K122" s="90" t="s">
        <v>40</v>
      </c>
      <c r="M122" s="33">
        <f t="shared" si="4"/>
        <v>9.2512253151258699E-3</v>
      </c>
    </row>
    <row r="123" spans="2:13" ht="16.5" thickTop="1" thickBot="1">
      <c r="B123" s="218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194.316</v>
      </c>
      <c r="J123" s="164">
        <v>196.4</v>
      </c>
      <c r="K123" s="90" t="s">
        <v>40</v>
      </c>
      <c r="M123" s="33">
        <f t="shared" si="4"/>
        <v>1.072479878136645E-2</v>
      </c>
    </row>
    <row r="124" spans="2:13" ht="16.5" thickTop="1" thickBot="1">
      <c r="B124" s="218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135.40799999999999</v>
      </c>
      <c r="J124" s="164">
        <v>136.62899999999999</v>
      </c>
      <c r="K124" s="90" t="s">
        <v>40</v>
      </c>
      <c r="M124" s="33">
        <f t="shared" si="4"/>
        <v>9.0171924849344488E-3</v>
      </c>
    </row>
    <row r="125" spans="2:13" ht="16.5" thickTop="1" thickBot="1">
      <c r="B125" s="218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1527.5239999999999</v>
      </c>
      <c r="J125" s="184">
        <v>1534.999</v>
      </c>
      <c r="K125" s="90" t="s">
        <v>40</v>
      </c>
      <c r="M125" s="33">
        <f t="shared" si="4"/>
        <v>4.8935401342303864E-3</v>
      </c>
    </row>
    <row r="126" spans="2:13" ht="16.5" thickTop="1" thickBot="1">
      <c r="B126" s="218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105.36199999999999</v>
      </c>
      <c r="J126" s="164">
        <v>108.60299999999999</v>
      </c>
      <c r="K126" s="93" t="s">
        <v>42</v>
      </c>
      <c r="M126" s="33">
        <f t="shared" si="4"/>
        <v>3.0760615781780905E-2</v>
      </c>
    </row>
    <row r="127" spans="2:13" ht="16.5" thickTop="1" thickBot="1">
      <c r="B127" s="218">
        <f t="shared" si="9"/>
        <v>105</v>
      </c>
      <c r="C127" s="161" t="s">
        <v>165</v>
      </c>
      <c r="D127" s="224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98.102999999999994</v>
      </c>
      <c r="J127" s="164">
        <v>98.994</v>
      </c>
      <c r="K127" s="98" t="s">
        <v>44</v>
      </c>
      <c r="M127" s="33">
        <f t="shared" si="4"/>
        <v>9.0822910614354845E-3</v>
      </c>
    </row>
    <row r="128" spans="2:13" ht="16.5" thickTop="1" thickBot="1">
      <c r="B128" s="218">
        <f t="shared" si="9"/>
        <v>106</v>
      </c>
      <c r="C128" s="161" t="s">
        <v>167</v>
      </c>
      <c r="D128" s="224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115.29600000000001</v>
      </c>
      <c r="J128" s="164">
        <v>115.848</v>
      </c>
      <c r="K128" s="98" t="s">
        <v>44</v>
      </c>
      <c r="M128" s="33">
        <f t="shared" si="4"/>
        <v>4.7876769358866957E-3</v>
      </c>
    </row>
    <row r="129" spans="1:13" ht="16.5" thickTop="1" thickBot="1">
      <c r="B129" s="225">
        <f t="shared" si="9"/>
        <v>107</v>
      </c>
      <c r="C129" s="226" t="s">
        <v>168</v>
      </c>
      <c r="D129" s="207" t="s">
        <v>144</v>
      </c>
      <c r="E129" s="227">
        <v>40147</v>
      </c>
      <c r="F129" s="227">
        <v>40694</v>
      </c>
      <c r="G129" s="228">
        <v>71.78</v>
      </c>
      <c r="H129" s="229">
        <v>10118.316999999999</v>
      </c>
      <c r="I129" s="229">
        <v>10061.307000000001</v>
      </c>
      <c r="J129" s="229">
        <v>10122.992</v>
      </c>
      <c r="K129" s="90" t="s">
        <v>40</v>
      </c>
      <c r="M129" s="33">
        <f t="shared" si="4"/>
        <v>6.1309132103810659E-3</v>
      </c>
    </row>
    <row r="130" spans="1:13" ht="34.5" customHeight="1" thickTop="1">
      <c r="A130" s="230"/>
      <c r="B130" s="231"/>
      <c r="C130" s="231"/>
      <c r="D130" s="231"/>
      <c r="E130" s="231"/>
      <c r="F130" s="231"/>
      <c r="G130" s="231"/>
      <c r="H130" s="231"/>
      <c r="I130" s="231"/>
      <c r="J130" s="231"/>
      <c r="M130" s="49"/>
    </row>
    <row r="131" spans="1:13" ht="22.5" customHeight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>
      <c r="M132" s="237"/>
    </row>
    <row r="133" spans="1:13" s="238" customFormat="1">
      <c r="B133" s="234"/>
      <c r="C133" s="235"/>
      <c r="D133" s="235"/>
      <c r="E133" s="234"/>
      <c r="F133" s="234"/>
      <c r="G133" s="234"/>
      <c r="H133" s="234"/>
      <c r="I133" s="234"/>
      <c r="J133" s="236"/>
      <c r="M133" s="237"/>
    </row>
    <row r="134" spans="1:13" s="238" customFormat="1">
      <c r="B134" s="234"/>
      <c r="C134" s="235"/>
      <c r="D134" s="235"/>
      <c r="E134" s="234"/>
      <c r="F134" s="234"/>
      <c r="G134" s="234"/>
      <c r="H134" s="234"/>
      <c r="I134" s="234"/>
      <c r="J134" s="236"/>
      <c r="M134" s="237"/>
    </row>
    <row r="135" spans="1:13" s="238" customFormat="1">
      <c r="B135" s="234"/>
      <c r="C135" s="235"/>
      <c r="D135" s="235"/>
      <c r="E135" s="234"/>
      <c r="F135" s="234"/>
      <c r="G135" s="234"/>
      <c r="H135" s="234"/>
      <c r="I135" s="234"/>
      <c r="J135" s="236"/>
      <c r="M135" s="237"/>
    </row>
    <row r="136" spans="1:13" s="238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7"/>
    </row>
    <row r="137" spans="1:13" s="238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7"/>
    </row>
    <row r="138" spans="1:13" s="238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7"/>
    </row>
    <row r="139" spans="1:13" s="238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7"/>
    </row>
    <row r="140" spans="1:13" s="238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7"/>
    </row>
    <row r="141" spans="1:13" s="238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7"/>
    </row>
    <row r="142" spans="1:13" s="238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7"/>
    </row>
    <row r="143" spans="1:13" s="238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7"/>
    </row>
    <row r="144" spans="1:13" s="238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7"/>
    </row>
    <row r="145" spans="2:13" s="238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7"/>
    </row>
    <row r="146" spans="2:13" s="238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7"/>
    </row>
    <row r="147" spans="2:13" s="238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7"/>
    </row>
    <row r="148" spans="2:13" s="238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7"/>
    </row>
    <row r="149" spans="2:13" s="238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7"/>
    </row>
    <row r="150" spans="2:13" s="238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7"/>
    </row>
    <row r="151" spans="2:13" s="238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7"/>
    </row>
    <row r="152" spans="2:13" s="238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7"/>
    </row>
    <row r="153" spans="2:13" s="238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7"/>
    </row>
    <row r="154" spans="2:13" s="238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7"/>
    </row>
    <row r="155" spans="2:13" s="238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7"/>
    </row>
    <row r="156" spans="2:13" s="238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7"/>
    </row>
    <row r="157" spans="2:13" s="238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7"/>
    </row>
    <row r="158" spans="2:13" s="238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7"/>
    </row>
    <row r="159" spans="2:13" s="238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7"/>
    </row>
    <row r="160" spans="2:13" s="238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7"/>
    </row>
    <row r="161" spans="2:13" s="238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7"/>
    </row>
    <row r="162" spans="2:13" s="238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7"/>
    </row>
    <row r="163" spans="2:13" s="238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7"/>
    </row>
    <row r="164" spans="2:13" s="238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7"/>
    </row>
    <row r="165" spans="2:13" s="238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7"/>
    </row>
    <row r="166" spans="2:13" s="238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7"/>
    </row>
    <row r="167" spans="2:13" s="238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7"/>
    </row>
    <row r="168" spans="2:13" s="238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7"/>
    </row>
    <row r="169" spans="2:13" s="238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7"/>
    </row>
    <row r="170" spans="2:13" s="238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7"/>
    </row>
    <row r="171" spans="2:13" s="238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7"/>
    </row>
    <row r="172" spans="2:13" s="238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7"/>
    </row>
    <row r="173" spans="2:13" s="238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7"/>
    </row>
    <row r="174" spans="2:13" s="238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7"/>
    </row>
    <row r="175" spans="2:13" s="238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7"/>
    </row>
    <row r="176" spans="2:13" s="238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7"/>
    </row>
    <row r="177" spans="2:13" s="238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7"/>
    </row>
    <row r="178" spans="2:13" s="238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7"/>
    </row>
    <row r="179" spans="2:13" s="238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7"/>
    </row>
    <row r="180" spans="2:13" s="238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7"/>
    </row>
    <row r="181" spans="2:13" s="238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7"/>
    </row>
    <row r="182" spans="2:13" s="238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7"/>
    </row>
    <row r="183" spans="2:13" s="238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7"/>
    </row>
    <row r="184" spans="2:13" s="238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7"/>
    </row>
    <row r="185" spans="2:13" s="238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7"/>
    </row>
    <row r="186" spans="2:13" s="238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7"/>
    </row>
    <row r="187" spans="2:13" s="238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7"/>
    </row>
    <row r="188" spans="2:13" s="238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7"/>
    </row>
    <row r="189" spans="2:13" s="238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7"/>
    </row>
    <row r="190" spans="2:13" s="238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7"/>
    </row>
    <row r="191" spans="2:13" s="238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7"/>
    </row>
    <row r="192" spans="2:13" s="238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7"/>
    </row>
    <row r="193" spans="2:13" s="238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7"/>
    </row>
    <row r="194" spans="2:13" s="238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7"/>
    </row>
    <row r="195" spans="2:13" s="238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7"/>
    </row>
    <row r="196" spans="2:13" s="238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7"/>
    </row>
    <row r="197" spans="2:13" s="238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7"/>
    </row>
    <row r="198" spans="2:13" s="238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7"/>
    </row>
    <row r="199" spans="2:13" s="238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7"/>
    </row>
    <row r="200" spans="2:13" s="238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7"/>
    </row>
    <row r="201" spans="2:13" s="238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7"/>
    </row>
    <row r="202" spans="2:13" s="238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7"/>
    </row>
    <row r="203" spans="2:13" s="238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7"/>
    </row>
    <row r="204" spans="2:13" s="238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7"/>
    </row>
    <row r="205" spans="2:13" s="238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7"/>
    </row>
    <row r="206" spans="2:13" s="238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7"/>
    </row>
    <row r="207" spans="2:13" s="238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7"/>
    </row>
    <row r="208" spans="2:13" s="238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7"/>
    </row>
    <row r="209" spans="2:13" s="238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7"/>
    </row>
    <row r="210" spans="2:13" s="238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7"/>
    </row>
    <row r="211" spans="2:13" s="238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7"/>
    </row>
    <row r="212" spans="2:13" s="238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7"/>
    </row>
    <row r="213" spans="2:13" s="238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7"/>
    </row>
    <row r="214" spans="2:13" s="238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7"/>
    </row>
    <row r="215" spans="2:13" s="238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7"/>
    </row>
    <row r="216" spans="2:13" s="238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7"/>
    </row>
    <row r="217" spans="2:13" s="238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7"/>
    </row>
    <row r="218" spans="2:13" s="238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7"/>
    </row>
    <row r="219" spans="2:13" s="238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7"/>
    </row>
    <row r="220" spans="2:13" s="238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7"/>
    </row>
    <row r="221" spans="2:13" s="238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7"/>
    </row>
    <row r="222" spans="2:13" s="238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7"/>
    </row>
    <row r="223" spans="2:13" s="238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7"/>
    </row>
    <row r="224" spans="2:13" s="238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7"/>
    </row>
    <row r="225" spans="2:13" s="238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7"/>
    </row>
    <row r="226" spans="2:13" s="238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7"/>
    </row>
    <row r="227" spans="2:13" s="238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7"/>
    </row>
    <row r="228" spans="2:13" s="238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7"/>
    </row>
    <row r="229" spans="2:13" s="238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7"/>
    </row>
    <row r="230" spans="2:13" s="238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7"/>
    </row>
    <row r="231" spans="2:13" s="238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7"/>
    </row>
    <row r="232" spans="2:13" s="238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7"/>
    </row>
    <row r="233" spans="2:13" s="238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7"/>
    </row>
    <row r="234" spans="2:13" s="238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7"/>
    </row>
    <row r="235" spans="2:13" s="238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7"/>
    </row>
    <row r="236" spans="2:13" s="238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7"/>
    </row>
    <row r="237" spans="2:13" s="238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7"/>
    </row>
    <row r="238" spans="2:13" s="238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7"/>
    </row>
    <row r="239" spans="2:13" s="238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7"/>
    </row>
    <row r="240" spans="2:13" s="238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7"/>
    </row>
    <row r="241" spans="2:13" s="238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7"/>
    </row>
    <row r="242" spans="2:13" s="238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7"/>
    </row>
    <row r="243" spans="2:13" s="238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7"/>
    </row>
    <row r="244" spans="2:13" s="238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7"/>
    </row>
    <row r="245" spans="2:13" s="238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7"/>
    </row>
    <row r="246" spans="2:13" s="238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7"/>
    </row>
    <row r="247" spans="2:13" s="238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7"/>
    </row>
    <row r="248" spans="2:13" s="238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7"/>
    </row>
    <row r="249" spans="2:13" s="238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7"/>
    </row>
    <row r="250" spans="2:13" s="238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7"/>
    </row>
    <row r="251" spans="2:13" s="238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7"/>
    </row>
    <row r="252" spans="2:13" s="238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7"/>
    </row>
    <row r="253" spans="2:13" s="238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7"/>
    </row>
    <row r="254" spans="2:13" s="238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7"/>
    </row>
    <row r="255" spans="2:13" s="238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7"/>
    </row>
    <row r="256" spans="2:13" s="238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7"/>
    </row>
    <row r="257" spans="2:13" s="238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7"/>
    </row>
    <row r="258" spans="2:13" s="238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7"/>
    </row>
    <row r="259" spans="2:13" s="238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7"/>
    </row>
    <row r="260" spans="2:13" s="238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7"/>
    </row>
    <row r="261" spans="2:13" s="238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7"/>
    </row>
    <row r="262" spans="2:13" s="238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7"/>
    </row>
    <row r="263" spans="2:13" s="238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7"/>
    </row>
    <row r="264" spans="2:13" s="238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7"/>
    </row>
    <row r="265" spans="2:13" s="238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7"/>
    </row>
    <row r="266" spans="2:13" s="238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7"/>
    </row>
    <row r="267" spans="2:13" s="238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7"/>
    </row>
    <row r="268" spans="2:13" s="238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7"/>
    </row>
    <row r="269" spans="2:13" s="238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7"/>
    </row>
    <row r="270" spans="2:13" s="238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7"/>
    </row>
    <row r="271" spans="2:13" s="238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7"/>
    </row>
    <row r="272" spans="2:13" s="238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7"/>
    </row>
    <row r="273" spans="2:13" s="238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7"/>
    </row>
    <row r="274" spans="2:13" s="238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7"/>
    </row>
    <row r="275" spans="2:13" s="238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7"/>
    </row>
    <row r="276" spans="2:13" s="238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7"/>
    </row>
    <row r="277" spans="2:13" s="238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7"/>
    </row>
    <row r="278" spans="2:13" s="238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7"/>
    </row>
    <row r="279" spans="2:13" s="238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7"/>
    </row>
    <row r="280" spans="2:13" s="238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7"/>
    </row>
    <row r="281" spans="2:13" s="238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7"/>
    </row>
    <row r="282" spans="2:13" s="238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7"/>
    </row>
    <row r="283" spans="2:13" s="238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7"/>
    </row>
    <row r="284" spans="2:13" s="238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7"/>
    </row>
    <row r="285" spans="2:13" s="238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7"/>
    </row>
    <row r="286" spans="2:13" s="238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7"/>
    </row>
    <row r="287" spans="2:13" s="238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7"/>
    </row>
    <row r="288" spans="2:13" s="238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7"/>
    </row>
    <row r="289" spans="2:13" s="238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7"/>
    </row>
    <row r="290" spans="2:13" s="238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7"/>
    </row>
    <row r="291" spans="2:13" s="238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7"/>
    </row>
    <row r="292" spans="2:13" s="238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7"/>
    </row>
    <row r="293" spans="2:13" s="238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7"/>
    </row>
    <row r="294" spans="2:13" s="238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7"/>
    </row>
    <row r="295" spans="2:13" s="238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7"/>
    </row>
    <row r="296" spans="2:13" s="238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7"/>
    </row>
    <row r="297" spans="2:13" s="238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7"/>
    </row>
    <row r="298" spans="2:13" s="238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7"/>
    </row>
    <row r="299" spans="2:13" s="238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7"/>
    </row>
    <row r="300" spans="2:13" s="238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7"/>
    </row>
    <row r="301" spans="2:13" s="238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7"/>
    </row>
    <row r="302" spans="2:13" s="238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7"/>
    </row>
    <row r="303" spans="2:13" s="238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7"/>
    </row>
    <row r="304" spans="2:13" s="238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7"/>
    </row>
    <row r="305" spans="2:13" s="238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7"/>
    </row>
    <row r="306" spans="2:13" s="238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7"/>
    </row>
    <row r="307" spans="2:13" s="238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7"/>
    </row>
    <row r="308" spans="2:13" s="238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7"/>
    </row>
    <row r="309" spans="2:13" s="238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7"/>
    </row>
    <row r="310" spans="2:13" s="238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7"/>
    </row>
    <row r="311" spans="2:13" s="238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7"/>
    </row>
    <row r="312" spans="2:13" s="238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7"/>
    </row>
    <row r="313" spans="2:13" s="238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7"/>
    </row>
    <row r="314" spans="2:13" s="238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7"/>
    </row>
    <row r="315" spans="2:13" s="238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7"/>
    </row>
    <row r="316" spans="2:13" s="238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7"/>
    </row>
    <row r="317" spans="2:13" s="238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7"/>
    </row>
    <row r="318" spans="2:13" s="238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7"/>
    </row>
    <row r="319" spans="2:13" s="238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7"/>
    </row>
    <row r="320" spans="2:13" s="238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7"/>
    </row>
    <row r="321" spans="2:13" s="238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7"/>
    </row>
    <row r="322" spans="2:13" s="238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7"/>
    </row>
    <row r="323" spans="2:13" s="238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7"/>
    </row>
    <row r="324" spans="2:13" s="238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7"/>
    </row>
    <row r="325" spans="2:13" s="238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7"/>
    </row>
    <row r="326" spans="2:13" s="238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7"/>
    </row>
    <row r="327" spans="2:13" s="238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7"/>
    </row>
    <row r="328" spans="2:13" s="238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7"/>
    </row>
    <row r="329" spans="2:13" s="238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7"/>
    </row>
    <row r="330" spans="2:13" s="238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7"/>
    </row>
    <row r="331" spans="2:13" s="238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7"/>
    </row>
    <row r="332" spans="2:13" s="238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7"/>
    </row>
    <row r="333" spans="2:13" s="238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7"/>
    </row>
    <row r="334" spans="2:13" s="238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7"/>
    </row>
    <row r="335" spans="2:13" s="238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7"/>
    </row>
    <row r="336" spans="2:13" s="238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7"/>
    </row>
    <row r="337" spans="2:13" s="238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7"/>
    </row>
    <row r="338" spans="2:13" s="238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7"/>
    </row>
    <row r="339" spans="2:13" s="238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7"/>
    </row>
    <row r="340" spans="2:13" s="238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7"/>
    </row>
    <row r="341" spans="2:13" s="238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7"/>
    </row>
    <row r="342" spans="2:13" s="238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7"/>
    </row>
    <row r="343" spans="2:13" s="238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7"/>
    </row>
    <row r="344" spans="2:13" s="238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7"/>
    </row>
    <row r="345" spans="2:13" s="238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7"/>
    </row>
    <row r="346" spans="2:13" s="238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7"/>
    </row>
    <row r="347" spans="2:13" s="238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7"/>
    </row>
    <row r="348" spans="2:13" s="238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7"/>
    </row>
    <row r="349" spans="2:13" s="238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7"/>
    </row>
    <row r="350" spans="2:13" s="238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7"/>
    </row>
    <row r="351" spans="2:13" s="238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7"/>
    </row>
    <row r="352" spans="2:13" s="238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7"/>
    </row>
    <row r="353" spans="2:13" s="238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7"/>
    </row>
    <row r="354" spans="2:13" s="238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7"/>
    </row>
    <row r="355" spans="2:13" s="238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7"/>
    </row>
    <row r="356" spans="2:13" s="238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7"/>
    </row>
    <row r="357" spans="2:13" s="238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7"/>
    </row>
    <row r="358" spans="2:13" s="238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7"/>
    </row>
    <row r="359" spans="2:13" s="238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7"/>
    </row>
    <row r="360" spans="2:13" s="238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7"/>
    </row>
    <row r="361" spans="2:13" s="238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7"/>
    </row>
    <row r="362" spans="2:13" s="238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7"/>
    </row>
    <row r="363" spans="2:13" s="238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7"/>
    </row>
    <row r="364" spans="2:13" s="238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7"/>
    </row>
    <row r="365" spans="2:13" s="238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7"/>
    </row>
    <row r="366" spans="2:13" s="238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7"/>
    </row>
    <row r="367" spans="2:13" s="238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7"/>
    </row>
    <row r="368" spans="2:13" s="238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7"/>
    </row>
    <row r="369" spans="2:13" s="238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7"/>
    </row>
    <row r="370" spans="2:13" s="238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7"/>
    </row>
    <row r="371" spans="2:13" s="238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7"/>
    </row>
    <row r="372" spans="2:13" s="238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7"/>
    </row>
    <row r="373" spans="2:13" s="238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7"/>
    </row>
    <row r="374" spans="2:13" s="238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7"/>
    </row>
    <row r="375" spans="2:13" s="238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7"/>
    </row>
    <row r="376" spans="2:13" s="238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7"/>
    </row>
    <row r="377" spans="2:13" s="238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7"/>
    </row>
    <row r="378" spans="2:13" s="238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7"/>
    </row>
    <row r="379" spans="2:13" s="238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7"/>
    </row>
    <row r="380" spans="2:13" s="238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7"/>
    </row>
    <row r="381" spans="2:13" s="238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7"/>
    </row>
    <row r="382" spans="2:13" s="238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7"/>
    </row>
    <row r="383" spans="2:13" s="238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7"/>
    </row>
    <row r="384" spans="2:13" s="238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7"/>
    </row>
    <row r="385" spans="2:13" s="238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7"/>
    </row>
    <row r="386" spans="2:13" s="238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7"/>
    </row>
    <row r="387" spans="2:13" s="238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7"/>
    </row>
    <row r="388" spans="2:13" s="238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7"/>
    </row>
    <row r="389" spans="2:13" s="238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7"/>
    </row>
    <row r="390" spans="2:13" s="238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7"/>
    </row>
    <row r="391" spans="2:13" s="238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7"/>
    </row>
    <row r="392" spans="2:13" s="238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7"/>
    </row>
    <row r="393" spans="2:13" s="238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7"/>
    </row>
    <row r="394" spans="2:13" s="238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7"/>
    </row>
    <row r="395" spans="2:13" s="238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7"/>
    </row>
    <row r="396" spans="2:13" s="238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7"/>
    </row>
    <row r="397" spans="2:13" s="238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7"/>
    </row>
    <row r="398" spans="2:13" s="238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7"/>
    </row>
    <row r="399" spans="2:13" s="238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7"/>
    </row>
    <row r="400" spans="2:13" s="238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7"/>
    </row>
    <row r="401" spans="2:13" s="238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7"/>
    </row>
    <row r="402" spans="2:13" s="238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7"/>
    </row>
    <row r="403" spans="2:13" s="238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7"/>
    </row>
    <row r="404" spans="2:13" s="238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7"/>
    </row>
    <row r="405" spans="2:13" s="238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7"/>
    </row>
    <row r="406" spans="2:13" s="238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7"/>
    </row>
    <row r="407" spans="2:13" s="238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7"/>
    </row>
    <row r="408" spans="2:13" s="238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7"/>
    </row>
    <row r="409" spans="2:13" s="238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7"/>
    </row>
    <row r="410" spans="2:13" s="238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7"/>
    </row>
    <row r="411" spans="2:13" s="238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7"/>
    </row>
    <row r="412" spans="2:13" s="238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7"/>
    </row>
    <row r="413" spans="2:13" s="238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7"/>
    </row>
    <row r="414" spans="2:13" s="238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7"/>
    </row>
    <row r="415" spans="2:13" s="238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7"/>
    </row>
    <row r="416" spans="2:13" s="238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7"/>
    </row>
    <row r="417" spans="2:13" s="238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7"/>
    </row>
    <row r="418" spans="2:13" s="238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7"/>
    </row>
    <row r="419" spans="2:13" s="238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7"/>
    </row>
    <row r="420" spans="2:13" s="238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7"/>
    </row>
    <row r="421" spans="2:13" s="238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7"/>
    </row>
    <row r="422" spans="2:13" s="238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7"/>
    </row>
    <row r="423" spans="2:13" s="238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7"/>
    </row>
    <row r="424" spans="2:13" s="238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7"/>
    </row>
    <row r="425" spans="2:13" s="238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7"/>
    </row>
    <row r="426" spans="2:13" s="238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7"/>
    </row>
    <row r="427" spans="2:13" s="238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7"/>
    </row>
    <row r="428" spans="2:13" s="238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7"/>
    </row>
    <row r="429" spans="2:13" s="238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7"/>
    </row>
    <row r="430" spans="2:13" s="238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7"/>
    </row>
    <row r="431" spans="2:13" s="238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7"/>
    </row>
    <row r="432" spans="2:13" s="238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7"/>
    </row>
    <row r="433" spans="2:13" s="238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7"/>
    </row>
    <row r="434" spans="2:13" s="238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7"/>
    </row>
    <row r="435" spans="2:13" s="238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7"/>
    </row>
    <row r="436" spans="2:13" s="238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7"/>
    </row>
    <row r="437" spans="2:13" s="238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7"/>
    </row>
    <row r="438" spans="2:13" s="238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7"/>
    </row>
    <row r="439" spans="2:13" s="238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7"/>
    </row>
    <row r="440" spans="2:13" s="238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7"/>
    </row>
    <row r="441" spans="2:13" s="238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7"/>
    </row>
    <row r="442" spans="2:13" s="238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7"/>
    </row>
    <row r="443" spans="2:13" s="238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7"/>
    </row>
    <row r="444" spans="2:13" s="238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7"/>
    </row>
    <row r="445" spans="2:13" s="238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7"/>
    </row>
    <row r="446" spans="2:13" s="238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7"/>
    </row>
    <row r="447" spans="2:13" s="238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7"/>
    </row>
    <row r="448" spans="2:13" s="238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7"/>
    </row>
    <row r="449" spans="2:13" s="238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7"/>
    </row>
    <row r="450" spans="2:13" s="238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7"/>
    </row>
    <row r="451" spans="2:13" s="238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7"/>
    </row>
    <row r="452" spans="2:13" s="238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7"/>
    </row>
    <row r="453" spans="2:13" s="238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7"/>
    </row>
    <row r="454" spans="2:13" s="238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7"/>
    </row>
    <row r="455" spans="2:13" s="238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7"/>
    </row>
    <row r="456" spans="2:13" s="238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7"/>
    </row>
    <row r="457" spans="2:13" s="238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7"/>
    </row>
    <row r="458" spans="2:13" s="238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7"/>
    </row>
    <row r="459" spans="2:13" s="238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7"/>
    </row>
    <row r="460" spans="2:13" s="238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7"/>
    </row>
    <row r="461" spans="2:13" s="238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7"/>
    </row>
    <row r="462" spans="2:13" s="238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7"/>
    </row>
    <row r="463" spans="2:13" s="238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7"/>
    </row>
    <row r="464" spans="2:13" s="238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7"/>
    </row>
    <row r="465" spans="2:13" s="238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7"/>
    </row>
    <row r="466" spans="2:13" s="238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7"/>
    </row>
    <row r="467" spans="2:13" s="238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7"/>
    </row>
    <row r="468" spans="2:13" s="238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7"/>
    </row>
    <row r="469" spans="2:13" s="238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7"/>
    </row>
    <row r="470" spans="2:13" s="238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7"/>
    </row>
    <row r="471" spans="2:13" s="238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7"/>
    </row>
    <row r="472" spans="2:13" s="238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7"/>
    </row>
    <row r="473" spans="2:13" s="238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7"/>
    </row>
    <row r="474" spans="2:13" s="238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7"/>
    </row>
    <row r="475" spans="2:13" s="238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7"/>
    </row>
    <row r="476" spans="2:13" s="238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7"/>
    </row>
    <row r="477" spans="2:13" s="238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7"/>
    </row>
    <row r="478" spans="2:13" s="238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7"/>
    </row>
    <row r="479" spans="2:13" s="238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7"/>
    </row>
    <row r="480" spans="2:13" s="238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7"/>
    </row>
    <row r="481" spans="2:13" s="238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7"/>
    </row>
    <row r="482" spans="2:13" s="238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7"/>
    </row>
    <row r="483" spans="2:13" s="238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7"/>
    </row>
    <row r="484" spans="2:13" s="238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7"/>
    </row>
    <row r="485" spans="2:13" s="238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7"/>
    </row>
    <row r="486" spans="2:13" s="238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7"/>
    </row>
    <row r="487" spans="2:13" s="238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7"/>
    </row>
    <row r="488" spans="2:13" s="238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7"/>
    </row>
    <row r="489" spans="2:13" s="238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7"/>
    </row>
    <row r="490" spans="2:13" s="238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7"/>
    </row>
    <row r="491" spans="2:13" s="238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7"/>
    </row>
    <row r="492" spans="2:13" s="238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7"/>
    </row>
    <row r="493" spans="2:13" s="238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7"/>
    </row>
    <row r="494" spans="2:13" s="238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7"/>
    </row>
    <row r="495" spans="2:13" s="238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7"/>
    </row>
    <row r="496" spans="2:13" s="238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7"/>
    </row>
    <row r="497" spans="2:13" s="238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7"/>
    </row>
    <row r="498" spans="2:13" s="238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7"/>
    </row>
    <row r="499" spans="2:13" s="238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7"/>
    </row>
    <row r="500" spans="2:13" s="238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237"/>
    </row>
    <row r="501" spans="2:13" s="238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237"/>
    </row>
    <row r="502" spans="2:13" s="238" customFormat="1">
      <c r="B502" s="234"/>
      <c r="C502" s="235"/>
      <c r="D502" s="235"/>
      <c r="E502" s="234"/>
      <c r="F502" s="234"/>
      <c r="G502" s="234"/>
      <c r="H502" s="234"/>
      <c r="I502" s="234"/>
      <c r="J502" s="236"/>
      <c r="M502" s="7"/>
    </row>
    <row r="503" spans="2:13" s="238" customFormat="1">
      <c r="B503" s="234"/>
      <c r="C503" s="235"/>
      <c r="D503" s="235"/>
      <c r="E503" s="234"/>
      <c r="F503" s="234"/>
      <c r="G503" s="234"/>
      <c r="H503" s="234"/>
      <c r="I503" s="234"/>
      <c r="J503" s="236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  <row r="557" spans="2:10">
      <c r="B557" s="6"/>
      <c r="C557" s="6"/>
      <c r="D557" s="6"/>
      <c r="E557" s="6"/>
      <c r="F557" s="6"/>
      <c r="G557" s="6"/>
      <c r="H557" s="6"/>
      <c r="I557" s="6"/>
      <c r="J557" s="239"/>
    </row>
    <row r="558" spans="2:10">
      <c r="B558" s="6"/>
      <c r="C558" s="6"/>
      <c r="D558" s="6"/>
      <c r="E558" s="6"/>
      <c r="F558" s="6"/>
      <c r="G558" s="6"/>
      <c r="H558" s="6"/>
      <c r="I558" s="6"/>
      <c r="J558" s="239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VL27-02-2012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2012-02-27T13:19:32Z</dcterms:created>
  <dcterms:modified xsi:type="dcterms:W3CDTF">2012-02-27T13:19:55Z</dcterms:modified>
</cp:coreProperties>
</file>