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6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<sst xmlns="http://schemas.openxmlformats.org/spreadsheetml/2006/main" count="330" uniqueCount="179">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</sst>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47" zoomScaleNormal="100" workbookViewId="0">
      <selection activeCell="R65" sqref="R65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147.99100000000001</v>
      </c>
      <c r="J6" s="33">
        <v>148.00299999999999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13.031000000000001</v>
      </c>
      <c r="J8" s="33">
        <v>13.032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1.3420000000000001</v>
      </c>
      <c r="J10" s="33">
        <v>1.343</v>
      </c>
      <c r="K10" s="46" t="s">
        <v>17</v>
      </c>
      <c r="L10" s="34"/>
      <c r="M10" s="35">
        <f t="shared" ref="M10" si="0">+(J10-I10)/I10</f>
        <v>7.4515648286131882E-4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36.314999999999998</v>
      </c>
      <c r="J12" s="55">
        <v>36.317999999999998</v>
      </c>
      <c r="K12" s="34"/>
      <c r="L12" s="34"/>
      <c r="M12" s="35">
        <f t="shared" ref="M12:M13" si="1">+(J12-I12)/I12</f>
        <v>8.2610491532427753E-5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49.3</v>
      </c>
      <c r="J13" s="62">
        <v>49.305</v>
      </c>
      <c r="K13" s="34"/>
      <c r="L13" s="34"/>
      <c r="M13" s="63">
        <f t="shared" si="1"/>
        <v>1.0141987829619794E-4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149.71600000000001</v>
      </c>
      <c r="J15" s="78">
        <v>150.07599999999999</v>
      </c>
      <c r="K15" s="34"/>
      <c r="L15" s="34"/>
      <c r="M15" s="79">
        <f t="shared" ref="M15:M21" si="2">+(J15-I15)/I15</f>
        <v>2.4045526196263939E-3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534.83900000000006</v>
      </c>
      <c r="J16" s="62">
        <v>535.31299999999999</v>
      </c>
      <c r="K16" s="34"/>
      <c r="L16" s="34"/>
      <c r="M16" s="35">
        <f t="shared" si="2"/>
        <v>8.8624801108358334E-4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112.651</v>
      </c>
      <c r="J17" s="55">
        <v>113.03400000000001</v>
      </c>
      <c r="K17" s="34"/>
      <c r="L17" s="34"/>
      <c r="M17" s="35">
        <f t="shared" si="2"/>
        <v>3.3998810485482579E-3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120.78</v>
      </c>
      <c r="J18" s="55">
        <v>120.95</v>
      </c>
      <c r="K18" s="34"/>
      <c r="L18" s="34"/>
      <c r="M18" s="35">
        <f t="shared" si="2"/>
        <v>1.407517800960438E-3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116.14400000000001</v>
      </c>
      <c r="J19" s="55">
        <v>116.19199999999999</v>
      </c>
      <c r="K19" s="34"/>
      <c r="L19" s="34"/>
      <c r="M19" s="35">
        <f t="shared" si="2"/>
        <v>4.1328006612470388E-4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110.831</v>
      </c>
      <c r="J20" s="55">
        <v>111.04600000000001</v>
      </c>
      <c r="K20" s="34"/>
      <c r="L20" s="34"/>
      <c r="M20" s="35">
        <f t="shared" si="2"/>
        <v>1.9398904638594202E-3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84.096999999999994</v>
      </c>
      <c r="J21" s="55">
        <v>84.186999999999998</v>
      </c>
      <c r="K21" s="34"/>
      <c r="L21" s="34"/>
      <c r="M21" s="35">
        <f t="shared" si="2"/>
        <v>1.0701927536059957E-3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129.952</v>
      </c>
      <c r="J22" s="55">
        <v>130.32599999999999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94.233999999999995</v>
      </c>
      <c r="J23" s="55">
        <v>94.495000000000005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106.607</v>
      </c>
      <c r="J24" s="108">
        <v>106.589</v>
      </c>
      <c r="K24" s="34"/>
      <c r="L24" s="34"/>
      <c r="M24" s="35">
        <f>+(J24-I24)/I24</f>
        <v>-1.6884444736274992E-4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1343.883</v>
      </c>
      <c r="J26" s="118">
        <v>1337.5329999999999</v>
      </c>
      <c r="K26" s="119" t="s">
        <v>38</v>
      </c>
      <c r="M26" s="120">
        <f t="shared" ref="M26:M39" si="3">+(J26-I26)/I26</f>
        <v>-4.7251137189771256E-3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2218.904</v>
      </c>
      <c r="J27" s="123">
        <v>2210.1709999999998</v>
      </c>
      <c r="K27" s="124" t="s">
        <v>40</v>
      </c>
      <c r="M27" s="120">
        <f t="shared" si="3"/>
        <v>-3.9357268272986008E-3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100.89700000000001</v>
      </c>
      <c r="J28" s="129">
        <v>100.089</v>
      </c>
      <c r="K28" s="130" t="s">
        <v>42</v>
      </c>
      <c r="M28" s="120">
        <f t="shared" si="3"/>
        <v>-8.0081667443036644E-3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101.128</v>
      </c>
      <c r="J29" s="132">
        <v>100.03700000000001</v>
      </c>
      <c r="K29" s="119" t="s">
        <v>38</v>
      </c>
      <c r="M29" s="120">
        <f t="shared" si="3"/>
        <v>-1.0788307887034195E-2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123.05</v>
      </c>
      <c r="J30" s="133">
        <v>122.032</v>
      </c>
      <c r="K30" s="119" t="s">
        <v>38</v>
      </c>
      <c r="M30" s="120">
        <f t="shared" si="3"/>
        <v>-8.2730597318163412E-3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1189.519</v>
      </c>
      <c r="J31" s="136">
        <v>1189.67</v>
      </c>
      <c r="K31" s="137" t="s">
        <v>17</v>
      </c>
      <c r="M31" s="120">
        <f t="shared" si="3"/>
        <v>1.2694206649920456E-4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124.441</v>
      </c>
      <c r="J32" s="138">
        <v>121.976</v>
      </c>
      <c r="K32" s="119" t="s">
        <v>38</v>
      </c>
      <c r="M32" s="120">
        <f t="shared" si="3"/>
        <v>-1.980858398759254E-2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14.917999999999999</v>
      </c>
      <c r="J33" s="132">
        <v>14.682</v>
      </c>
      <c r="K33" s="119" t="s">
        <v>38</v>
      </c>
      <c r="M33" s="120">
        <f t="shared" si="3"/>
        <v>-1.5819814988604297E-2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5917.2979999999998</v>
      </c>
      <c r="J34" s="139">
        <v>5887.1940000000004</v>
      </c>
      <c r="K34" s="119" t="s">
        <v>38</v>
      </c>
      <c r="M34" s="120">
        <f t="shared" si="3"/>
        <v>-5.087457146826028E-3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5078.0510000000004</v>
      </c>
      <c r="J35" s="140">
        <v>5062.3410000000003</v>
      </c>
      <c r="K35" s="119"/>
      <c r="M35" s="120">
        <f t="shared" si="3"/>
        <v>-3.0937066209063349E-3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2.1110000000000002</v>
      </c>
      <c r="J37" s="136">
        <v>2.117</v>
      </c>
      <c r="K37" s="137" t="s">
        <v>17</v>
      </c>
      <c r="M37" s="120">
        <f t="shared" si="3"/>
        <v>2.8422548555186084E-3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1.859</v>
      </c>
      <c r="J38" s="136">
        <v>1.8620000000000001</v>
      </c>
      <c r="K38" s="137" t="s">
        <v>17</v>
      </c>
      <c r="M38" s="120">
        <f t="shared" si="3"/>
        <v>1.6137708445401364E-3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1.0620000000000001</v>
      </c>
      <c r="J39" s="145">
        <v>1.054</v>
      </c>
      <c r="K39" s="130" t="s">
        <v>42</v>
      </c>
      <c r="M39" s="120">
        <f t="shared" si="3"/>
        <v>-7.532956685499065E-3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108.119</v>
      </c>
      <c r="J45" s="168">
        <v>108.15600000000001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104.158</v>
      </c>
      <c r="J46" s="173">
        <v>104.167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105.658</v>
      </c>
      <c r="J47" s="132">
        <v>105.66800000000001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102.61</v>
      </c>
      <c r="J48" s="176">
        <v>102.622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103.45699999999999</v>
      </c>
      <c r="J49" s="55">
        <v>103.46899999999999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106.70099999999999</v>
      </c>
      <c r="J50" s="55">
        <v>106.71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104.042</v>
      </c>
      <c r="J51" s="55">
        <v>104.054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103.44499999999999</v>
      </c>
      <c r="J52" s="55">
        <v>103.45399999999999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104.01300000000001</v>
      </c>
      <c r="J53" s="55">
        <v>104.021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105.316</v>
      </c>
      <c r="J54" s="176">
        <v>105.325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101.937</v>
      </c>
      <c r="J55" s="176">
        <v>101.94799999999999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104.11199999999999</v>
      </c>
      <c r="J56" s="55">
        <v>104.123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103.874</v>
      </c>
      <c r="J57" s="55">
        <v>103.883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106.77</v>
      </c>
      <c r="J58" s="55">
        <v>106.78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105.501</v>
      </c>
      <c r="J59" s="55">
        <v>105.512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103.08799999999999</v>
      </c>
      <c r="J60" s="55">
        <v>103.09699999999999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102.504</v>
      </c>
      <c r="J61" s="55">
        <v>102.515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104.512</v>
      </c>
      <c r="J62" s="55">
        <v>104.523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102.49299999999999</v>
      </c>
      <c r="J63" s="55">
        <v>102.505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103.482</v>
      </c>
      <c r="J64" s="55">
        <v>103.491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104.43899999999999</v>
      </c>
      <c r="J65" s="176">
        <v>104.45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102.43899999999999</v>
      </c>
      <c r="J66" s="55">
        <v>102.45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103.636</v>
      </c>
      <c r="J67" s="55">
        <v>103.646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104.64</v>
      </c>
      <c r="J68" s="55">
        <v>104.649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102.167</v>
      </c>
      <c r="J69" s="173">
        <v>102.17700000000001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10.507999999999999</v>
      </c>
      <c r="J71" s="197">
        <v>10.509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102.884</v>
      </c>
      <c r="J72" s="202">
        <v>102.89400000000001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103.435</v>
      </c>
      <c r="J73" s="206">
        <v>103.444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101.10599999999999</v>
      </c>
      <c r="J75" s="213">
        <v>101.18</v>
      </c>
      <c r="K75" s="119" t="s">
        <v>38</v>
      </c>
      <c r="M75" s="120">
        <f>+(J75-I75)/I75</f>
        <v>7.3190512927039228E-4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65.233000000000004</v>
      </c>
      <c r="J77" s="168">
        <v>65.522999999999996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141.87</v>
      </c>
      <c r="J78" s="55">
        <v>141.94200000000001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1414.395</v>
      </c>
      <c r="J79" s="123">
        <v>1415.596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107.462</v>
      </c>
      <c r="J80" s="55">
        <v>107.646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105.004</v>
      </c>
      <c r="J81" s="55">
        <v>105.34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81.244</v>
      </c>
      <c r="J82" s="55">
        <v>81.543999999999997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16.649999999999999</v>
      </c>
      <c r="J83" s="55">
        <v>16.643000000000001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255.64500000000001</v>
      </c>
      <c r="J84" s="55">
        <v>254.98099999999999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33.411000000000001</v>
      </c>
      <c r="J85" s="55">
        <v>33.648000000000003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2270.3139999999999</v>
      </c>
      <c r="J86" s="123">
        <v>2282.7510000000002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75.215000000000003</v>
      </c>
      <c r="J87" s="55">
        <v>75.462000000000003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56.761000000000003</v>
      </c>
      <c r="J88" s="55">
        <v>56.834000000000003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98.215999999999994</v>
      </c>
      <c r="J89" s="55">
        <v>98.4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106.93600000000001</v>
      </c>
      <c r="J90" s="55">
        <v>107.232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94.132999999999996</v>
      </c>
      <c r="J91" s="144">
        <v>94.513000000000005</v>
      </c>
      <c r="K91" s="34"/>
      <c r="L91" s="34"/>
      <c r="M91" s="35"/>
      <c r="N91" s="34"/>
      <c r="O91" s="34"/>
      <c r="P91" s="34"/>
      <c r="Q91" s="34"/>
      <c r="R91" s="46"/>
    </row>
    <row r="92" spans="1:18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11.276</v>
      </c>
      <c r="J93" s="168">
        <v>11.282999999999999</v>
      </c>
      <c r="K93" s="34"/>
      <c r="L93" s="35"/>
      <c r="M93" s="34"/>
      <c r="N93" s="46"/>
    </row>
    <row r="94" spans="1:18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11.762</v>
      </c>
      <c r="J94" s="55">
        <v>11.786</v>
      </c>
      <c r="K94" s="34"/>
      <c r="L94" s="35"/>
      <c r="M94" s="34"/>
      <c r="N94" s="46"/>
    </row>
    <row r="95" spans="1:18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14.695</v>
      </c>
      <c r="J95" s="55">
        <v>14.734</v>
      </c>
      <c r="K95" s="34"/>
      <c r="L95" s="35"/>
      <c r="M95" s="34"/>
      <c r="N95" s="46"/>
    </row>
    <row r="96" spans="1:18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13.77</v>
      </c>
      <c r="J96" s="55">
        <v>13.831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11.471</v>
      </c>
      <c r="J97" s="202">
        <v>11.496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10.385999999999999</v>
      </c>
      <c r="J98" s="55">
        <v>10.398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10.391999999999999</v>
      </c>
      <c r="J99" s="55">
        <v>10.401999999999999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10.670999999999999</v>
      </c>
      <c r="J100" s="55">
        <v>10.672000000000001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122.77200000000001</v>
      </c>
      <c r="J101" s="55">
        <v>123.249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123.428</v>
      </c>
      <c r="J102" s="55">
        <v>123.607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10.034000000000001</v>
      </c>
      <c r="J103" s="55">
        <v>10.097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101.71899999999999</v>
      </c>
      <c r="J104" s="55">
        <v>102.455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19.391999999999999</v>
      </c>
      <c r="J105" s="55">
        <v>19.427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76.921999999999997</v>
      </c>
      <c r="J106" s="55">
        <v>77.391000000000005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78.584000000000003</v>
      </c>
      <c r="J107" s="55">
        <v>79.009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96.703000000000003</v>
      </c>
      <c r="J108" s="55">
        <v>96.858999999999995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87.436000000000007</v>
      </c>
      <c r="J109" s="55">
        <v>88.108999999999995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95.061999999999998</v>
      </c>
      <c r="J110" s="55">
        <v>95.331999999999994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99.921999999999997</v>
      </c>
      <c r="J111" s="55">
        <v>99.926000000000002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9.7059999999999995</v>
      </c>
      <c r="J112" s="176">
        <v>9.7590000000000003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9.6809999999999992</v>
      </c>
      <c r="J113" s="264">
        <v>9.7129999999999992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269">
        <v>93.573999999999998</v>
      </c>
      <c r="J115" s="269">
        <v>92.572000000000003</v>
      </c>
      <c r="K115" s="130" t="s">
        <v>42</v>
      </c>
      <c r="M115" s="120">
        <f t="shared" ref="M115:M117" si="9">+(J115-I115)/I115</f>
        <v>-1.0708102678094293E-2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271">
        <v>99.542000000000002</v>
      </c>
      <c r="J116" s="271">
        <v>98.590999999999994</v>
      </c>
      <c r="K116" s="130" t="s">
        <v>42</v>
      </c>
      <c r="M116" s="120">
        <f t="shared" si="9"/>
        <v>-9.5537562034117025E-3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271">
        <v>126.46599999999999</v>
      </c>
      <c r="J117" s="271">
        <v>124.851</v>
      </c>
      <c r="K117" s="272" t="s">
        <v>157</v>
      </c>
      <c r="M117" s="120">
        <f t="shared" si="9"/>
        <v>-1.2770230733952169E-2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10.494</v>
      </c>
      <c r="J118" s="271">
        <v>10.356</v>
      </c>
      <c r="K118" s="119" t="s">
        <v>38</v>
      </c>
      <c r="M118" s="120">
        <f>+(J118-I118)/I118</f>
        <v>-1.315037164093767E-2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115.661</v>
      </c>
      <c r="J119" s="271">
        <v>114.18300000000001</v>
      </c>
      <c r="K119" s="119" t="s">
        <v>38</v>
      </c>
      <c r="M119" s="120">
        <f>+(J119-I119)/I119</f>
        <v>-1.2778724029707459E-2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117.584</v>
      </c>
      <c r="J120" s="271">
        <v>117.021</v>
      </c>
      <c r="K120" s="119" t="s">
        <v>38</v>
      </c>
      <c r="M120" s="120">
        <f>+(J120-I120)/I120</f>
        <v>-4.7880664035923459E-3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100.491</v>
      </c>
      <c r="J121" s="271">
        <v>99.85</v>
      </c>
      <c r="K121" s="124" t="s">
        <v>40</v>
      </c>
      <c r="M121" s="120">
        <f t="shared" ref="M121:M133" si="11">+(J121-I121)/I121</f>
        <v>-6.3786806778717035E-3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96.701999999999998</v>
      </c>
      <c r="J122" s="271">
        <v>95.721000000000004</v>
      </c>
      <c r="K122" s="124" t="s">
        <v>40</v>
      </c>
      <c r="M122" s="120">
        <f t="shared" si="11"/>
        <v>-1.0144567847614264E-2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175.67</v>
      </c>
      <c r="J123" s="271">
        <v>173.626</v>
      </c>
      <c r="K123" s="119" t="s">
        <v>38</v>
      </c>
      <c r="M123" s="120">
        <f t="shared" si="11"/>
        <v>-1.1635452837706967E-2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159.191</v>
      </c>
      <c r="J124" s="271">
        <v>158.07400000000001</v>
      </c>
      <c r="K124" s="119" t="s">
        <v>38</v>
      </c>
      <c r="M124" s="120">
        <f t="shared" si="11"/>
        <v>-7.0167283326318082E-3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141.44300000000001</v>
      </c>
      <c r="J125" s="271">
        <v>140.95699999999999</v>
      </c>
      <c r="K125" s="119" t="s">
        <v>38</v>
      </c>
      <c r="M125" s="120">
        <f t="shared" si="11"/>
        <v>-3.4360130936138119E-3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9612.2070000000003</v>
      </c>
      <c r="J126" s="278">
        <v>9499.5769999999993</v>
      </c>
      <c r="K126" s="119" t="s">
        <v>38</v>
      </c>
      <c r="M126" s="120">
        <f t="shared" si="11"/>
        <v>-1.1717392270058377E-2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18.559000000000001</v>
      </c>
      <c r="J127" s="271">
        <v>18.178000000000001</v>
      </c>
      <c r="K127" s="119" t="s">
        <v>38</v>
      </c>
      <c r="M127" s="120">
        <f t="shared" si="11"/>
        <v>-2.0529123336386668E-2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127.455</v>
      </c>
      <c r="J128" s="271">
        <v>124.955</v>
      </c>
      <c r="K128" s="119" t="s">
        <v>38</v>
      </c>
      <c r="M128" s="120">
        <f t="shared" si="11"/>
        <v>-1.9614765995841669E-2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1475.3320000000001</v>
      </c>
      <c r="J129" s="278">
        <v>1454.059</v>
      </c>
      <c r="K129" s="119" t="s">
        <v>38</v>
      </c>
      <c r="M129" s="120">
        <f t="shared" si="11"/>
        <v>-1.4419127355741038E-2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103.386</v>
      </c>
      <c r="J130" s="271">
        <v>102.721</v>
      </c>
      <c r="K130" s="124" t="s">
        <v>40</v>
      </c>
      <c r="M130" s="120">
        <f t="shared" si="11"/>
        <v>-6.4322055210569327E-3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85.710999999999999</v>
      </c>
      <c r="J131" s="271">
        <v>85.531000000000006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112.324</v>
      </c>
      <c r="J132" s="271">
        <v>111.08499999999999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8621.7710000000006</v>
      </c>
      <c r="J133" s="283">
        <v>8438.6409999999996</v>
      </c>
      <c r="K133" s="119" t="s">
        <v>38</v>
      </c>
      <c r="M133" s="120">
        <f t="shared" si="11"/>
        <v>-2.1240415687217976E-2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8.9789999999999992</v>
      </c>
      <c r="J134" s="291">
        <v>8.875</v>
      </c>
      <c r="K134" s="119" t="s">
        <v>38</v>
      </c>
      <c r="M134" s="120">
        <f>+(J134-I134)/I134</f>
        <v>-1.1582581579240362E-2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8.8859999999999992</v>
      </c>
      <c r="J136" s="297">
        <v>8.7639999999999993</v>
      </c>
      <c r="K136" s="119" t="s">
        <v>38</v>
      </c>
      <c r="M136" s="120">
        <f t="shared" ref="M136" si="13">+(J136-I136)/I136</f>
        <v>-1.372946207517442E-2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2013-12-26T12:39:29Z</dcterms:created>
  <dcterms:modified xsi:type="dcterms:W3CDTF">2013-12-26T12:39:51Z</dcterms:modified>
</cp:coreProperties>
</file>