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6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<sst xmlns="http://schemas.openxmlformats.org/spreadsheetml/2006/main" count="330" uniqueCount="179">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</sst>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70" zoomScaleNormal="100" workbookViewId="0">
      <selection activeCell="Q85" sqref="Q85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147.565</v>
      </c>
      <c r="J6" s="33">
        <v>147.57900000000001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12.989000000000001</v>
      </c>
      <c r="J8" s="33">
        <v>12.99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1.337</v>
      </c>
      <c r="J10" s="33">
        <v>1.3380000000000001</v>
      </c>
      <c r="K10" s="36" t="s">
        <v>17</v>
      </c>
      <c r="L10" s="34"/>
      <c r="M10" s="35">
        <f t="shared" ref="M10" si="0">+(J10-I10)/I10</f>
        <v>7.4794315632020335E-4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36.222999999999999</v>
      </c>
      <c r="J12" s="55">
        <v>36.225999999999999</v>
      </c>
      <c r="K12" s="34"/>
      <c r="L12" s="34"/>
      <c r="M12" s="35">
        <f t="shared" ref="M12:M13" si="1">+(J12-I12)/I12</f>
        <v>8.2820307539411807E-5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49.17</v>
      </c>
      <c r="J13" s="62">
        <v>49.173999999999999</v>
      </c>
      <c r="K13" s="34"/>
      <c r="L13" s="34"/>
      <c r="M13" s="63">
        <f t="shared" si="1"/>
        <v>8.1350416920841626E-5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155.00899999999999</v>
      </c>
      <c r="J15" s="78">
        <v>154.62299999999999</v>
      </c>
      <c r="K15" s="34"/>
      <c r="L15" s="34"/>
      <c r="M15" s="79">
        <f t="shared" ref="M15:M21" si="2">+(J15-I15)/I15</f>
        <v>-2.4901779896650887E-3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543.84699999999998</v>
      </c>
      <c r="J16" s="62">
        <v>542.68600000000004</v>
      </c>
      <c r="K16" s="34"/>
      <c r="L16" s="34"/>
      <c r="M16" s="35">
        <f t="shared" si="2"/>
        <v>-2.1347915866042188E-3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118.631</v>
      </c>
      <c r="J17" s="55">
        <v>118.37</v>
      </c>
      <c r="K17" s="34"/>
      <c r="L17" s="34"/>
      <c r="M17" s="35">
        <f t="shared" si="2"/>
        <v>-2.2000994680985214E-3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123.685</v>
      </c>
      <c r="J18" s="55">
        <v>123.642</v>
      </c>
      <c r="K18" s="34"/>
      <c r="L18" s="34"/>
      <c r="M18" s="35">
        <f t="shared" si="2"/>
        <v>-3.4765735537863415E-4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116.60599999999999</v>
      </c>
      <c r="J19" s="55">
        <v>116.572</v>
      </c>
      <c r="K19" s="34"/>
      <c r="L19" s="34"/>
      <c r="M19" s="35">
        <f t="shared" si="2"/>
        <v>-2.9158019312892832E-4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112.399</v>
      </c>
      <c r="J20" s="55">
        <v>112.38500000000001</v>
      </c>
      <c r="K20" s="34"/>
      <c r="L20" s="34"/>
      <c r="M20" s="35">
        <f t="shared" si="2"/>
        <v>-1.2455626829416448E-4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87.256</v>
      </c>
      <c r="J21" s="55">
        <v>87.188999999999993</v>
      </c>
      <c r="K21" s="34"/>
      <c r="L21" s="34"/>
      <c r="M21" s="35">
        <f t="shared" si="2"/>
        <v>-7.6785550563866409E-4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130.79400000000001</v>
      </c>
      <c r="J22" s="55">
        <v>131.22200000000001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96.728999999999999</v>
      </c>
      <c r="J23" s="55">
        <v>96.98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107.422</v>
      </c>
      <c r="J24" s="108">
        <v>107.306</v>
      </c>
      <c r="K24" s="34"/>
      <c r="L24" s="34"/>
      <c r="M24" s="35">
        <f>+(J24-I24)/I24</f>
        <v>-1.079853288897988E-3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1348.27</v>
      </c>
      <c r="J26" s="118">
        <v>1347.4960000000001</v>
      </c>
      <c r="K26" s="119" t="s">
        <v>39</v>
      </c>
      <c r="M26" s="120">
        <f t="shared" ref="M26:M39" si="3">+(J26-I26)/I26</f>
        <v>-5.7406899211573891E-4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2235.895</v>
      </c>
      <c r="J27" s="123">
        <v>2233.3159999999998</v>
      </c>
      <c r="K27" s="124" t="s">
        <v>41</v>
      </c>
      <c r="M27" s="120">
        <f t="shared" si="3"/>
        <v>-1.1534530914914065E-3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100.64100000000001</v>
      </c>
      <c r="J28" s="129">
        <v>100.798</v>
      </c>
      <c r="K28" s="130" t="s">
        <v>43</v>
      </c>
      <c r="M28" s="120">
        <f t="shared" si="3"/>
        <v>1.5600003974522954E-3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102.663</v>
      </c>
      <c r="J29" s="132">
        <v>102.017</v>
      </c>
      <c r="K29" s="119" t="s">
        <v>39</v>
      </c>
      <c r="M29" s="120">
        <f t="shared" si="3"/>
        <v>-6.2924325219407265E-3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123.73</v>
      </c>
      <c r="J30" s="133">
        <v>123.70399999999999</v>
      </c>
      <c r="K30" s="119" t="s">
        <v>39</v>
      </c>
      <c r="M30" s="120">
        <f t="shared" si="3"/>
        <v>-2.1013497130857882E-4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1202.0840000000001</v>
      </c>
      <c r="J31" s="136">
        <v>1199.258</v>
      </c>
      <c r="K31" s="137" t="s">
        <v>17</v>
      </c>
      <c r="M31" s="120">
        <f t="shared" si="3"/>
        <v>-2.3509172403925363E-3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128.64699999999999</v>
      </c>
      <c r="J32" s="138">
        <v>128.02199999999999</v>
      </c>
      <c r="K32" s="119" t="s">
        <v>39</v>
      </c>
      <c r="M32" s="120">
        <f t="shared" si="3"/>
        <v>-4.8582555364680095E-3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15.298</v>
      </c>
      <c r="J33" s="132">
        <v>15.233000000000001</v>
      </c>
      <c r="K33" s="119" t="s">
        <v>39</v>
      </c>
      <c r="M33" s="120">
        <f t="shared" si="3"/>
        <v>-4.248921427637567E-3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5960.8620000000001</v>
      </c>
      <c r="J34" s="139">
        <v>5944.5569999999998</v>
      </c>
      <c r="K34" s="119" t="s">
        <v>39</v>
      </c>
      <c r="M34" s="120">
        <f t="shared" si="3"/>
        <v>-2.7353426400410362E-3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5090.8130000000001</v>
      </c>
      <c r="J35" s="140">
        <v>5096.4189999999999</v>
      </c>
      <c r="K35" s="119"/>
      <c r="M35" s="120">
        <f t="shared" si="3"/>
        <v>1.1011993565663808E-3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2.17</v>
      </c>
      <c r="J37" s="136">
        <v>2.169</v>
      </c>
      <c r="K37" s="137" t="s">
        <v>17</v>
      </c>
      <c r="M37" s="120">
        <f t="shared" si="3"/>
        <v>-4.6082949308750686E-4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1.89</v>
      </c>
      <c r="J38" s="136">
        <v>1.8879999999999999</v>
      </c>
      <c r="K38" s="137" t="s">
        <v>17</v>
      </c>
      <c r="M38" s="120">
        <f t="shared" si="3"/>
        <v>-1.0582010582010591E-3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1.099</v>
      </c>
      <c r="J39" s="145">
        <v>1.093</v>
      </c>
      <c r="K39" s="130" t="s">
        <v>43</v>
      </c>
      <c r="M39" s="120">
        <f t="shared" si="3"/>
        <v>-5.4595086442220248E-3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107.747</v>
      </c>
      <c r="J45" s="168">
        <v>107.759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103.867</v>
      </c>
      <c r="J46" s="173">
        <v>103.877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105.307</v>
      </c>
      <c r="J47" s="132">
        <v>105.321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102.215</v>
      </c>
      <c r="J48" s="176">
        <v>102.248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103.10599999999999</v>
      </c>
      <c r="J49" s="55">
        <v>103.11799999999999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106.43899999999999</v>
      </c>
      <c r="J50" s="55">
        <v>106.449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103.676</v>
      </c>
      <c r="J51" s="55">
        <v>103.68899999999999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103.131</v>
      </c>
      <c r="J52" s="55">
        <v>103.142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103.723</v>
      </c>
      <c r="J53" s="55">
        <v>103.733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105.059</v>
      </c>
      <c r="J54" s="176">
        <v>105.06699999999999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101.645</v>
      </c>
      <c r="J55" s="176">
        <v>101.65600000000001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103.777</v>
      </c>
      <c r="J56" s="55">
        <v>103.789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103.583</v>
      </c>
      <c r="J57" s="55">
        <v>103.593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106.44199999999999</v>
      </c>
      <c r="J58" s="55">
        <v>106.453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105.18600000000001</v>
      </c>
      <c r="J59" s="55">
        <v>105.197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102.818</v>
      </c>
      <c r="J60" s="55">
        <v>102.827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102.194</v>
      </c>
      <c r="J61" s="55">
        <v>102.205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104.244</v>
      </c>
      <c r="J62" s="55">
        <v>104.255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102.179</v>
      </c>
      <c r="J63" s="55">
        <v>102.191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103.18899999999999</v>
      </c>
      <c r="J64" s="55">
        <v>103.2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104.127</v>
      </c>
      <c r="J65" s="176">
        <v>104.13800000000001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102.105</v>
      </c>
      <c r="J66" s="55">
        <v>102.116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103.32599999999999</v>
      </c>
      <c r="J67" s="55">
        <v>103.336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104.34099999999999</v>
      </c>
      <c r="J68" s="55">
        <v>104.351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101.867</v>
      </c>
      <c r="J69" s="173">
        <v>101.877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10.475</v>
      </c>
      <c r="J71" s="197">
        <v>10.476000000000001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102.602</v>
      </c>
      <c r="J72" s="202">
        <v>102.61199999999999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103.133</v>
      </c>
      <c r="J73" s="206">
        <v>103.14700000000001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100.794</v>
      </c>
      <c r="J75" s="213">
        <v>100.866</v>
      </c>
      <c r="K75" s="119" t="s">
        <v>39</v>
      </c>
      <c r="M75" s="120">
        <f>+(J75-I75)/I75</f>
        <v>7.1432823382346891E-4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67.424000000000007</v>
      </c>
      <c r="J77" s="168">
        <v>67.572999999999993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146.91</v>
      </c>
      <c r="J78" s="55">
        <v>146.751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1459.672</v>
      </c>
      <c r="J79" s="123">
        <v>1458.1189999999999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108.246</v>
      </c>
      <c r="J80" s="55">
        <v>108.26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106.26</v>
      </c>
      <c r="J81" s="55">
        <v>106.328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84.409000000000006</v>
      </c>
      <c r="J82" s="55">
        <v>84.435000000000002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16.66</v>
      </c>
      <c r="J83" s="55">
        <v>16.637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259.702</v>
      </c>
      <c r="J84" s="55">
        <v>259.714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34.921999999999997</v>
      </c>
      <c r="J85" s="55">
        <v>34.896999999999998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2340.875</v>
      </c>
      <c r="J86" s="123">
        <v>2338.7260000000001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76.807000000000002</v>
      </c>
      <c r="J87" s="55">
        <v>76.787999999999997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57.311</v>
      </c>
      <c r="J88" s="55">
        <v>57.354999999999997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99.628</v>
      </c>
      <c r="J89" s="55">
        <v>99.626000000000005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109.633</v>
      </c>
      <c r="J90" s="55">
        <v>109.557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98.04</v>
      </c>
      <c r="J91" s="144">
        <v>97.903000000000006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11.363</v>
      </c>
      <c r="J93" s="168">
        <v>11.368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11.972</v>
      </c>
      <c r="J94" s="55">
        <v>11.975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15.173999999999999</v>
      </c>
      <c r="J95" s="55">
        <v>15.206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14.369</v>
      </c>
      <c r="J96" s="55">
        <v>14.388999999999999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11.773</v>
      </c>
      <c r="J97" s="202">
        <v>11.762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10.638</v>
      </c>
      <c r="J98" s="55">
        <v>10.631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10.509</v>
      </c>
      <c r="J99" s="55">
        <v>10.513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10.65</v>
      </c>
      <c r="J100" s="55">
        <v>10.651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126.29600000000001</v>
      </c>
      <c r="J101" s="55">
        <v>126.327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125.351</v>
      </c>
      <c r="J102" s="55">
        <v>125.334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10.465</v>
      </c>
      <c r="J103" s="55">
        <v>10.414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106.08499999999999</v>
      </c>
      <c r="J104" s="55">
        <v>106.916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20.048999999999999</v>
      </c>
      <c r="J105" s="55">
        <v>19.989999999999998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78.957999999999998</v>
      </c>
      <c r="J106" s="55">
        <v>79.248999999999995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80.578999999999994</v>
      </c>
      <c r="J107" s="55">
        <v>80.762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97.819000000000003</v>
      </c>
      <c r="J108" s="55">
        <v>97.843999999999994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90.465999999999994</v>
      </c>
      <c r="J109" s="55">
        <v>90.32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96.933999999999997</v>
      </c>
      <c r="J110" s="176">
        <v>96.700999999999993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99.855999999999995</v>
      </c>
      <c r="J111" s="55">
        <v>99.864999999999995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9.9429999999999996</v>
      </c>
      <c r="J112" s="55">
        <v>9.9390000000000001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9.8949999999999996</v>
      </c>
      <c r="J113" s="265">
        <v>9.89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93.396000000000001</v>
      </c>
      <c r="J115" s="269">
        <v>93.513999999999996</v>
      </c>
      <c r="K115" s="130" t="s">
        <v>43</v>
      </c>
      <c r="M115" s="120">
        <f t="shared" ref="M115:M117" si="9">+(J115-I115)/I115</f>
        <v>1.2634374063128506E-3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101.79600000000001</v>
      </c>
      <c r="J116" s="272">
        <v>101.41</v>
      </c>
      <c r="K116" s="130" t="s">
        <v>43</v>
      </c>
      <c r="M116" s="120">
        <f t="shared" si="9"/>
        <v>-3.7918975205313557E-3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272">
        <v>127.851</v>
      </c>
      <c r="J117" s="272">
        <v>127.821</v>
      </c>
      <c r="K117" s="275" t="s">
        <v>157</v>
      </c>
      <c r="M117" s="120">
        <f t="shared" si="9"/>
        <v>-2.3464814510642184E-4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10.689</v>
      </c>
      <c r="J118" s="272">
        <v>10.757999999999999</v>
      </c>
      <c r="K118" s="119" t="s">
        <v>39</v>
      </c>
      <c r="M118" s="120">
        <f>+(J118-I118)/I118</f>
        <v>6.4552343530731651E-3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117.056</v>
      </c>
      <c r="J119" s="272">
        <v>118.03400000000001</v>
      </c>
      <c r="K119" s="119" t="s">
        <v>39</v>
      </c>
      <c r="M119" s="120">
        <f>+(J119-I119)/I119</f>
        <v>8.3549753963915452E-3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117.964</v>
      </c>
      <c r="J120" s="272">
        <v>118.715</v>
      </c>
      <c r="K120" s="119" t="s">
        <v>39</v>
      </c>
      <c r="M120" s="120">
        <f>+(J120-I120)/I120</f>
        <v>6.3663490556441354E-3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101.319</v>
      </c>
      <c r="J121" s="272">
        <v>101.23399999999999</v>
      </c>
      <c r="K121" s="124" t="s">
        <v>41</v>
      </c>
      <c r="M121" s="120">
        <f t="shared" ref="M121:M133" si="11">+(J121-I121)/I121</f>
        <v>-8.3893445454463582E-4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97.784999999999997</v>
      </c>
      <c r="J122" s="272">
        <v>98.14</v>
      </c>
      <c r="K122" s="124" t="s">
        <v>41</v>
      </c>
      <c r="M122" s="120">
        <f t="shared" si="11"/>
        <v>3.6304136626272333E-3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178.751</v>
      </c>
      <c r="J123" s="272">
        <v>178.30500000000001</v>
      </c>
      <c r="K123" s="119" t="s">
        <v>39</v>
      </c>
      <c r="M123" s="120">
        <f t="shared" si="11"/>
        <v>-2.4950909365541894E-3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160.501</v>
      </c>
      <c r="J124" s="272">
        <v>160.36199999999999</v>
      </c>
      <c r="K124" s="119" t="s">
        <v>39</v>
      </c>
      <c r="M124" s="120">
        <f t="shared" si="11"/>
        <v>-8.6603821783048083E-4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141.80699999999999</v>
      </c>
      <c r="J125" s="272">
        <v>141.73500000000001</v>
      </c>
      <c r="K125" s="119" t="s">
        <v>39</v>
      </c>
      <c r="M125" s="120">
        <f t="shared" si="11"/>
        <v>-5.0773234043435312E-4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9766.6</v>
      </c>
      <c r="J126" s="287">
        <v>9759.3760000000002</v>
      </c>
      <c r="K126" s="119" t="s">
        <v>39</v>
      </c>
      <c r="M126" s="120">
        <f t="shared" si="11"/>
        <v>-7.3966375197101963E-4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19.16</v>
      </c>
      <c r="J127" s="272">
        <v>19.094999999999999</v>
      </c>
      <c r="K127" s="119" t="s">
        <v>39</v>
      </c>
      <c r="M127" s="120">
        <f t="shared" si="11"/>
        <v>-3.3924843423800248E-3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130.51900000000001</v>
      </c>
      <c r="J128" s="272">
        <v>129.74</v>
      </c>
      <c r="K128" s="119" t="s">
        <v>39</v>
      </c>
      <c r="M128" s="120">
        <f t="shared" si="11"/>
        <v>-5.9684796849500555E-3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1506.8019999999999</v>
      </c>
      <c r="J129" s="287">
        <v>1497.4259999999999</v>
      </c>
      <c r="K129" s="119" t="s">
        <v>39</v>
      </c>
      <c r="M129" s="120">
        <f t="shared" si="11"/>
        <v>-6.2224499303823438E-3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105.749</v>
      </c>
      <c r="J130" s="272">
        <v>105.267</v>
      </c>
      <c r="K130" s="124" t="s">
        <v>41</v>
      </c>
      <c r="M130" s="120">
        <f t="shared" si="11"/>
        <v>-4.5579627230517483E-3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88.066999999999993</v>
      </c>
      <c r="J131" s="272">
        <v>87.379000000000005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115.06</v>
      </c>
      <c r="J132" s="272">
        <v>114.70399999999999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8815.5229999999992</v>
      </c>
      <c r="J133" s="295">
        <v>8808.69</v>
      </c>
      <c r="K133" s="119" t="s">
        <v>39</v>
      </c>
      <c r="M133" s="120">
        <f t="shared" si="11"/>
        <v>-7.7510999630977313E-4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9.2840000000000007</v>
      </c>
      <c r="J134" s="303">
        <v>9.2720000000000002</v>
      </c>
      <c r="K134" s="119" t="s">
        <v>39</v>
      </c>
      <c r="M134" s="120">
        <f>+(J134-I134)/I134</f>
        <v>-1.2925463162430477E-3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307" t="s">
        <v>147</v>
      </c>
      <c r="H136" s="308" t="s">
        <v>147</v>
      </c>
      <c r="I136" s="309">
        <v>9.1519999999999992</v>
      </c>
      <c r="J136" s="310">
        <v>9.0980000000000008</v>
      </c>
      <c r="K136" s="119" t="s">
        <v>39</v>
      </c>
      <c r="M136" s="120">
        <f t="shared" ref="M136" si="13">+(J136-I136)/I136</f>
        <v>-5.9003496503494861E-3</v>
      </c>
    </row>
    <row r="137" spans="2:13" s="311" customFormat="1" ht="13.5" thickTop="1">
      <c r="C137" s="312"/>
      <c r="J137" s="313"/>
    </row>
    <row r="138" spans="2:13" s="311" customFormat="1">
      <c r="B138" s="314"/>
      <c r="C138" s="315"/>
      <c r="D138" s="315"/>
      <c r="E138" s="315"/>
      <c r="F138" s="315"/>
      <c r="G138" s="315"/>
      <c r="H138" s="315"/>
      <c r="I138" s="315"/>
      <c r="J138" s="315"/>
      <c r="K138" s="315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17"/>
      <c r="H140" s="317"/>
      <c r="I140" s="317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6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6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316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04" spans="2:13" s="311" customFormat="1">
      <c r="B504" s="317"/>
      <c r="C504" s="318"/>
      <c r="D504" s="318"/>
      <c r="E504" s="317"/>
      <c r="F504" s="317"/>
      <c r="G504" s="317"/>
      <c r="H504" s="317"/>
      <c r="I504" s="317"/>
      <c r="J504" s="319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  <row r="559" spans="2:10">
      <c r="B559" s="6"/>
      <c r="C559" s="6"/>
      <c r="D559" s="6"/>
      <c r="E559" s="6"/>
      <c r="F559" s="6"/>
      <c r="G559" s="6"/>
      <c r="H559" s="6"/>
      <c r="I559" s="6"/>
      <c r="J559" s="320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2013-11-26T14:23:20Z</dcterms:created>
  <dcterms:modified xsi:type="dcterms:W3CDTF">2013-11-26T14:24:17Z</dcterms:modified>
</cp:coreProperties>
</file>