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26-09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<sst xmlns="http://schemas.openxmlformats.org/spreadsheetml/2006/main" count="328" uniqueCount="185">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</sst>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3" workbookViewId="0">
      <selection activeCell="P51" sqref="P51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151.70400000000001</v>
      </c>
      <c r="J6" s="39">
        <v>151.71799999999999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13.385</v>
      </c>
      <c r="J8" s="39">
        <v>13.385999999999999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1.3779999999999999</v>
      </c>
      <c r="J10" s="39">
        <v>1.379</v>
      </c>
      <c r="K10" s="52" t="s">
        <v>17</v>
      </c>
      <c r="L10" s="40"/>
      <c r="M10" s="41">
        <f t="shared" ref="M10" si="0">+(J10-I10)/I10</f>
        <v>7.2568940493476927E-4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37.137</v>
      </c>
      <c r="J12" s="62">
        <v>37.14</v>
      </c>
      <c r="K12" s="40"/>
      <c r="L12" s="40"/>
      <c r="M12" s="63">
        <f t="shared" ref="M12:M13" si="1">+(J12-I12)/I12</f>
        <v>8.0781969464418599E-5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50.457000000000001</v>
      </c>
      <c r="J13" s="70">
        <v>50.460999999999999</v>
      </c>
      <c r="K13" s="40"/>
      <c r="L13" s="40"/>
      <c r="M13" s="63">
        <f t="shared" si="1"/>
        <v>7.9275422637053002E-5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151.68799999999999</v>
      </c>
      <c r="J15" s="82">
        <v>151.63499999999999</v>
      </c>
      <c r="K15" s="40"/>
      <c r="L15" s="40"/>
      <c r="M15" s="83">
        <f t="shared" ref="M15:M21" si="2">+(J15-I15)/I15</f>
        <v>-3.4940140287957697E-4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548.96699999999998</v>
      </c>
      <c r="J16" s="62">
        <v>547.75099999999998</v>
      </c>
      <c r="K16" s="40"/>
      <c r="L16" s="40"/>
      <c r="M16" s="41">
        <f t="shared" si="2"/>
        <v>-2.2150693939708729E-3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107.07599999999999</v>
      </c>
      <c r="J17" s="61">
        <v>106.941</v>
      </c>
      <c r="K17" s="40"/>
      <c r="L17" s="40"/>
      <c r="M17" s="41">
        <f t="shared" si="2"/>
        <v>-1.2607867309200093E-3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119.988</v>
      </c>
      <c r="J18" s="61">
        <v>119.983</v>
      </c>
      <c r="K18" s="40"/>
      <c r="L18" s="40"/>
      <c r="M18" s="41">
        <f t="shared" si="2"/>
        <v>-4.1670833750003769E-5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117.167</v>
      </c>
      <c r="J19" s="61">
        <v>117.164</v>
      </c>
      <c r="K19" s="40"/>
      <c r="L19" s="40"/>
      <c r="M19" s="41">
        <f t="shared" si="2"/>
        <v>-2.560447907687415E-5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110.264</v>
      </c>
      <c r="J20" s="61">
        <v>110.22499999999999</v>
      </c>
      <c r="K20" s="40"/>
      <c r="L20" s="40"/>
      <c r="M20" s="41">
        <f t="shared" si="2"/>
        <v>-3.5369658274687552E-4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86.126999999999995</v>
      </c>
      <c r="J21" s="61">
        <v>86.087000000000003</v>
      </c>
      <c r="K21" s="40"/>
      <c r="L21" s="40"/>
      <c r="M21" s="41">
        <f t="shared" si="2"/>
        <v>-4.6443043412625594E-4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124.699</v>
      </c>
      <c r="J22" s="61">
        <v>124.357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87.41</v>
      </c>
      <c r="J23" s="61">
        <v>87.185000000000002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103.768</v>
      </c>
      <c r="J24" s="106">
        <v>103.56100000000001</v>
      </c>
      <c r="K24" s="40"/>
      <c r="L24" s="40"/>
      <c r="M24" s="41">
        <f>+(J24-I24)/I24</f>
        <v>-1.994834631100085E-3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1388.845</v>
      </c>
      <c r="J26" s="110">
        <v>1388.838</v>
      </c>
      <c r="K26" s="111" t="s">
        <v>39</v>
      </c>
      <c r="M26" s="112">
        <f t="shared" ref="M26:M38" si="3">+(J26-I26)/I26</f>
        <v>-5.0401592690774315E-6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2258.712</v>
      </c>
      <c r="J27" s="117">
        <v>2265.6709999999998</v>
      </c>
      <c r="K27" s="118" t="s">
        <v>41</v>
      </c>
      <c r="M27" s="112">
        <f t="shared" si="3"/>
        <v>3.0809594140376608E-3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101.655</v>
      </c>
      <c r="J28" s="123">
        <v>101.79300000000001</v>
      </c>
      <c r="K28" s="124" t="s">
        <v>43</v>
      </c>
      <c r="M28" s="112">
        <f t="shared" si="3"/>
        <v>1.3575328316364687E-3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101.40300000000001</v>
      </c>
      <c r="J29" s="128">
        <v>101.163</v>
      </c>
      <c r="K29" s="111" t="s">
        <v>39</v>
      </c>
      <c r="M29" s="112">
        <f t="shared" si="3"/>
        <v>-2.3667938818379051E-3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126.291</v>
      </c>
      <c r="J30" s="129">
        <v>126.292</v>
      </c>
      <c r="K30" s="111" t="s">
        <v>39</v>
      </c>
      <c r="M30" s="112">
        <f t="shared" si="3"/>
        <v>7.9182206175006519E-6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1185.127</v>
      </c>
      <c r="J31" s="131">
        <v>1186.646</v>
      </c>
      <c r="K31" s="132" t="s">
        <v>17</v>
      </c>
      <c r="M31" s="112">
        <f t="shared" si="3"/>
        <v>1.281719174400723E-3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119.435</v>
      </c>
      <c r="J32" s="133">
        <v>118.833</v>
      </c>
      <c r="K32" s="111" t="s">
        <v>39</v>
      </c>
      <c r="M32" s="112">
        <f t="shared" si="3"/>
        <v>-5.0403985431406529E-3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15.327</v>
      </c>
      <c r="J33" s="128">
        <v>15.244999999999999</v>
      </c>
      <c r="K33" s="111" t="s">
        <v>39</v>
      </c>
      <c r="M33" s="112">
        <f t="shared" si="3"/>
        <v>-5.3500358843870778E-3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5142.5609999999997</v>
      </c>
      <c r="J34" s="134">
        <v>5107.9440000000004</v>
      </c>
      <c r="K34" s="111"/>
      <c r="M34" s="112">
        <f t="shared" si="3"/>
        <v>-6.7314709538689541E-3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5014.3959999999997</v>
      </c>
      <c r="J35" s="135">
        <v>4977.2460000000001</v>
      </c>
      <c r="K35" s="111"/>
      <c r="M35" s="112">
        <f t="shared" si="3"/>
        <v>-7.4086689603293475E-3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2.1579999999999999</v>
      </c>
      <c r="J36" s="131">
        <v>2.1579999999999999</v>
      </c>
      <c r="K36" s="132" t="s">
        <v>17</v>
      </c>
      <c r="M36" s="112">
        <f t="shared" si="3"/>
        <v>0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1.9059999999999999</v>
      </c>
      <c r="J37" s="128">
        <v>1.907</v>
      </c>
      <c r="K37" s="132" t="s">
        <v>17</v>
      </c>
      <c r="M37" s="112">
        <f t="shared" si="3"/>
        <v>5.2465897166847431E-4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1.026</v>
      </c>
      <c r="J38" s="140">
        <v>1.024</v>
      </c>
      <c r="K38" s="124" t="s">
        <v>43</v>
      </c>
      <c r="M38" s="112">
        <f t="shared" si="3"/>
        <v>-1.9493177387914246E-3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107.315</v>
      </c>
      <c r="J44" s="163">
        <v>107.327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102.923</v>
      </c>
      <c r="J45" s="168">
        <v>102.932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104.928</v>
      </c>
      <c r="J46" s="171">
        <v>104.941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101.629</v>
      </c>
      <c r="J47" s="172">
        <v>101.64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102.679</v>
      </c>
      <c r="J48" s="174">
        <v>102.69199999999999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105.89400000000001</v>
      </c>
      <c r="J49" s="174">
        <v>105.902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103.129</v>
      </c>
      <c r="J50" s="174">
        <v>103.14100000000001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101.992</v>
      </c>
      <c r="J51" s="174">
        <v>102.002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102.264</v>
      </c>
      <c r="J52" s="174">
        <v>102.27200000000001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104.054</v>
      </c>
      <c r="J53" s="172">
        <v>104.06399999999999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101.19799999999999</v>
      </c>
      <c r="J54" s="172">
        <v>101.20699999999999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103.143</v>
      </c>
      <c r="J55" s="174">
        <v>103.152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103.169</v>
      </c>
      <c r="J56" s="174">
        <v>103.179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105.619</v>
      </c>
      <c r="J57" s="174">
        <v>105.63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104.539</v>
      </c>
      <c r="J58" s="174">
        <v>104.55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102.426</v>
      </c>
      <c r="J59" s="174">
        <v>102.434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101.60599999999999</v>
      </c>
      <c r="J60" s="174">
        <v>101.617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103.64400000000001</v>
      </c>
      <c r="J61" s="174">
        <v>103.654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101.654</v>
      </c>
      <c r="J62" s="174">
        <v>101.66500000000001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102.73699999999999</v>
      </c>
      <c r="J63" s="174">
        <v>102.747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103.946</v>
      </c>
      <c r="J64" s="172">
        <v>103.955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101.461</v>
      </c>
      <c r="J65" s="174">
        <v>101.47199999999999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102.501</v>
      </c>
      <c r="J66" s="174">
        <v>102.512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104.001</v>
      </c>
      <c r="J67" s="172">
        <v>104.01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101.377</v>
      </c>
      <c r="J68" s="194">
        <v>101.387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10.433999999999999</v>
      </c>
      <c r="J70" s="201">
        <v>10.435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101.905</v>
      </c>
      <c r="J71" s="206">
        <v>101.914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102.89700000000001</v>
      </c>
      <c r="J72" s="210">
        <v>102.908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100.312</v>
      </c>
      <c r="J74" s="210">
        <v>100.38500000000001</v>
      </c>
      <c r="K74" s="114"/>
      <c r="L74" s="113">
        <v>12769294</v>
      </c>
      <c r="M74" s="112">
        <f>+(J74-I74)/I74</f>
        <v>7.2772948400996393E-4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63.472999999999999</v>
      </c>
      <c r="J76" s="163">
        <v>63.279000000000003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136.482</v>
      </c>
      <c r="J77" s="174">
        <v>136.61600000000001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1359.9939999999999</v>
      </c>
      <c r="J78" s="224">
        <v>1360.913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108.212</v>
      </c>
      <c r="J79" s="174">
        <v>108.114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106.092</v>
      </c>
      <c r="J80" s="174">
        <v>106.03400000000001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78.933999999999997</v>
      </c>
      <c r="J81" s="174">
        <v>78.915999999999997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16.707999999999998</v>
      </c>
      <c r="J82" s="174">
        <v>16.716000000000001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258.78300000000002</v>
      </c>
      <c r="J83" s="174">
        <v>258.77199999999999</v>
      </c>
      <c r="K83" s="40"/>
      <c r="L83" s="40"/>
      <c r="M83" s="41"/>
      <c r="N83" s="40"/>
    </row>
    <row r="84" spans="1:14" ht="16.5" thickTop="1" thickBot="1">
      <c r="A84" s="8">
        <v>44</v>
      </c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30.029</v>
      </c>
      <c r="J84" s="174">
        <v>29.936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2233.4079999999999</v>
      </c>
      <c r="J85" s="224">
        <v>2236.4940000000001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74.234999999999999</v>
      </c>
      <c r="J86" s="174">
        <v>74.257000000000005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55.945</v>
      </c>
      <c r="J87" s="174">
        <v>55.957000000000001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98.289000000000001</v>
      </c>
      <c r="J88" s="174">
        <v>98.369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107.529</v>
      </c>
      <c r="J89" s="174">
        <v>107.592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92.043999999999997</v>
      </c>
      <c r="J90" s="233">
        <v>92.132999999999996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11.195</v>
      </c>
      <c r="J92" s="163">
        <v>11.173999999999999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11.861000000000001</v>
      </c>
      <c r="J93" s="174">
        <v>11.842000000000001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15.074999999999999</v>
      </c>
      <c r="J94" s="174">
        <v>15.042999999999999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13.773999999999999</v>
      </c>
      <c r="J95" s="174">
        <v>13.74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12.013999999999999</v>
      </c>
      <c r="J96" s="206">
        <v>12.02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10.695</v>
      </c>
      <c r="J97" s="174">
        <v>10.68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10.444000000000001</v>
      </c>
      <c r="J98" s="174">
        <v>10.436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10.653</v>
      </c>
      <c r="J99" s="174">
        <v>10.654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118.02800000000001</v>
      </c>
      <c r="J100" s="174">
        <v>117.986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120.64700000000001</v>
      </c>
      <c r="J101" s="174">
        <v>120.541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10.047000000000001</v>
      </c>
      <c r="J102" s="174">
        <v>10.096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100.196</v>
      </c>
      <c r="J103" s="174">
        <v>100.125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19.181999999999999</v>
      </c>
      <c r="J104" s="174">
        <v>19.190999999999999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69.941000000000003</v>
      </c>
      <c r="J105" s="174">
        <v>69.677000000000007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72.921999999999997</v>
      </c>
      <c r="J106" s="174">
        <v>72.691000000000003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95.748000000000005</v>
      </c>
      <c r="J107" s="253">
        <v>95.649000000000001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80.103999999999999</v>
      </c>
      <c r="J108" s="174">
        <v>79.63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93.566000000000003</v>
      </c>
      <c r="J109" s="174">
        <v>93.754000000000005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101.56</v>
      </c>
      <c r="J110" s="172">
        <v>101.624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262" t="s">
        <v>77</v>
      </c>
      <c r="E111" s="263">
        <v>41547</v>
      </c>
      <c r="F111" s="264" t="s">
        <v>145</v>
      </c>
      <c r="G111" s="265" t="s">
        <v>145</v>
      </c>
      <c r="H111" s="172">
        <v>9.7289999999999992</v>
      </c>
      <c r="I111" s="266">
        <v>9.2010000000000005</v>
      </c>
      <c r="J111" s="266">
        <v>9.2520000000000007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174">
        <v>9.6999999999999993</v>
      </c>
      <c r="I112" s="174">
        <v>7.0060000000000002</v>
      </c>
      <c r="J112" s="174">
        <v>6.9829999999999997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150</v>
      </c>
      <c r="D113" s="273" t="s">
        <v>101</v>
      </c>
      <c r="E113" s="274">
        <v>41904</v>
      </c>
      <c r="F113" s="275" t="s">
        <v>145</v>
      </c>
      <c r="G113" s="276" t="s">
        <v>145</v>
      </c>
      <c r="H113" s="277" t="s">
        <v>145</v>
      </c>
      <c r="I113" s="233">
        <v>99.981999999999999</v>
      </c>
      <c r="J113" s="233">
        <v>100.21899999999999</v>
      </c>
      <c r="K113" s="118"/>
      <c r="M113" s="112"/>
    </row>
    <row r="114" spans="2:13" ht="13.5" customHeight="1" thickTop="1" thickBot="1">
      <c r="B114" s="195" t="s">
        <v>151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152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96.385999999999996</v>
      </c>
      <c r="J115" s="280">
        <v>96.652000000000001</v>
      </c>
      <c r="K115" s="124" t="s">
        <v>43</v>
      </c>
      <c r="M115" s="112">
        <f t="shared" ref="M115:M117" si="8">+(J115-I115)/I115</f>
        <v>2.7597368912498223E-3</v>
      </c>
    </row>
    <row r="116" spans="2:13" ht="16.5" thickTop="1" thickBot="1">
      <c r="B116" s="235">
        <f>B115+1</f>
        <v>96</v>
      </c>
      <c r="C116" s="119" t="s">
        <v>153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94.519000000000005</v>
      </c>
      <c r="J116" s="281">
        <v>94.316000000000003</v>
      </c>
      <c r="K116" s="124" t="s">
        <v>43</v>
      </c>
      <c r="M116" s="112">
        <f t="shared" si="8"/>
        <v>-2.1477163321660508E-3</v>
      </c>
    </row>
    <row r="117" spans="2:13" ht="16.5" thickTop="1" thickBot="1">
      <c r="B117" s="235">
        <f t="shared" ref="B117:B134" si="9">B116+1</f>
        <v>97</v>
      </c>
      <c r="C117" s="282" t="s">
        <v>154</v>
      </c>
      <c r="D117" s="283" t="s">
        <v>72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127.117</v>
      </c>
      <c r="J117" s="287">
        <v>127.017</v>
      </c>
      <c r="K117" s="288" t="s">
        <v>155</v>
      </c>
      <c r="M117" s="112">
        <f t="shared" si="8"/>
        <v>-7.8667684102054426E-4</v>
      </c>
    </row>
    <row r="118" spans="2:13" ht="16.5" thickTop="1" thickBot="1">
      <c r="B118" s="235">
        <f t="shared" si="9"/>
        <v>98</v>
      </c>
      <c r="C118" s="289" t="s">
        <v>156</v>
      </c>
      <c r="D118" s="283" t="s">
        <v>75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9.7750000000000004</v>
      </c>
      <c r="J118" s="287">
        <v>9.6950000000000003</v>
      </c>
      <c r="K118" s="111" t="s">
        <v>39</v>
      </c>
      <c r="M118" s="112">
        <f>+(J118-I118)/I118</f>
        <v>-8.1841432225064001E-3</v>
      </c>
    </row>
    <row r="119" spans="2:13" ht="16.5" thickTop="1" thickBot="1">
      <c r="B119" s="235">
        <f t="shared" si="9"/>
        <v>99</v>
      </c>
      <c r="C119" s="290" t="s">
        <v>157</v>
      </c>
      <c r="D119" s="291" t="s">
        <v>75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115.56699999999999</v>
      </c>
      <c r="J119" s="295">
        <v>114.446</v>
      </c>
      <c r="K119" s="111" t="s">
        <v>39</v>
      </c>
      <c r="M119" s="112">
        <f>+(J119-I119)/I119</f>
        <v>-9.7000008652988762E-3</v>
      </c>
    </row>
    <row r="120" spans="2:13" ht="16.5" thickTop="1" thickBot="1">
      <c r="B120" s="235">
        <f t="shared" si="9"/>
        <v>100</v>
      </c>
      <c r="C120" s="290" t="s">
        <v>158</v>
      </c>
      <c r="D120" s="296" t="s">
        <v>75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117.07</v>
      </c>
      <c r="J120" s="299">
        <v>116.864</v>
      </c>
      <c r="K120" s="111" t="s">
        <v>39</v>
      </c>
      <c r="M120" s="112">
        <f>+(J120-I120)/I120</f>
        <v>-1.7596309900058842E-3</v>
      </c>
    </row>
    <row r="121" spans="2:13" ht="16.5" thickTop="1" thickBot="1">
      <c r="B121" s="235">
        <f t="shared" si="9"/>
        <v>101</v>
      </c>
      <c r="C121" s="300" t="s">
        <v>159</v>
      </c>
      <c r="D121" s="301" t="s">
        <v>160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101.057</v>
      </c>
      <c r="J121" s="306">
        <v>101.27200000000001</v>
      </c>
      <c r="K121" s="118" t="s">
        <v>41</v>
      </c>
      <c r="M121" s="112">
        <f t="shared" ref="M121:M130" si="10">+(J121-I121)/I121</f>
        <v>2.1275121960873905E-3</v>
      </c>
    </row>
    <row r="122" spans="2:13" ht="16.5" thickTop="1" thickBot="1">
      <c r="B122" s="235">
        <f t="shared" si="9"/>
        <v>102</v>
      </c>
      <c r="C122" s="307" t="s">
        <v>161</v>
      </c>
      <c r="D122" s="308" t="s">
        <v>160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99.894000000000005</v>
      </c>
      <c r="J122" s="306">
        <v>99.936999999999998</v>
      </c>
      <c r="K122" s="118" t="s">
        <v>41</v>
      </c>
      <c r="M122" s="112">
        <f t="shared" si="10"/>
        <v>4.3045628366060175E-4</v>
      </c>
    </row>
    <row r="123" spans="2:13" ht="16.5" thickTop="1" thickBot="1">
      <c r="B123" s="235">
        <f t="shared" si="9"/>
        <v>103</v>
      </c>
      <c r="C123" s="312" t="s">
        <v>162</v>
      </c>
      <c r="D123" s="313" t="s">
        <v>84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174.904</v>
      </c>
      <c r="J123" s="316">
        <v>173.40299999999999</v>
      </c>
      <c r="K123" s="111" t="s">
        <v>39</v>
      </c>
      <c r="M123" s="112">
        <f t="shared" si="10"/>
        <v>-8.5818506151946489E-3</v>
      </c>
    </row>
    <row r="124" spans="2:13" ht="16.5" thickTop="1" thickBot="1">
      <c r="B124" s="235">
        <f t="shared" si="9"/>
        <v>104</v>
      </c>
      <c r="C124" s="317" t="s">
        <v>163</v>
      </c>
      <c r="D124" s="318" t="s">
        <v>84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160.928</v>
      </c>
      <c r="J124" s="322">
        <v>160.38800000000001</v>
      </c>
      <c r="K124" s="111" t="s">
        <v>39</v>
      </c>
      <c r="M124" s="112">
        <f t="shared" si="10"/>
        <v>-3.3555378802942438E-3</v>
      </c>
    </row>
    <row r="125" spans="2:13" ht="16.5" thickTop="1" thickBot="1">
      <c r="B125" s="235">
        <f t="shared" si="9"/>
        <v>105</v>
      </c>
      <c r="C125" s="317" t="s">
        <v>164</v>
      </c>
      <c r="D125" s="318" t="s">
        <v>84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140.38800000000001</v>
      </c>
      <c r="J125" s="322">
        <v>140.04499999999999</v>
      </c>
      <c r="K125" s="111" t="s">
        <v>39</v>
      </c>
      <c r="M125" s="112">
        <f t="shared" si="10"/>
        <v>-2.4432287659915215E-3</v>
      </c>
    </row>
    <row r="126" spans="2:13" ht="15.75" customHeight="1" thickTop="1" thickBot="1">
      <c r="B126" s="235">
        <f t="shared" si="9"/>
        <v>106</v>
      </c>
      <c r="C126" s="323" t="s">
        <v>165</v>
      </c>
      <c r="D126" s="324" t="s">
        <v>84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9361.5300000000007</v>
      </c>
      <c r="J126" s="328">
        <v>9316.0229999999992</v>
      </c>
      <c r="K126" s="111" t="s">
        <v>39</v>
      </c>
      <c r="M126" s="112">
        <f t="shared" si="10"/>
        <v>-4.8610643772974528E-3</v>
      </c>
    </row>
    <row r="127" spans="2:13" ht="16.5" thickTop="1" thickBot="1">
      <c r="B127" s="235">
        <f t="shared" si="9"/>
        <v>107</v>
      </c>
      <c r="C127" s="329" t="s">
        <v>166</v>
      </c>
      <c r="D127" s="324" t="s">
        <v>84</v>
      </c>
      <c r="E127" s="325">
        <v>40014</v>
      </c>
      <c r="F127" s="330" t="s">
        <v>141</v>
      </c>
      <c r="G127" s="330" t="s">
        <v>141</v>
      </c>
      <c r="H127" s="331">
        <v>18.067</v>
      </c>
      <c r="I127" s="332">
        <v>17.635000000000002</v>
      </c>
      <c r="J127" s="332">
        <v>17.262</v>
      </c>
      <c r="K127" s="111" t="s">
        <v>39</v>
      </c>
      <c r="M127" s="112">
        <f t="shared" si="10"/>
        <v>-2.1151119931953562E-2</v>
      </c>
    </row>
    <row r="128" spans="2:13" ht="16.5" thickTop="1" thickBot="1">
      <c r="B128" s="235">
        <f t="shared" si="9"/>
        <v>108</v>
      </c>
      <c r="C128" s="333" t="s">
        <v>167</v>
      </c>
      <c r="D128" s="334" t="s">
        <v>84</v>
      </c>
      <c r="E128" s="335">
        <v>40455</v>
      </c>
      <c r="F128" s="161" t="s">
        <v>141</v>
      </c>
      <c r="G128" s="336" t="s">
        <v>141</v>
      </c>
      <c r="H128" s="337">
        <v>125.746</v>
      </c>
      <c r="I128" s="338">
        <v>126.88</v>
      </c>
      <c r="J128" s="338">
        <v>125.58199999999999</v>
      </c>
      <c r="K128" s="111" t="s">
        <v>39</v>
      </c>
      <c r="M128" s="112">
        <f t="shared" si="10"/>
        <v>-1.0230138713745287E-2</v>
      </c>
    </row>
    <row r="129" spans="2:13" ht="16.5" thickTop="1" thickBot="1">
      <c r="B129" s="235">
        <f t="shared" si="9"/>
        <v>109</v>
      </c>
      <c r="C129" s="339" t="s">
        <v>168</v>
      </c>
      <c r="D129" s="340" t="s">
        <v>95</v>
      </c>
      <c r="E129" s="341">
        <v>40057</v>
      </c>
      <c r="F129" s="161" t="s">
        <v>141</v>
      </c>
      <c r="G129" s="342" t="s">
        <v>141</v>
      </c>
      <c r="H129" s="343">
        <v>1459.2059999999999</v>
      </c>
      <c r="I129" s="344" t="s">
        <v>169</v>
      </c>
      <c r="J129" s="344" t="s">
        <v>169</v>
      </c>
      <c r="K129" s="111" t="s">
        <v>39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170</v>
      </c>
      <c r="D130" s="340" t="s">
        <v>95</v>
      </c>
      <c r="E130" s="341">
        <v>40690</v>
      </c>
      <c r="F130" s="161" t="s">
        <v>141</v>
      </c>
      <c r="G130" s="345" t="s">
        <v>141</v>
      </c>
      <c r="H130" s="346">
        <v>102.92400000000001</v>
      </c>
      <c r="I130" s="347">
        <v>98.07</v>
      </c>
      <c r="J130" s="347">
        <v>97.406999999999996</v>
      </c>
      <c r="K130" s="118" t="s">
        <v>41</v>
      </c>
      <c r="M130" s="112">
        <f t="shared" si="10"/>
        <v>-6.7604772101559777E-3</v>
      </c>
    </row>
    <row r="131" spans="2:13" ht="16.5" thickTop="1" thickBot="1">
      <c r="B131" s="235">
        <f t="shared" si="9"/>
        <v>111</v>
      </c>
      <c r="C131" s="348" t="s">
        <v>171</v>
      </c>
      <c r="D131" s="349" t="s">
        <v>172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83.929000000000002</v>
      </c>
      <c r="J131" s="353">
        <v>83.805999999999997</v>
      </c>
      <c r="K131" s="124" t="s">
        <v>43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173</v>
      </c>
      <c r="D132" s="355" t="s">
        <v>172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110.224</v>
      </c>
      <c r="J132" s="359">
        <v>110.44199999999999</v>
      </c>
      <c r="K132" s="124" t="s">
        <v>43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174</v>
      </c>
      <c r="D133" s="361" t="s">
        <v>143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8448.2659999999996</v>
      </c>
      <c r="J133" s="366">
        <v>8439.3439999999991</v>
      </c>
      <c r="K133" s="111" t="s">
        <v>39</v>
      </c>
      <c r="M133" s="112">
        <f t="shared" ref="M133" si="11">+(J133-I133)/I133</f>
        <v>-1.0560747021933828E-3</v>
      </c>
    </row>
    <row r="134" spans="2:13" ht="16.5" thickTop="1" thickBot="1">
      <c r="B134" s="235">
        <f t="shared" si="9"/>
        <v>114</v>
      </c>
      <c r="C134" s="367" t="s">
        <v>175</v>
      </c>
      <c r="D134" s="200" t="s">
        <v>89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8.4039999999999999</v>
      </c>
      <c r="J134" s="371">
        <v>8.31</v>
      </c>
      <c r="K134" s="111" t="s">
        <v>39</v>
      </c>
      <c r="M134" s="112">
        <f>+(J134-I134)/I134</f>
        <v>-1.1185149928605356E-2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177</v>
      </c>
      <c r="D136" s="374" t="s">
        <v>89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8.3219999999999992</v>
      </c>
      <c r="J136" s="378">
        <v>8.2059999999999995</v>
      </c>
      <c r="K136" s="111" t="s">
        <v>39</v>
      </c>
      <c r="M136" s="379">
        <f t="shared" ref="M136" si="12">+(J136-I136)/I136</f>
        <v>-1.3938956981494794E-2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178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179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180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181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182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26-09-2014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2014-09-26T14:45:55Z</dcterms:created>
  <dcterms:modified xsi:type="dcterms:W3CDTF">2014-09-26T14:46:21Z</dcterms:modified>
</cp:coreProperties>
</file>