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zeineb\Desktop\"/>
    </mc:Choice>
  </mc:AlternateContent>
  <bookViews>
    <workbookView xWindow="0" yWindow="0" windowWidth="28800" windowHeight="11685"/>
  </bookViews>
  <sheets>
    <sheet name="22-07-2026" sheetId="1" r:id="rId1"/>
  </sheets>
  <definedNames>
    <definedName name="_xlnm._FilterDatabase" localSheetId="0" hidden="1">'22-07-2026'!$A$1:$I$499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5" i="1"/>
  <c r="A26" i="1" s="1"/>
  <c r="A27" i="1" s="1"/>
  <c r="A28" i="1" s="1"/>
  <c r="A29" i="1" s="1"/>
  <c r="A30" i="1" s="1"/>
  <c r="A31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<sst xmlns="http://schemas.openxmlformats.org/spreadsheetml/2006/main" count="292" uniqueCount="183">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</sst>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dd/mm/yy"/>
    <numFmt numFmtId="166" formatCode="dd/mm/yy;@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0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15">
    <xf numFmtId="0" fontId="0" fillId="0" borderId="0" xfId="0"/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5" fontId="4" fillId="0" borderId="23" xfId="1" applyNumberFormat="1" applyFont="1" applyBorder="1" applyAlignment="1">
      <alignment vertical="center"/>
    </xf>
    <xf numFmtId="165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0" fontId="3" fillId="0" borderId="28" xfId="2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166" fontId="4" fillId="0" borderId="30" xfId="1" applyNumberFormat="1" applyFont="1" applyBorder="1" applyAlignment="1">
      <alignment vertical="center"/>
    </xf>
    <xf numFmtId="166" fontId="4" fillId="0" borderId="31" xfId="1" applyNumberFormat="1" applyFont="1" applyBorder="1" applyAlignment="1">
      <alignment vertical="center"/>
    </xf>
    <xf numFmtId="167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167" fontId="4" fillId="0" borderId="32" xfId="1" applyNumberFormat="1" applyFont="1" applyBorder="1" applyAlignment="1">
      <alignment horizontal="right" vertical="center"/>
    </xf>
    <xf numFmtId="166" fontId="4" fillId="0" borderId="34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horizontal="right" vertical="center"/>
    </xf>
    <xf numFmtId="164" fontId="3" fillId="0" borderId="35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6" fontId="4" fillId="0" borderId="37" xfId="1" applyNumberFormat="1" applyFont="1" applyBorder="1" applyAlignment="1">
      <alignment horizontal="right" vertical="center"/>
    </xf>
    <xf numFmtId="166" fontId="4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horizontal="center" vertical="center"/>
    </xf>
    <xf numFmtId="0" fontId="3" fillId="0" borderId="36" xfId="2" applyFont="1" applyBorder="1" applyAlignment="1">
      <alignment vertical="center"/>
    </xf>
    <xf numFmtId="166" fontId="4" fillId="0" borderId="40" xfId="1" applyNumberFormat="1" applyFont="1" applyBorder="1" applyAlignment="1">
      <alignment horizontal="right" vertical="center"/>
    </xf>
    <xf numFmtId="166" fontId="4" fillId="0" borderId="41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5" fontId="4" fillId="0" borderId="45" xfId="1" applyNumberFormat="1" applyFont="1" applyBorder="1" applyAlignment="1">
      <alignment vertical="center"/>
    </xf>
    <xf numFmtId="165" fontId="4" fillId="0" borderId="46" xfId="1" applyNumberFormat="1" applyFont="1" applyBorder="1" applyAlignment="1">
      <alignment vertical="center"/>
    </xf>
    <xf numFmtId="167" fontId="3" fillId="0" borderId="32" xfId="1" applyNumberFormat="1" applyFont="1" applyBorder="1" applyAlignment="1">
      <alignment vertical="center"/>
    </xf>
    <xf numFmtId="0" fontId="3" fillId="0" borderId="43" xfId="2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166" fontId="4" fillId="0" borderId="48" xfId="1" applyNumberFormat="1" applyFont="1" applyBorder="1" applyAlignment="1">
      <alignment horizontal="right" vertical="center"/>
    </xf>
    <xf numFmtId="166" fontId="4" fillId="0" borderId="49" xfId="1" applyNumberFormat="1" applyFont="1" applyBorder="1" applyAlignment="1">
      <alignment horizontal="right" vertical="center"/>
    </xf>
    <xf numFmtId="166" fontId="4" fillId="0" borderId="50" xfId="1" applyNumberFormat="1" applyFont="1" applyBorder="1" applyAlignment="1">
      <alignment horizontal="right" vertical="center"/>
    </xf>
    <xf numFmtId="0" fontId="4" fillId="0" borderId="51" xfId="1" applyFont="1" applyBorder="1" applyAlignment="1">
      <alignment vertical="center"/>
    </xf>
    <xf numFmtId="166" fontId="4" fillId="0" borderId="52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42" xfId="1" applyNumberFormat="1" applyFont="1" applyBorder="1" applyAlignment="1">
      <alignment horizontal="center" vertical="center"/>
    </xf>
    <xf numFmtId="166" fontId="4" fillId="0" borderId="53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3" fillId="0" borderId="54" xfId="2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6" fontId="4" fillId="0" borderId="56" xfId="1" applyNumberFormat="1" applyFont="1" applyBorder="1" applyAlignment="1">
      <alignment horizontal="right" vertical="center"/>
    </xf>
    <xf numFmtId="166" fontId="4" fillId="0" borderId="57" xfId="1" applyNumberFormat="1" applyFont="1" applyBorder="1" applyAlignment="1">
      <alignment horizontal="right" vertical="center"/>
    </xf>
    <xf numFmtId="167" fontId="4" fillId="0" borderId="58" xfId="1" applyNumberFormat="1" applyFont="1" applyBorder="1" applyAlignment="1">
      <alignment horizontal="right" vertical="center"/>
    </xf>
    <xf numFmtId="164" fontId="3" fillId="0" borderId="59" xfId="1" applyNumberFormat="1" applyFont="1" applyBorder="1" applyAlignment="1">
      <alignment horizontal="right" vertical="center"/>
    </xf>
    <xf numFmtId="164" fontId="3" fillId="0" borderId="60" xfId="1" applyNumberFormat="1" applyFont="1" applyBorder="1" applyAlignment="1">
      <alignment vertical="center"/>
    </xf>
    <xf numFmtId="0" fontId="3" fillId="0" borderId="65" xfId="1" applyFont="1" applyBorder="1" applyAlignment="1">
      <alignment horizontal="center" vertical="center"/>
    </xf>
    <xf numFmtId="0" fontId="3" fillId="0" borderId="66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4" fontId="9" fillId="0" borderId="67" xfId="0" applyNumberFormat="1" applyFont="1" applyBorder="1" applyAlignment="1">
      <alignment horizontal="right" vertical="center"/>
    </xf>
    <xf numFmtId="164" fontId="9" fillId="0" borderId="26" xfId="0" applyNumberFormat="1" applyFont="1" applyBorder="1" applyAlignment="1">
      <alignment vertical="center"/>
    </xf>
    <xf numFmtId="0" fontId="3" fillId="0" borderId="68" xfId="2" applyFont="1" applyBorder="1" applyAlignment="1">
      <alignment vertical="center"/>
    </xf>
    <xf numFmtId="0" fontId="4" fillId="0" borderId="69" xfId="1" applyFont="1" applyBorder="1" applyAlignment="1">
      <alignment vertical="center"/>
    </xf>
    <xf numFmtId="165" fontId="4" fillId="0" borderId="70" xfId="1" applyNumberFormat="1" applyFont="1" applyBorder="1" applyAlignment="1">
      <alignment vertical="center"/>
    </xf>
    <xf numFmtId="165" fontId="4" fillId="0" borderId="49" xfId="1" applyNumberFormat="1" applyFont="1" applyBorder="1" applyAlignment="1">
      <alignment vertical="center"/>
    </xf>
    <xf numFmtId="164" fontId="3" fillId="0" borderId="71" xfId="1" applyNumberFormat="1" applyFont="1" applyBorder="1" applyAlignment="1">
      <alignment horizontal="right" vertical="center"/>
    </xf>
    <xf numFmtId="164" fontId="9" fillId="0" borderId="33" xfId="0" applyNumberFormat="1" applyFont="1" applyBorder="1" applyAlignment="1">
      <alignment vertical="center"/>
    </xf>
    <xf numFmtId="0" fontId="3" fillId="0" borderId="72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5" fontId="4" fillId="0" borderId="74" xfId="1" applyNumberFormat="1" applyFont="1" applyBorder="1" applyAlignment="1">
      <alignment vertical="center"/>
    </xf>
    <xf numFmtId="165" fontId="4" fillId="0" borderId="75" xfId="1" applyNumberFormat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2" applyFont="1" applyBorder="1" applyAlignment="1">
      <alignment vertical="center"/>
    </xf>
    <xf numFmtId="166" fontId="4" fillId="0" borderId="78" xfId="1" applyNumberFormat="1" applyFont="1" applyBorder="1" applyAlignment="1">
      <alignment horizontal="right" vertical="center"/>
    </xf>
    <xf numFmtId="164" fontId="3" fillId="2" borderId="71" xfId="1" applyNumberFormat="1" applyFont="1" applyFill="1" applyBorder="1" applyAlignment="1">
      <alignment horizontal="right" vertical="center"/>
    </xf>
    <xf numFmtId="164" fontId="9" fillId="0" borderId="35" xfId="0" applyNumberFormat="1" applyFont="1" applyBorder="1" applyAlignment="1">
      <alignment vertical="center"/>
    </xf>
    <xf numFmtId="166" fontId="4" fillId="0" borderId="79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166" fontId="4" fillId="0" borderId="80" xfId="1" applyNumberFormat="1" applyFont="1" applyBorder="1" applyAlignment="1">
      <alignment vertical="center"/>
    </xf>
    <xf numFmtId="166" fontId="4" fillId="0" borderId="81" xfId="1" applyNumberFormat="1" applyFont="1" applyBorder="1" applyAlignment="1">
      <alignment vertical="center"/>
    </xf>
    <xf numFmtId="166" fontId="4" fillId="0" borderId="32" xfId="1" applyNumberFormat="1" applyFont="1" applyBorder="1" applyAlignment="1">
      <alignment vertical="center"/>
    </xf>
    <xf numFmtId="166" fontId="4" fillId="0" borderId="45" xfId="1" applyNumberFormat="1" applyFont="1" applyBorder="1" applyAlignment="1">
      <alignment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6" fontId="4" fillId="0" borderId="62" xfId="1" applyNumberFormat="1" applyFont="1" applyBorder="1" applyAlignment="1">
      <alignment horizontal="right" vertical="center"/>
    </xf>
    <xf numFmtId="167" fontId="4" fillId="0" borderId="84" xfId="1" applyNumberFormat="1" applyFont="1" applyBorder="1" applyAlignment="1">
      <alignment horizontal="right" vertical="center"/>
    </xf>
    <xf numFmtId="164" fontId="9" fillId="0" borderId="35" xfId="0" applyNumberFormat="1" applyFont="1" applyBorder="1" applyAlignment="1">
      <alignment horizontal="right" vertical="center"/>
    </xf>
    <xf numFmtId="0" fontId="3" fillId="0" borderId="85" xfId="1" applyFont="1" applyBorder="1" applyAlignment="1">
      <alignment horizontal="center" vertical="center"/>
    </xf>
    <xf numFmtId="0" fontId="3" fillId="0" borderId="86" xfId="2" applyFont="1" applyBorder="1" applyAlignment="1">
      <alignment horizontal="left" vertical="center"/>
    </xf>
    <xf numFmtId="0" fontId="4" fillId="0" borderId="86" xfId="1" applyFont="1" applyBorder="1" applyAlignment="1">
      <alignment vertical="center"/>
    </xf>
    <xf numFmtId="165" fontId="4" fillId="0" borderId="87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4" fillId="0" borderId="88" xfId="1" applyFont="1" applyBorder="1" applyAlignment="1">
      <alignment vertical="center"/>
    </xf>
    <xf numFmtId="0" fontId="3" fillId="0" borderId="89" xfId="2" applyFont="1" applyBorder="1" applyAlignment="1">
      <alignment horizontal="center" vertical="center"/>
    </xf>
    <xf numFmtId="0" fontId="3" fillId="0" borderId="66" xfId="2" applyFont="1" applyBorder="1" applyAlignment="1">
      <alignment horizontal="left" vertical="center"/>
    </xf>
    <xf numFmtId="0" fontId="4" fillId="0" borderId="37" xfId="1" applyFont="1" applyBorder="1" applyAlignment="1">
      <alignment vertical="center"/>
    </xf>
    <xf numFmtId="165" fontId="4" fillId="0" borderId="90" xfId="1" applyNumberFormat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164" fontId="3" fillId="0" borderId="91" xfId="1" applyNumberFormat="1" applyFont="1" applyBorder="1" applyAlignment="1">
      <alignment horizontal="right" vertical="center"/>
    </xf>
    <xf numFmtId="164" fontId="3" fillId="0" borderId="92" xfId="1" applyNumberFormat="1" applyFont="1" applyBorder="1" applyAlignment="1">
      <alignment horizontal="right" vertical="center"/>
    </xf>
    <xf numFmtId="0" fontId="3" fillId="0" borderId="93" xfId="2" applyFont="1" applyBorder="1" applyAlignment="1">
      <alignment horizontal="center" vertical="center"/>
    </xf>
    <xf numFmtId="0" fontId="3" fillId="0" borderId="94" xfId="2" applyFont="1" applyBorder="1" applyAlignment="1">
      <alignment vertical="center"/>
    </xf>
    <xf numFmtId="0" fontId="4" fillId="0" borderId="48" xfId="1" applyFont="1" applyBorder="1" applyAlignment="1">
      <alignment vertical="center"/>
    </xf>
    <xf numFmtId="166" fontId="4" fillId="0" borderId="48" xfId="1" applyNumberFormat="1" applyFont="1" applyBorder="1" applyAlignment="1">
      <alignment vertical="center"/>
    </xf>
    <xf numFmtId="166" fontId="4" fillId="0" borderId="79" xfId="1" applyNumberFormat="1" applyFont="1" applyBorder="1" applyAlignment="1">
      <alignment vertical="center"/>
    </xf>
    <xf numFmtId="164" fontId="3" fillId="0" borderId="95" xfId="1" applyNumberFormat="1" applyFont="1" applyBorder="1" applyAlignment="1">
      <alignment horizontal="right" vertical="center"/>
    </xf>
    <xf numFmtId="0" fontId="3" fillId="0" borderId="96" xfId="2" applyFont="1" applyBorder="1" applyAlignment="1">
      <alignment vertical="center"/>
    </xf>
    <xf numFmtId="166" fontId="4" fillId="0" borderId="97" xfId="1" applyNumberFormat="1" applyFont="1" applyBorder="1" applyAlignment="1">
      <alignment vertical="center"/>
    </xf>
    <xf numFmtId="166" fontId="4" fillId="0" borderId="98" xfId="1" applyNumberFormat="1" applyFont="1" applyBorder="1" applyAlignment="1">
      <alignment vertical="center"/>
    </xf>
    <xf numFmtId="0" fontId="3" fillId="0" borderId="99" xfId="2" applyFont="1" applyBorder="1" applyAlignment="1">
      <alignment horizontal="center" vertical="center"/>
    </xf>
    <xf numFmtId="0" fontId="3" fillId="0" borderId="100" xfId="2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6" fontId="4" fillId="0" borderId="102" xfId="1" applyNumberFormat="1" applyFont="1" applyBorder="1" applyAlignment="1">
      <alignment vertical="center"/>
    </xf>
    <xf numFmtId="166" fontId="4" fillId="0" borderId="103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04" xfId="1" applyNumberFormat="1" applyFont="1" applyBorder="1" applyAlignment="1">
      <alignment horizontal="right" vertical="center"/>
    </xf>
    <xf numFmtId="0" fontId="3" fillId="0" borderId="105" xfId="2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0" fontId="4" fillId="0" borderId="106" xfId="1" applyFont="1" applyBorder="1" applyAlignment="1">
      <alignment vertical="center" wrapText="1"/>
    </xf>
    <xf numFmtId="165" fontId="4" fillId="0" borderId="23" xfId="1" applyNumberFormat="1" applyFont="1" applyBorder="1"/>
    <xf numFmtId="165" fontId="4" fillId="0" borderId="24" xfId="1" applyNumberFormat="1" applyFont="1" applyBorder="1"/>
    <xf numFmtId="0" fontId="3" fillId="0" borderId="25" xfId="1" applyFont="1" applyBorder="1" applyAlignment="1">
      <alignment vertical="center"/>
    </xf>
    <xf numFmtId="0" fontId="3" fillId="0" borderId="107" xfId="1" applyFont="1" applyBorder="1" applyAlignment="1">
      <alignment vertical="center"/>
    </xf>
    <xf numFmtId="165" fontId="4" fillId="0" borderId="80" xfId="1" applyNumberFormat="1" applyFont="1" applyBorder="1"/>
    <xf numFmtId="165" fontId="4" fillId="0" borderId="31" xfId="1" applyNumberFormat="1" applyFont="1" applyBorder="1"/>
    <xf numFmtId="0" fontId="3" fillId="0" borderId="108" xfId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4" fontId="3" fillId="0" borderId="109" xfId="1" applyNumberFormat="1" applyFont="1" applyBorder="1" applyAlignment="1">
      <alignment vertical="center"/>
    </xf>
    <xf numFmtId="0" fontId="3" fillId="0" borderId="110" xfId="1" applyFont="1" applyBorder="1" applyAlignment="1">
      <alignment vertical="center"/>
    </xf>
    <xf numFmtId="164" fontId="9" fillId="0" borderId="109" xfId="0" applyNumberFormat="1" applyFont="1" applyBorder="1" applyAlignment="1">
      <alignment vertical="center"/>
    </xf>
    <xf numFmtId="0" fontId="3" fillId="0" borderId="111" xfId="2" applyFont="1" applyBorder="1" applyAlignment="1">
      <alignment horizontal="center" vertical="center"/>
    </xf>
    <xf numFmtId="0" fontId="4" fillId="0" borderId="107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4" fillId="0" borderId="112" xfId="1" applyFont="1" applyBorder="1" applyAlignment="1">
      <alignment vertical="center"/>
    </xf>
    <xf numFmtId="165" fontId="4" fillId="0" borderId="80" xfId="1" applyNumberFormat="1" applyFont="1" applyBorder="1" applyAlignment="1">
      <alignment horizontal="right"/>
    </xf>
    <xf numFmtId="0" fontId="3" fillId="0" borderId="113" xfId="1" applyFont="1" applyBorder="1" applyAlignment="1">
      <alignment vertical="center"/>
    </xf>
    <xf numFmtId="0" fontId="4" fillId="0" borderId="114" xfId="1" applyFont="1" applyBorder="1" applyAlignment="1">
      <alignment vertical="center"/>
    </xf>
    <xf numFmtId="166" fontId="4" fillId="0" borderId="115" xfId="1" applyNumberFormat="1" applyFont="1" applyBorder="1" applyAlignment="1">
      <alignment vertical="center"/>
    </xf>
    <xf numFmtId="166" fontId="4" fillId="0" borderId="116" xfId="1" applyNumberFormat="1" applyFont="1" applyBorder="1" applyAlignment="1">
      <alignment vertical="center"/>
    </xf>
    <xf numFmtId="0" fontId="3" fillId="0" borderId="11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6" fontId="4" fillId="0" borderId="118" xfId="1" applyNumberFormat="1" applyFont="1" applyBorder="1" applyAlignment="1">
      <alignment horizontal="right" vertical="center"/>
    </xf>
    <xf numFmtId="0" fontId="3" fillId="0" borderId="119" xfId="1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166" fontId="4" fillId="0" borderId="121" xfId="1" applyNumberFormat="1" applyFont="1" applyBorder="1" applyAlignment="1">
      <alignment horizontal="right" vertical="center"/>
    </xf>
    <xf numFmtId="166" fontId="4" fillId="0" borderId="122" xfId="1" applyNumberFormat="1" applyFont="1" applyBorder="1" applyAlignment="1">
      <alignment horizontal="right" vertical="center"/>
    </xf>
    <xf numFmtId="0" fontId="4" fillId="0" borderId="123" xfId="1" applyFont="1" applyBorder="1" applyAlignment="1">
      <alignment horizontal="right" vertical="center"/>
    </xf>
    <xf numFmtId="164" fontId="3" fillId="0" borderId="124" xfId="1" applyNumberFormat="1" applyFont="1" applyBorder="1" applyAlignment="1">
      <alignment horizontal="right" vertical="center"/>
    </xf>
    <xf numFmtId="164" fontId="9" fillId="0" borderId="124" xfId="0" applyNumberFormat="1" applyFont="1" applyBorder="1" applyAlignment="1">
      <alignment vertical="center"/>
    </xf>
    <xf numFmtId="0" fontId="3" fillId="0" borderId="125" xfId="2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126" xfId="1" applyFont="1" applyBorder="1" applyAlignment="1">
      <alignment vertical="center"/>
    </xf>
    <xf numFmtId="166" fontId="4" fillId="0" borderId="127" xfId="1" applyNumberFormat="1" applyFont="1" applyBorder="1" applyAlignment="1">
      <alignment horizontal="right" vertical="center"/>
    </xf>
    <xf numFmtId="166" fontId="4" fillId="0" borderId="128" xfId="1" applyNumberFormat="1" applyFont="1" applyBorder="1" applyAlignment="1">
      <alignment horizontal="right" vertical="center"/>
    </xf>
    <xf numFmtId="164" fontId="3" fillId="0" borderId="124" xfId="0" applyNumberFormat="1" applyFont="1" applyBorder="1" applyAlignment="1">
      <alignment vertical="center"/>
    </xf>
    <xf numFmtId="166" fontId="4" fillId="0" borderId="112" xfId="1" applyNumberFormat="1" applyFont="1" applyBorder="1" applyAlignment="1">
      <alignment vertical="center"/>
    </xf>
    <xf numFmtId="166" fontId="4" fillId="0" borderId="118" xfId="1" applyNumberFormat="1" applyFont="1" applyBorder="1" applyAlignment="1">
      <alignment vertical="center"/>
    </xf>
    <xf numFmtId="164" fontId="3" fillId="0" borderId="124" xfId="1" applyNumberFormat="1" applyFont="1" applyBorder="1" applyAlignment="1">
      <alignment vertical="center"/>
    </xf>
    <xf numFmtId="0" fontId="3" fillId="0" borderId="129" xfId="2" applyFont="1" applyBorder="1" applyAlignment="1">
      <alignment vertical="center"/>
    </xf>
    <xf numFmtId="0" fontId="4" fillId="0" borderId="66" xfId="1" applyFont="1" applyBorder="1" applyAlignment="1">
      <alignment vertical="center" wrapText="1"/>
    </xf>
    <xf numFmtId="165" fontId="4" fillId="0" borderId="8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29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20" xfId="1" applyFont="1" applyBorder="1" applyAlignment="1">
      <alignment vertical="center"/>
    </xf>
    <xf numFmtId="166" fontId="4" fillId="0" borderId="130" xfId="1" applyNumberFormat="1" applyFont="1" applyBorder="1" applyAlignment="1">
      <alignment horizontal="right" vertical="center"/>
    </xf>
    <xf numFmtId="0" fontId="3" fillId="0" borderId="131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165" fontId="4" fillId="0" borderId="130" xfId="1" applyNumberFormat="1" applyFont="1" applyBorder="1" applyAlignment="1">
      <alignment vertical="center"/>
    </xf>
    <xf numFmtId="167" fontId="3" fillId="0" borderId="32" xfId="1" applyNumberFormat="1" applyFont="1" applyBorder="1" applyAlignment="1">
      <alignment horizontal="right"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6" fontId="4" fillId="0" borderId="130" xfId="1" applyNumberFormat="1" applyFont="1" applyBorder="1" applyAlignment="1">
      <alignment vertical="center"/>
    </xf>
    <xf numFmtId="164" fontId="3" fillId="0" borderId="133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6" fontId="4" fillId="0" borderId="136" xfId="1" applyNumberFormat="1" applyFont="1" applyBorder="1" applyAlignment="1">
      <alignment vertical="center"/>
    </xf>
    <xf numFmtId="166" fontId="4" fillId="0" borderId="46" xfId="1" applyNumberFormat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166" fontId="4" fillId="0" borderId="138" xfId="1" applyNumberFormat="1" applyFont="1" applyBorder="1" applyAlignment="1">
      <alignment vertical="center"/>
    </xf>
    <xf numFmtId="0" fontId="3" fillId="0" borderId="139" xfId="1" applyFont="1" applyBorder="1" applyAlignment="1">
      <alignment vertical="center"/>
    </xf>
    <xf numFmtId="0" fontId="4" fillId="0" borderId="46" xfId="1" applyFont="1" applyBorder="1" applyAlignment="1">
      <alignment vertical="center"/>
    </xf>
    <xf numFmtId="0" fontId="4" fillId="0" borderId="140" xfId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6" fontId="4" fillId="0" borderId="141" xfId="1" applyNumberFormat="1" applyFont="1" applyBorder="1" applyAlignment="1">
      <alignment horizontal="right" vertical="center"/>
    </xf>
    <xf numFmtId="166" fontId="4" fillId="0" borderId="142" xfId="1" applyNumberFormat="1" applyFont="1" applyBorder="1" applyAlignment="1">
      <alignment horizontal="right" vertical="center"/>
    </xf>
    <xf numFmtId="167" fontId="4" fillId="0" borderId="143" xfId="1" applyNumberFormat="1" applyFont="1" applyBorder="1" applyAlignment="1">
      <alignment horizontal="right" vertical="center"/>
    </xf>
    <xf numFmtId="164" fontId="3" fillId="0" borderId="60" xfId="1" applyNumberFormat="1" applyFont="1" applyBorder="1" applyAlignment="1">
      <alignment horizontal="right" vertical="center" wrapText="1"/>
    </xf>
    <xf numFmtId="164" fontId="3" fillId="0" borderId="60" xfId="1" applyNumberFormat="1" applyFont="1" applyBorder="1" applyAlignment="1">
      <alignment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14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6" fontId="4" fillId="0" borderId="86" xfId="1" applyNumberFormat="1" applyFont="1" applyBorder="1" applyAlignment="1">
      <alignment horizontal="right" vertical="center"/>
    </xf>
    <xf numFmtId="167" fontId="4" fillId="0" borderId="62" xfId="1" applyNumberFormat="1" applyFont="1" applyBorder="1" applyAlignment="1">
      <alignment horizontal="right" vertical="center"/>
    </xf>
    <xf numFmtId="164" fontId="3" fillId="0" borderId="146" xfId="1" applyNumberFormat="1" applyFont="1" applyBorder="1" applyAlignment="1">
      <alignment horizontal="right" vertical="center" wrapText="1"/>
    </xf>
    <xf numFmtId="164" fontId="3" fillId="0" borderId="63" xfId="1" applyNumberFormat="1" applyFont="1" applyBorder="1" applyAlignment="1">
      <alignment horizontal="right" vertical="center" wrapText="1"/>
    </xf>
    <xf numFmtId="0" fontId="3" fillId="0" borderId="7" xfId="2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166" fontId="4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 wrapText="1"/>
    </xf>
    <xf numFmtId="164" fontId="3" fillId="0" borderId="64" xfId="1" applyNumberFormat="1" applyFont="1" applyBorder="1" applyAlignment="1">
      <alignment vertical="center" wrapText="1"/>
    </xf>
    <xf numFmtId="0" fontId="3" fillId="2" borderId="86" xfId="2" applyFont="1" applyFill="1" applyBorder="1" applyAlignment="1">
      <alignment vertical="center"/>
    </xf>
    <xf numFmtId="166" fontId="4" fillId="0" borderId="87" xfId="1" applyNumberFormat="1" applyFont="1" applyBorder="1" applyAlignment="1">
      <alignment horizontal="right" vertical="center"/>
    </xf>
    <xf numFmtId="167" fontId="4" fillId="0" borderId="88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horizontal="center" vertical="center"/>
    </xf>
    <xf numFmtId="0" fontId="3" fillId="0" borderId="149" xfId="2" applyFont="1" applyBorder="1" applyAlignment="1">
      <alignment vertical="center"/>
    </xf>
    <xf numFmtId="0" fontId="4" fillId="0" borderId="149" xfId="1" applyFont="1" applyBorder="1" applyAlignment="1">
      <alignment horizontal="left" vertical="center" wrapText="1"/>
    </xf>
    <xf numFmtId="165" fontId="4" fillId="0" borderId="149" xfId="1" applyNumberFormat="1" applyFont="1" applyBorder="1" applyAlignment="1">
      <alignment vertical="center"/>
    </xf>
    <xf numFmtId="164" fontId="3" fillId="0" borderId="150" xfId="3" applyNumberFormat="1" applyFont="1" applyBorder="1" applyAlignment="1">
      <alignment horizontal="right" vertical="center"/>
    </xf>
    <xf numFmtId="164" fontId="3" fillId="0" borderId="151" xfId="1" applyNumberFormat="1" applyFont="1" applyBorder="1" applyAlignment="1">
      <alignment horizontal="right" vertical="center"/>
    </xf>
    <xf numFmtId="1" fontId="3" fillId="0" borderId="65" xfId="1" applyNumberFormat="1" applyFont="1" applyBorder="1" applyAlignment="1">
      <alignment horizontal="center" vertical="center"/>
    </xf>
    <xf numFmtId="0" fontId="3" fillId="0" borderId="172" xfId="1" applyFont="1" applyBorder="1" applyAlignment="1">
      <alignment vertical="center"/>
    </xf>
    <xf numFmtId="0" fontId="4" fillId="0" borderId="173" xfId="1" applyFont="1" applyBorder="1" applyAlignment="1">
      <alignment vertical="center"/>
    </xf>
    <xf numFmtId="166" fontId="4" fillId="0" borderId="174" xfId="1" applyNumberFormat="1" applyFont="1" applyBorder="1" applyAlignment="1">
      <alignment horizontal="right" vertical="center"/>
    </xf>
    <xf numFmtId="166" fontId="4" fillId="0" borderId="175" xfId="1" applyNumberFormat="1" applyFont="1" applyBorder="1" applyAlignment="1">
      <alignment horizontal="right" vertical="center"/>
    </xf>
    <xf numFmtId="167" fontId="4" fillId="0" borderId="176" xfId="1" applyNumberFormat="1" applyFont="1" applyBorder="1" applyAlignment="1">
      <alignment horizontal="right" vertical="center"/>
    </xf>
    <xf numFmtId="164" fontId="9" fillId="0" borderId="177" xfId="0" applyNumberFormat="1" applyFont="1" applyBorder="1" applyAlignment="1">
      <alignment horizontal="right" vertical="center"/>
    </xf>
    <xf numFmtId="164" fontId="9" fillId="0" borderId="178" xfId="0" applyNumberFormat="1" applyFont="1" applyBorder="1" applyAlignment="1">
      <alignment vertical="center"/>
    </xf>
    <xf numFmtId="164" fontId="9" fillId="0" borderId="92" xfId="0" applyNumberFormat="1" applyFont="1" applyBorder="1" applyAlignment="1">
      <alignment vertical="center"/>
    </xf>
    <xf numFmtId="1" fontId="3" fillId="0" borderId="93" xfId="1" applyNumberFormat="1" applyFont="1" applyBorder="1" applyAlignment="1">
      <alignment horizontal="center" vertical="center"/>
    </xf>
    <xf numFmtId="0" fontId="3" fillId="0" borderId="179" xfId="1" applyFont="1" applyBorder="1" applyAlignment="1">
      <alignment vertical="center"/>
    </xf>
    <xf numFmtId="0" fontId="4" fillId="0" borderId="180" xfId="1" applyFont="1" applyBorder="1" applyAlignment="1">
      <alignment vertical="center"/>
    </xf>
    <xf numFmtId="166" fontId="4" fillId="0" borderId="179" xfId="1" applyNumberFormat="1" applyFont="1" applyBorder="1" applyAlignment="1">
      <alignment horizontal="right" vertical="center"/>
    </xf>
    <xf numFmtId="166" fontId="4" fillId="0" borderId="181" xfId="1" applyNumberFormat="1" applyFont="1" applyBorder="1" applyAlignment="1">
      <alignment horizontal="right" vertical="center"/>
    </xf>
    <xf numFmtId="167" fontId="4" fillId="0" borderId="182" xfId="1" applyNumberFormat="1" applyFont="1" applyBorder="1" applyAlignment="1">
      <alignment horizontal="right" vertical="center"/>
    </xf>
    <xf numFmtId="164" fontId="9" fillId="0" borderId="183" xfId="0" applyNumberFormat="1" applyFont="1" applyBorder="1" applyAlignment="1">
      <alignment horizontal="right" vertical="center"/>
    </xf>
    <xf numFmtId="164" fontId="9" fillId="0" borderId="184" xfId="0" applyNumberFormat="1" applyFont="1" applyBorder="1" applyAlignment="1">
      <alignment vertical="center"/>
    </xf>
    <xf numFmtId="0" fontId="3" fillId="0" borderId="185" xfId="2" applyFont="1" applyBorder="1" applyAlignment="1">
      <alignment vertical="center"/>
    </xf>
    <xf numFmtId="0" fontId="4" fillId="0" borderId="186" xfId="1" applyFont="1" applyBorder="1" applyAlignment="1">
      <alignment vertical="center"/>
    </xf>
    <xf numFmtId="166" fontId="4" fillId="0" borderId="187" xfId="1" applyNumberFormat="1" applyFont="1" applyBorder="1" applyAlignment="1">
      <alignment horizontal="right" vertical="center"/>
    </xf>
    <xf numFmtId="167" fontId="4" fillId="0" borderId="186" xfId="1" applyNumberFormat="1" applyFont="1" applyBorder="1" applyAlignment="1">
      <alignment horizontal="right" vertical="center"/>
    </xf>
    <xf numFmtId="167" fontId="4" fillId="0" borderId="188" xfId="1" applyNumberFormat="1" applyFont="1" applyBorder="1" applyAlignment="1">
      <alignment horizontal="right" vertical="center"/>
    </xf>
    <xf numFmtId="164" fontId="3" fillId="0" borderId="183" xfId="1" applyNumberFormat="1" applyFont="1" applyBorder="1" applyAlignment="1">
      <alignment horizontal="right" vertical="center"/>
    </xf>
    <xf numFmtId="0" fontId="4" fillId="0" borderId="189" xfId="1" applyFont="1" applyBorder="1" applyAlignment="1">
      <alignment vertical="center" wrapText="1"/>
    </xf>
    <xf numFmtId="0" fontId="3" fillId="0" borderId="179" xfId="1" applyFont="1" applyBorder="1" applyAlignment="1">
      <alignment horizontal="center" vertical="center"/>
    </xf>
    <xf numFmtId="166" fontId="4" fillId="0" borderId="190" xfId="1" applyNumberFormat="1" applyFont="1" applyBorder="1" applyAlignment="1">
      <alignment horizontal="right" vertical="center"/>
    </xf>
    <xf numFmtId="167" fontId="4" fillId="0" borderId="191" xfId="1" applyNumberFormat="1" applyFont="1" applyBorder="1" applyAlignment="1">
      <alignment horizontal="right" vertical="center"/>
    </xf>
    <xf numFmtId="164" fontId="3" fillId="2" borderId="192" xfId="1" applyNumberFormat="1" applyFont="1" applyFill="1" applyBorder="1" applyAlignment="1">
      <alignment horizontal="right" vertical="center"/>
    </xf>
    <xf numFmtId="164" fontId="9" fillId="0" borderId="193" xfId="0" applyNumberFormat="1" applyFont="1" applyBorder="1" applyAlignment="1">
      <alignment vertical="center"/>
    </xf>
    <xf numFmtId="165" fontId="4" fillId="0" borderId="131" xfId="1" applyNumberFormat="1" applyFont="1" applyBorder="1" applyAlignment="1">
      <alignment vertical="center"/>
    </xf>
    <xf numFmtId="164" fontId="3" fillId="2" borderId="183" xfId="1" applyNumberFormat="1" applyFont="1" applyFill="1" applyBorder="1" applyAlignment="1">
      <alignment horizontal="right" vertical="center"/>
    </xf>
    <xf numFmtId="166" fontId="4" fillId="0" borderId="72" xfId="1" applyNumberFormat="1" applyFont="1" applyBorder="1" applyAlignment="1">
      <alignment horizontal="right" vertical="center"/>
    </xf>
    <xf numFmtId="166" fontId="4" fillId="0" borderId="194" xfId="1" applyNumberFormat="1" applyFont="1" applyBorder="1" applyAlignment="1">
      <alignment horizontal="right" vertical="center"/>
    </xf>
    <xf numFmtId="166" fontId="4" fillId="0" borderId="195" xfId="1" applyNumberFormat="1" applyFont="1" applyBorder="1" applyAlignment="1">
      <alignment horizontal="right" vertical="center"/>
    </xf>
    <xf numFmtId="166" fontId="4" fillId="0" borderId="196" xfId="1" applyNumberFormat="1" applyFont="1" applyBorder="1" applyAlignment="1">
      <alignment horizontal="right" vertical="center"/>
    </xf>
    <xf numFmtId="164" fontId="3" fillId="0" borderId="183" xfId="1" applyNumberFormat="1" applyFont="1" applyBorder="1" applyAlignment="1">
      <alignment vertical="center"/>
    </xf>
    <xf numFmtId="164" fontId="3" fillId="0" borderId="193" xfId="1" applyNumberFormat="1" applyFont="1" applyBorder="1" applyAlignment="1">
      <alignment vertical="center"/>
    </xf>
    <xf numFmtId="164" fontId="3" fillId="0" borderId="133" xfId="1" applyNumberFormat="1" applyFont="1" applyBorder="1" applyAlignment="1">
      <alignment vertical="center"/>
    </xf>
    <xf numFmtId="167" fontId="4" fillId="0" borderId="135" xfId="1" applyNumberFormat="1" applyFont="1" applyBorder="1" applyAlignment="1">
      <alignment horizontal="right" vertical="center"/>
    </xf>
    <xf numFmtId="164" fontId="3" fillId="0" borderId="197" xfId="1" applyNumberFormat="1" applyFont="1" applyBorder="1" applyAlignment="1">
      <alignment horizontal="right" vertical="center"/>
    </xf>
    <xf numFmtId="164" fontId="9" fillId="0" borderId="198" xfId="0" applyNumberFormat="1" applyFont="1" applyBorder="1" applyAlignment="1">
      <alignment vertical="center"/>
    </xf>
    <xf numFmtId="164" fontId="9" fillId="0" borderId="199" xfId="0" applyNumberFormat="1" applyFont="1" applyBorder="1" applyAlignment="1">
      <alignment vertical="center"/>
    </xf>
    <xf numFmtId="166" fontId="4" fillId="0" borderId="200" xfId="1" applyNumberFormat="1" applyFont="1" applyBorder="1" applyAlignment="1">
      <alignment horizontal="right" vertical="center"/>
    </xf>
    <xf numFmtId="166" fontId="4" fillId="0" borderId="201" xfId="1" applyNumberFormat="1" applyFont="1" applyBorder="1" applyAlignment="1">
      <alignment horizontal="right" vertical="center"/>
    </xf>
    <xf numFmtId="167" fontId="4" fillId="0" borderId="202" xfId="1" applyNumberFormat="1" applyFont="1" applyBorder="1" applyAlignment="1">
      <alignment horizontal="right" vertical="center"/>
    </xf>
    <xf numFmtId="164" fontId="3" fillId="0" borderId="203" xfId="1" applyNumberFormat="1" applyFont="1" applyBorder="1" applyAlignment="1">
      <alignment horizontal="right" vertical="center"/>
    </xf>
    <xf numFmtId="164" fontId="3" fillId="0" borderId="204" xfId="1" applyNumberFormat="1" applyFont="1" applyBorder="1" applyAlignment="1">
      <alignment vertical="center"/>
    </xf>
    <xf numFmtId="164" fontId="3" fillId="0" borderId="63" xfId="1" applyNumberFormat="1" applyFont="1" applyBorder="1" applyAlignment="1">
      <alignment vertical="center"/>
    </xf>
    <xf numFmtId="1" fontId="3" fillId="0" borderId="205" xfId="1" applyNumberFormat="1" applyFont="1" applyBorder="1" applyAlignment="1">
      <alignment horizontal="center" vertical="center"/>
    </xf>
    <xf numFmtId="0" fontId="3" fillId="0" borderId="117" xfId="2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166" fontId="4" fillId="0" borderId="117" xfId="1" applyNumberFormat="1" applyFont="1" applyBorder="1" applyAlignment="1">
      <alignment horizontal="right" vertical="center"/>
    </xf>
    <xf numFmtId="167" fontId="4" fillId="0" borderId="206" xfId="1" applyNumberFormat="1" applyFont="1" applyBorder="1" applyAlignment="1">
      <alignment horizontal="right" vertical="center"/>
    </xf>
    <xf numFmtId="164" fontId="3" fillId="0" borderId="207" xfId="1" applyNumberFormat="1" applyFont="1" applyBorder="1" applyAlignment="1">
      <alignment horizontal="right" vertical="center"/>
    </xf>
    <xf numFmtId="0" fontId="3" fillId="0" borderId="205" xfId="1" applyFont="1" applyBorder="1" applyAlignment="1">
      <alignment horizontal="center" vertical="center"/>
    </xf>
    <xf numFmtId="0" fontId="3" fillId="0" borderId="208" xfId="2" applyFont="1" applyBorder="1" applyAlignment="1">
      <alignment vertical="center"/>
    </xf>
    <xf numFmtId="0" fontId="4" fillId="0" borderId="208" xfId="2" applyFont="1" applyBorder="1" applyAlignment="1">
      <alignment vertical="center"/>
    </xf>
    <xf numFmtId="165" fontId="4" fillId="0" borderId="126" xfId="1" applyNumberFormat="1" applyFont="1" applyBorder="1" applyAlignment="1">
      <alignment horizontal="right" vertical="center"/>
    </xf>
    <xf numFmtId="167" fontId="4" fillId="0" borderId="209" xfId="1" applyNumberFormat="1" applyFont="1" applyBorder="1" applyAlignment="1">
      <alignment horizontal="right" vertical="center"/>
    </xf>
    <xf numFmtId="164" fontId="3" fillId="0" borderId="210" xfId="1" applyNumberFormat="1" applyFont="1" applyBorder="1" applyAlignment="1">
      <alignment horizontal="right" vertical="center"/>
    </xf>
    <xf numFmtId="0" fontId="3" fillId="0" borderId="211" xfId="1" applyFont="1" applyBorder="1" applyAlignment="1">
      <alignment horizontal="center" vertical="center"/>
    </xf>
    <xf numFmtId="0" fontId="3" fillId="0" borderId="212" xfId="2" applyFont="1" applyBorder="1" applyAlignment="1">
      <alignment vertical="center"/>
    </xf>
    <xf numFmtId="0" fontId="4" fillId="0" borderId="213" xfId="2" applyFont="1" applyBorder="1" applyAlignment="1">
      <alignment vertical="center"/>
    </xf>
    <xf numFmtId="166" fontId="4" fillId="0" borderId="214" xfId="1" applyNumberFormat="1" applyFont="1" applyBorder="1" applyAlignment="1">
      <alignment horizontal="right" vertical="center"/>
    </xf>
    <xf numFmtId="166" fontId="4" fillId="0" borderId="215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vertical="center"/>
    </xf>
    <xf numFmtId="0" fontId="3" fillId="0" borderId="217" xfId="1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6" fontId="4" fillId="0" borderId="218" xfId="1" applyNumberFormat="1" applyFont="1" applyBorder="1" applyAlignment="1">
      <alignment horizontal="right" vertical="center"/>
    </xf>
    <xf numFmtId="166" fontId="4" fillId="0" borderId="219" xfId="1" applyNumberFormat="1" applyFont="1" applyBorder="1" applyAlignment="1">
      <alignment horizontal="right" vertical="center"/>
    </xf>
    <xf numFmtId="1" fontId="3" fillId="0" borderId="105" xfId="1" applyNumberFormat="1" applyFont="1" applyBorder="1" applyAlignment="1">
      <alignment horizontal="center" vertical="center"/>
    </xf>
    <xf numFmtId="0" fontId="3" fillId="0" borderId="213" xfId="1" applyFont="1" applyBorder="1" applyAlignment="1">
      <alignment vertical="center"/>
    </xf>
    <xf numFmtId="0" fontId="4" fillId="0" borderId="220" xfId="1" applyFont="1" applyBorder="1" applyAlignment="1">
      <alignment vertical="center"/>
    </xf>
    <xf numFmtId="166" fontId="4" fillId="0" borderId="220" xfId="1" applyNumberFormat="1" applyFont="1" applyBorder="1" applyAlignment="1">
      <alignment horizontal="right" vertical="center"/>
    </xf>
    <xf numFmtId="166" fontId="4" fillId="0" borderId="221" xfId="1" applyNumberFormat="1" applyFont="1" applyBorder="1" applyAlignment="1">
      <alignment horizontal="right" vertical="center"/>
    </xf>
    <xf numFmtId="0" fontId="3" fillId="0" borderId="222" xfId="2" applyFont="1" applyBorder="1" applyAlignment="1">
      <alignment vertical="center"/>
    </xf>
    <xf numFmtId="166" fontId="4" fillId="0" borderId="223" xfId="1" applyNumberFormat="1" applyFont="1" applyBorder="1" applyAlignment="1">
      <alignment horizontal="right" vertical="center"/>
    </xf>
    <xf numFmtId="166" fontId="4" fillId="0" borderId="224" xfId="1" applyNumberFormat="1" applyFont="1" applyBorder="1" applyAlignment="1">
      <alignment horizontal="right" vertical="center"/>
    </xf>
    <xf numFmtId="164" fontId="9" fillId="0" borderId="216" xfId="0" applyNumberFormat="1" applyFont="1" applyBorder="1" applyAlignment="1">
      <alignment horizontal="right" vertical="center"/>
    </xf>
    <xf numFmtId="164" fontId="9" fillId="0" borderId="216" xfId="0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6" fontId="4" fillId="0" borderId="227" xfId="1" applyNumberFormat="1" applyFont="1" applyBorder="1" applyAlignment="1">
      <alignment horizontal="right" vertical="center"/>
    </xf>
    <xf numFmtId="1" fontId="3" fillId="0" borderId="228" xfId="1" applyNumberFormat="1" applyFont="1" applyBorder="1" applyAlignment="1">
      <alignment horizontal="center" vertical="center"/>
    </xf>
    <xf numFmtId="0" fontId="3" fillId="0" borderId="209" xfId="2" applyFont="1" applyBorder="1" applyAlignment="1">
      <alignment vertical="center"/>
    </xf>
    <xf numFmtId="0" fontId="4" fillId="0" borderId="224" xfId="2" applyFont="1" applyBorder="1" applyAlignment="1">
      <alignment vertical="center"/>
    </xf>
    <xf numFmtId="165" fontId="4" fillId="0" borderId="224" xfId="1" applyNumberFormat="1" applyFont="1" applyBorder="1" applyAlignment="1">
      <alignment horizontal="right" vertical="center"/>
    </xf>
    <xf numFmtId="167" fontId="4" fillId="0" borderId="229" xfId="1" applyNumberFormat="1" applyFont="1" applyBorder="1" applyAlignment="1">
      <alignment horizontal="right" vertical="center"/>
    </xf>
    <xf numFmtId="167" fontId="9" fillId="0" borderId="230" xfId="0" applyNumberFormat="1" applyFont="1" applyBorder="1"/>
    <xf numFmtId="1" fontId="3" fillId="0" borderId="61" xfId="1" applyNumberFormat="1" applyFont="1" applyBorder="1" applyAlignment="1">
      <alignment horizontal="center" vertical="center"/>
    </xf>
    <xf numFmtId="0" fontId="3" fillId="0" borderId="231" xfId="2" applyFont="1" applyBorder="1" applyAlignment="1">
      <alignment vertical="center"/>
    </xf>
    <xf numFmtId="0" fontId="4" fillId="0" borderId="201" xfId="2" applyFont="1" applyBorder="1" applyAlignment="1">
      <alignment vertical="center"/>
    </xf>
    <xf numFmtId="165" fontId="4" fillId="0" borderId="201" xfId="1" applyNumberFormat="1" applyFont="1" applyBorder="1" applyAlignment="1">
      <alignment horizontal="right" vertical="center"/>
    </xf>
    <xf numFmtId="167" fontId="9" fillId="0" borderId="63" xfId="0" applyNumberFormat="1" applyFont="1" applyBorder="1"/>
    <xf numFmtId="0" fontId="3" fillId="0" borderId="232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166" fontId="4" fillId="0" borderId="234" xfId="1" applyNumberFormat="1" applyFont="1" applyBorder="1" applyAlignment="1">
      <alignment horizontal="right" vertical="center"/>
    </xf>
    <xf numFmtId="164" fontId="9" fillId="0" borderId="230" xfId="0" applyNumberFormat="1" applyFont="1" applyBorder="1" applyAlignment="1">
      <alignment horizontal="right" vertical="center"/>
    </xf>
    <xf numFmtId="164" fontId="9" fillId="0" borderId="230" xfId="0" applyNumberFormat="1" applyFont="1" applyBorder="1" applyAlignment="1">
      <alignment vertical="center"/>
    </xf>
    <xf numFmtId="0" fontId="3" fillId="0" borderId="222" xfId="2" applyFont="1" applyBorder="1" applyAlignment="1">
      <alignment horizontal="center" vertical="center"/>
    </xf>
    <xf numFmtId="166" fontId="4" fillId="0" borderId="235" xfId="1" applyNumberFormat="1" applyFont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66" fontId="4" fillId="0" borderId="222" xfId="1" applyNumberFormat="1" applyFont="1" applyBorder="1" applyAlignment="1">
      <alignment horizontal="right" vertical="center"/>
    </xf>
    <xf numFmtId="0" fontId="4" fillId="0" borderId="236" xfId="1" applyFont="1" applyBorder="1" applyAlignment="1">
      <alignment horizontal="right" vertical="center"/>
    </xf>
    <xf numFmtId="167" fontId="9" fillId="0" borderId="216" xfId="0" applyNumberFormat="1" applyFont="1" applyBorder="1"/>
    <xf numFmtId="1" fontId="3" fillId="0" borderId="237" xfId="1" applyNumberFormat="1" applyFont="1" applyBorder="1" applyAlignment="1">
      <alignment horizontal="center" vertical="center"/>
    </xf>
    <xf numFmtId="0" fontId="3" fillId="0" borderId="238" xfId="2" applyFont="1" applyBorder="1" applyAlignment="1">
      <alignment vertical="center"/>
    </xf>
    <xf numFmtId="166" fontId="4" fillId="0" borderId="238" xfId="1" applyNumberFormat="1" applyFont="1" applyBorder="1" applyAlignment="1">
      <alignment horizontal="right" vertical="center"/>
    </xf>
    <xf numFmtId="167" fontId="4" fillId="0" borderId="239" xfId="1" applyNumberFormat="1" applyFont="1" applyBorder="1" applyAlignment="1">
      <alignment horizontal="right" vertical="center"/>
    </xf>
    <xf numFmtId="164" fontId="3" fillId="0" borderId="240" xfId="1" applyNumberFormat="1" applyFont="1" applyBorder="1" applyAlignment="1">
      <alignment horizontal="right" vertical="center"/>
    </xf>
    <xf numFmtId="164" fontId="3" fillId="0" borderId="240" xfId="1" applyNumberFormat="1" applyFont="1" applyBorder="1" applyAlignment="1">
      <alignment vertical="center"/>
    </xf>
    <xf numFmtId="164" fontId="3" fillId="0" borderId="92" xfId="1" applyNumberFormat="1" applyFont="1" applyBorder="1" applyAlignment="1">
      <alignment vertical="center"/>
    </xf>
    <xf numFmtId="0" fontId="3" fillId="0" borderId="241" xfId="1" applyFont="1" applyBorder="1" applyAlignment="1">
      <alignment vertical="center"/>
    </xf>
    <xf numFmtId="165" fontId="4" fillId="0" borderId="242" xfId="1" applyNumberFormat="1" applyFont="1" applyBorder="1" applyAlignment="1">
      <alignment horizontal="right" vertical="center"/>
    </xf>
    <xf numFmtId="167" fontId="4" fillId="0" borderId="243" xfId="1" applyNumberFormat="1" applyFont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164" fontId="3" fillId="0" borderId="244" xfId="1" applyNumberFormat="1" applyFont="1" applyBorder="1" applyAlignment="1">
      <alignment vertical="center"/>
    </xf>
    <xf numFmtId="1" fontId="3" fillId="0" borderId="245" xfId="2" applyNumberFormat="1" applyFont="1" applyBorder="1" applyAlignment="1">
      <alignment horizontal="center" vertical="center"/>
    </xf>
    <xf numFmtId="0" fontId="3" fillId="0" borderId="241" xfId="2" applyFont="1" applyBorder="1" applyAlignment="1">
      <alignment vertical="center"/>
    </xf>
    <xf numFmtId="0" fontId="4" fillId="0" borderId="241" xfId="1" applyFont="1" applyBorder="1" applyAlignment="1">
      <alignment vertical="center"/>
    </xf>
    <xf numFmtId="166" fontId="4" fillId="0" borderId="241" xfId="1" applyNumberFormat="1" applyFont="1" applyBorder="1" applyAlignment="1">
      <alignment horizontal="right" vertical="center"/>
    </xf>
    <xf numFmtId="167" fontId="4" fillId="0" borderId="246" xfId="1" applyNumberFormat="1" applyFont="1" applyBorder="1" applyAlignment="1">
      <alignment horizontal="right" vertical="center"/>
    </xf>
    <xf numFmtId="164" fontId="9" fillId="0" borderId="247" xfId="0" applyNumberFormat="1" applyFont="1" applyBorder="1" applyAlignment="1">
      <alignment horizontal="right" vertical="center"/>
    </xf>
    <xf numFmtId="164" fontId="3" fillId="0" borderId="248" xfId="1" applyNumberFormat="1" applyFont="1" applyBorder="1" applyAlignment="1">
      <alignment horizontal="right" vertical="center"/>
    </xf>
    <xf numFmtId="0" fontId="4" fillId="0" borderId="241" xfId="2" applyFont="1" applyBorder="1" applyAlignment="1">
      <alignment vertical="center"/>
    </xf>
    <xf numFmtId="167" fontId="4" fillId="0" borderId="249" xfId="1" applyNumberFormat="1" applyFont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166" fontId="4" fillId="0" borderId="250" xfId="1" applyNumberFormat="1" applyFont="1" applyBorder="1" applyAlignment="1">
      <alignment horizontal="right" vertical="center"/>
    </xf>
    <xf numFmtId="167" fontId="4" fillId="0" borderId="251" xfId="1" applyNumberFormat="1" applyFont="1" applyBorder="1" applyAlignment="1">
      <alignment horizontal="right" vertical="center"/>
    </xf>
    <xf numFmtId="0" fontId="4" fillId="0" borderId="252" xfId="1" applyFont="1" applyBorder="1" applyAlignment="1">
      <alignment vertical="center"/>
    </xf>
    <xf numFmtId="164" fontId="3" fillId="0" borderId="247" xfId="1" applyNumberFormat="1" applyFont="1" applyBorder="1" applyAlignment="1">
      <alignment vertical="center"/>
    </xf>
    <xf numFmtId="166" fontId="4" fillId="0" borderId="253" xfId="1" applyNumberFormat="1" applyFont="1" applyBorder="1" applyAlignment="1">
      <alignment horizontal="right" vertical="center"/>
    </xf>
    <xf numFmtId="166" fontId="4" fillId="0" borderId="254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7" fontId="4" fillId="0" borderId="255" xfId="1" applyNumberFormat="1" applyFont="1" applyBorder="1" applyAlignment="1">
      <alignment horizontal="right" vertical="center"/>
    </xf>
    <xf numFmtId="164" fontId="3" fillId="0" borderId="256" xfId="1" applyNumberFormat="1" applyFont="1" applyBorder="1" applyAlignment="1">
      <alignment vertical="center"/>
    </xf>
    <xf numFmtId="0" fontId="3" fillId="0" borderId="257" xfId="1" applyFont="1" applyBorder="1" applyAlignment="1">
      <alignment vertical="center"/>
    </xf>
    <xf numFmtId="0" fontId="4" fillId="0" borderId="257" xfId="1" applyFont="1" applyBorder="1" applyAlignment="1">
      <alignment vertical="center"/>
    </xf>
    <xf numFmtId="166" fontId="4" fillId="0" borderId="257" xfId="1" applyNumberFormat="1" applyFont="1" applyBorder="1" applyAlignment="1">
      <alignment horizontal="right" vertical="center"/>
    </xf>
    <xf numFmtId="167" fontId="4" fillId="0" borderId="258" xfId="1" applyNumberFormat="1" applyFont="1" applyBorder="1" applyAlignment="1">
      <alignment horizontal="right" vertical="center"/>
    </xf>
    <xf numFmtId="166" fontId="4" fillId="0" borderId="259" xfId="1" applyNumberFormat="1" applyFont="1" applyBorder="1" applyAlignment="1">
      <alignment horizontal="right" vertical="center"/>
    </xf>
    <xf numFmtId="166" fontId="4" fillId="0" borderId="260" xfId="1" applyNumberFormat="1" applyFont="1" applyBorder="1" applyAlignment="1">
      <alignment horizontal="right" vertical="center"/>
    </xf>
    <xf numFmtId="167" fontId="4" fillId="0" borderId="261" xfId="1" applyNumberFormat="1" applyFont="1" applyBorder="1" applyAlignment="1">
      <alignment horizontal="right" vertical="center"/>
    </xf>
    <xf numFmtId="164" fontId="3" fillId="0" borderId="256" xfId="1" applyNumberFormat="1" applyFont="1" applyBorder="1" applyAlignment="1">
      <alignment horizontal="right" vertical="center"/>
    </xf>
    <xf numFmtId="0" fontId="3" fillId="0" borderId="262" xfId="1" applyFont="1" applyBorder="1" applyAlignment="1">
      <alignment vertical="center"/>
    </xf>
    <xf numFmtId="0" fontId="4" fillId="0" borderId="263" xfId="1" applyFont="1" applyBorder="1" applyAlignment="1">
      <alignment vertical="center"/>
    </xf>
    <xf numFmtId="166" fontId="4" fillId="0" borderId="264" xfId="1" applyNumberFormat="1" applyFont="1" applyBorder="1" applyAlignment="1">
      <alignment horizontal="right" vertical="center"/>
    </xf>
    <xf numFmtId="166" fontId="4" fillId="0" borderId="265" xfId="1" applyNumberFormat="1" applyFont="1" applyBorder="1" applyAlignment="1">
      <alignment horizontal="right" vertical="center"/>
    </xf>
    <xf numFmtId="167" fontId="4" fillId="0" borderId="266" xfId="1" applyNumberFormat="1" applyFont="1" applyBorder="1" applyAlignment="1">
      <alignment horizontal="right" vertical="center"/>
    </xf>
    <xf numFmtId="1" fontId="3" fillId="0" borderId="267" xfId="2" applyNumberFormat="1" applyFont="1" applyBorder="1" applyAlignment="1">
      <alignment horizontal="center" vertical="center"/>
    </xf>
    <xf numFmtId="0" fontId="3" fillId="0" borderId="268" xfId="2" applyFont="1" applyBorder="1" applyAlignment="1">
      <alignment vertical="center"/>
    </xf>
    <xf numFmtId="0" fontId="4" fillId="0" borderId="268" xfId="1" applyFont="1" applyBorder="1" applyAlignment="1">
      <alignment vertical="center"/>
    </xf>
    <xf numFmtId="166" fontId="4" fillId="0" borderId="263" xfId="1" applyNumberFormat="1" applyFont="1" applyBorder="1" applyAlignment="1">
      <alignment horizontal="right" vertical="center"/>
    </xf>
    <xf numFmtId="166" fontId="4" fillId="0" borderId="268" xfId="1" applyNumberFormat="1" applyFont="1" applyBorder="1" applyAlignment="1">
      <alignment horizontal="right" vertical="center"/>
    </xf>
    <xf numFmtId="167" fontId="4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2" applyNumberFormat="1" applyFont="1" applyBorder="1" applyAlignment="1">
      <alignment horizontal="center" vertical="center"/>
    </xf>
    <xf numFmtId="0" fontId="3" fillId="0" borderId="272" xfId="2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7" fontId="4" fillId="0" borderId="273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6" xfId="1" applyFont="1" applyBorder="1" applyAlignment="1">
      <alignment vertical="center"/>
    </xf>
    <xf numFmtId="166" fontId="4" fillId="0" borderId="277" xfId="1" applyNumberFormat="1" applyFont="1" applyBorder="1" applyAlignment="1">
      <alignment horizontal="right" vertical="center"/>
    </xf>
    <xf numFmtId="166" fontId="4" fillId="0" borderId="278" xfId="1" applyNumberFormat="1" applyFont="1" applyBorder="1" applyAlignment="1">
      <alignment horizontal="right" vertical="center"/>
    </xf>
    <xf numFmtId="167" fontId="4" fillId="0" borderId="279" xfId="1" applyNumberFormat="1" applyFont="1" applyBorder="1" applyAlignment="1">
      <alignment horizontal="right" vertical="center"/>
    </xf>
    <xf numFmtId="167" fontId="9" fillId="0" borderId="248" xfId="0" applyNumberFormat="1" applyFont="1" applyBorder="1"/>
    <xf numFmtId="0" fontId="4" fillId="0" borderId="280" xfId="1" applyFont="1" applyBorder="1" applyAlignment="1">
      <alignment vertical="center"/>
    </xf>
    <xf numFmtId="166" fontId="4" fillId="0" borderId="281" xfId="1" applyNumberFormat="1" applyFont="1" applyBorder="1" applyAlignment="1">
      <alignment horizontal="right" vertical="center"/>
    </xf>
    <xf numFmtId="0" fontId="3" fillId="0" borderId="276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7" fontId="4" fillId="0" borderId="283" xfId="1" applyNumberFormat="1" applyFont="1" applyBorder="1" applyAlignment="1">
      <alignment horizontal="right" vertical="center"/>
    </xf>
    <xf numFmtId="0" fontId="3" fillId="0" borderId="257" xfId="2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6" fontId="4" fillId="0" borderId="284" xfId="1" applyNumberFormat="1" applyFont="1" applyBorder="1" applyAlignment="1">
      <alignment horizontal="right" vertical="center"/>
    </xf>
    <xf numFmtId="166" fontId="4" fillId="0" borderId="252" xfId="1" applyNumberFormat="1" applyFont="1" applyBorder="1" applyAlignment="1">
      <alignment vertical="center"/>
    </xf>
    <xf numFmtId="0" fontId="4" fillId="0" borderId="285" xfId="1" applyFont="1" applyBorder="1" applyAlignment="1">
      <alignment vertical="center"/>
    </xf>
    <xf numFmtId="0" fontId="3" fillId="0" borderId="268" xfId="1" applyFont="1" applyBorder="1" applyAlignment="1">
      <alignment vertical="center"/>
    </xf>
    <xf numFmtId="166" fontId="4" fillId="0" borderId="286" xfId="1" applyNumberFormat="1" applyFont="1" applyBorder="1" applyAlignment="1">
      <alignment horizontal="right" vertical="center"/>
    </xf>
    <xf numFmtId="0" fontId="4" fillId="0" borderId="287" xfId="1" applyFont="1" applyBorder="1" applyAlignment="1">
      <alignment vertical="center"/>
    </xf>
    <xf numFmtId="165" fontId="4" fillId="0" borderId="286" xfId="1" applyNumberFormat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6" fontId="4" fillId="0" borderId="289" xfId="1" applyNumberFormat="1" applyFont="1" applyBorder="1" applyAlignment="1">
      <alignment horizontal="right" vertical="center"/>
    </xf>
    <xf numFmtId="167" fontId="4" fillId="0" borderId="290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vertical="center"/>
    </xf>
    <xf numFmtId="166" fontId="4" fillId="0" borderId="291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166" fontId="4" fillId="0" borderId="287" xfId="1" applyNumberFormat="1" applyFont="1" applyBorder="1" applyAlignment="1">
      <alignment horizontal="right" vertical="center"/>
    </xf>
    <xf numFmtId="167" fontId="4" fillId="0" borderId="293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293" xfId="2" applyFont="1" applyBorder="1" applyAlignment="1">
      <alignment vertical="center"/>
    </xf>
    <xf numFmtId="166" fontId="4" fillId="0" borderId="293" xfId="1" applyNumberFormat="1" applyFont="1" applyBorder="1" applyAlignment="1">
      <alignment horizontal="right" vertical="center"/>
    </xf>
    <xf numFmtId="0" fontId="4" fillId="0" borderId="294" xfId="1" applyFont="1" applyBorder="1" applyAlignment="1">
      <alignment horizontal="right" vertical="center"/>
    </xf>
    <xf numFmtId="0" fontId="3" fillId="2" borderId="295" xfId="1" applyFont="1" applyFill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horizontal="center" vertical="center"/>
    </xf>
    <xf numFmtId="0" fontId="4" fillId="0" borderId="268" xfId="2" applyFont="1" applyBorder="1" applyAlignment="1">
      <alignment vertical="center"/>
    </xf>
    <xf numFmtId="166" fontId="4" fillId="0" borderId="298" xfId="1" applyNumberFormat="1" applyFont="1" applyBorder="1" applyAlignment="1">
      <alignment horizontal="right" vertical="center"/>
    </xf>
    <xf numFmtId="165" fontId="4" fillId="0" borderId="299" xfId="1" applyNumberFormat="1" applyFont="1" applyBorder="1" applyAlignment="1">
      <alignment vertical="center"/>
    </xf>
    <xf numFmtId="164" fontId="3" fillId="0" borderId="300" xfId="1" applyNumberFormat="1" applyFont="1" applyBorder="1" applyAlignment="1">
      <alignment horizontal="right" vertical="center"/>
    </xf>
    <xf numFmtId="0" fontId="3" fillId="0" borderId="126" xfId="1" applyFont="1" applyBorder="1" applyAlignment="1">
      <alignment vertical="center"/>
    </xf>
    <xf numFmtId="0" fontId="4" fillId="0" borderId="296" xfId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5" fontId="4" fillId="0" borderId="288" xfId="1" applyNumberFormat="1" applyFont="1" applyBorder="1"/>
    <xf numFmtId="0" fontId="3" fillId="2" borderId="302" xfId="1" applyFont="1" applyFill="1" applyBorder="1" applyAlignment="1">
      <alignment vertical="center"/>
    </xf>
    <xf numFmtId="0" fontId="4" fillId="0" borderId="265" xfId="1" applyFont="1" applyBorder="1" applyAlignment="1">
      <alignment vertical="center" wrapText="1"/>
    </xf>
    <xf numFmtId="166" fontId="4" fillId="0" borderId="102" xfId="1" applyNumberFormat="1" applyFont="1" applyBorder="1" applyAlignment="1">
      <alignment horizontal="right" vertical="center"/>
    </xf>
    <xf numFmtId="164" fontId="3" fillId="0" borderId="60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6" fontId="4" fillId="0" borderId="303" xfId="1" applyNumberFormat="1" applyFont="1" applyBorder="1" applyAlignment="1">
      <alignment horizontal="right" vertical="center"/>
    </xf>
    <xf numFmtId="164" fontId="3" fillId="0" borderId="146" xfId="1" applyNumberFormat="1" applyFont="1" applyBorder="1" applyAlignment="1">
      <alignment horizontal="right" vertical="center"/>
    </xf>
    <xf numFmtId="1" fontId="3" fillId="0" borderId="304" xfId="2" applyNumberFormat="1" applyFont="1" applyBorder="1" applyAlignment="1">
      <alignment horizontal="center" vertical="center"/>
    </xf>
    <xf numFmtId="0" fontId="3" fillId="0" borderId="305" xfId="1" applyFont="1" applyBorder="1" applyAlignment="1">
      <alignment vertical="center"/>
    </xf>
    <xf numFmtId="0" fontId="4" fillId="0" borderId="305" xfId="2" applyFont="1" applyBorder="1" applyAlignment="1">
      <alignment vertical="center"/>
    </xf>
    <xf numFmtId="166" fontId="4" fillId="0" borderId="306" xfId="1" applyNumberFormat="1" applyFont="1" applyBorder="1" applyAlignment="1">
      <alignment vertical="center"/>
    </xf>
    <xf numFmtId="0" fontId="4" fillId="0" borderId="146" xfId="1" applyFont="1" applyBorder="1" applyAlignment="1">
      <alignment horizontal="right" vertical="center"/>
    </xf>
    <xf numFmtId="164" fontId="3" fillId="0" borderId="146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164" fontId="3" fillId="0" borderId="248" xfId="1" applyNumberFormat="1" applyFont="1" applyBorder="1" applyAlignme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164" fontId="3" fillId="0" borderId="159" xfId="1" applyNumberFormat="1" applyFont="1" applyBorder="1" applyAlignment="1">
      <alignment horizontal="center" vertical="center" wrapText="1"/>
    </xf>
    <xf numFmtId="164" fontId="3" fillId="0" borderId="165" xfId="1" applyNumberFormat="1" applyFont="1" applyBorder="1" applyAlignment="1">
      <alignment horizontal="center" vertical="center" wrapText="1"/>
    </xf>
    <xf numFmtId="164" fontId="3" fillId="0" borderId="170" xfId="1" applyNumberFormat="1" applyFont="1" applyBorder="1" applyAlignment="1">
      <alignment horizontal="center" vertical="center" wrapText="1"/>
    </xf>
    <xf numFmtId="164" fontId="3" fillId="0" borderId="160" xfId="1" applyNumberFormat="1" applyFont="1" applyBorder="1" applyAlignment="1">
      <alignment vertical="center" wrapText="1"/>
    </xf>
    <xf numFmtId="164" fontId="3" fillId="0" borderId="147" xfId="1" applyNumberFormat="1" applyFont="1" applyBorder="1" applyAlignment="1">
      <alignment vertical="center" wrapText="1"/>
    </xf>
    <xf numFmtId="164" fontId="3" fillId="0" borderId="171" xfId="1" applyNumberFormat="1" applyFont="1" applyBorder="1" applyAlignment="1">
      <alignment vertical="center" wrapText="1"/>
    </xf>
    <xf numFmtId="0" fontId="3" fillId="0" borderId="162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3" xfId="1" applyFont="1" applyBorder="1" applyAlignment="1">
      <alignment horizontal="center" vertical="center" wrapText="1"/>
    </xf>
    <xf numFmtId="0" fontId="3" fillId="0" borderId="167" xfId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3" fillId="0" borderId="152" xfId="1" applyFont="1" applyBorder="1" applyAlignment="1">
      <alignment horizontal="center" vertical="center" wrapText="1"/>
    </xf>
    <xf numFmtId="0" fontId="3" fillId="0" borderId="15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66" xfId="1" applyFont="1" applyBorder="1" applyAlignment="1">
      <alignment horizontal="center" vertical="center" wrapText="1"/>
    </xf>
    <xf numFmtId="0" fontId="3" fillId="0" borderId="15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55" xfId="1" applyNumberFormat="1" applyFont="1" applyBorder="1" applyAlignment="1">
      <alignment horizontal="center" vertical="center" wrapText="1"/>
    </xf>
    <xf numFmtId="15" fontId="3" fillId="0" borderId="161" xfId="1" applyNumberFormat="1" applyFont="1" applyBorder="1" applyAlignment="1">
      <alignment horizontal="center" vertical="center" wrapText="1"/>
    </xf>
    <xf numFmtId="15" fontId="3" fillId="0" borderId="167" xfId="1" applyNumberFormat="1" applyFont="1" applyBorder="1" applyAlignment="1">
      <alignment horizontal="center" vertical="center" wrapText="1"/>
    </xf>
    <xf numFmtId="0" fontId="3" fillId="0" borderId="156" xfId="1" applyFont="1" applyBorder="1" applyAlignment="1">
      <alignment horizontal="center" vertical="center" wrapText="1"/>
    </xf>
    <xf numFmtId="0" fontId="3" fillId="0" borderId="157" xfId="1" applyFont="1" applyBorder="1" applyAlignment="1">
      <alignment horizontal="center" vertical="center" wrapText="1"/>
    </xf>
    <xf numFmtId="164" fontId="3" fillId="0" borderId="158" xfId="1" applyNumberFormat="1" applyFont="1" applyBorder="1" applyAlignment="1">
      <alignment horizontal="center" vertical="center" wrapText="1"/>
    </xf>
    <xf numFmtId="164" fontId="3" fillId="0" borderId="164" xfId="1" applyNumberFormat="1" applyFont="1" applyBorder="1" applyAlignment="1">
      <alignment horizontal="center" vertical="center" wrapText="1"/>
    </xf>
    <xf numFmtId="164" fontId="3" fillId="0" borderId="169" xfId="1" applyNumberFormat="1" applyFont="1" applyBorder="1" applyAlignment="1">
      <alignment horizontal="center" vertical="center" wrapText="1"/>
    </xf>
    <xf numFmtId="0" fontId="1" fillId="3" borderId="18" xfId="0" applyFont="1" applyFill="1" applyBorder="1"/>
    <xf numFmtId="0" fontId="1" fillId="3" borderId="19" xfId="0" applyFont="1" applyFill="1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0" fillId="0" borderId="62" xfId="0" applyBorder="1"/>
    <xf numFmtId="0" fontId="0" fillId="0" borderId="63" xfId="0" applyBorder="1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3" fillId="0" borderId="3" xfId="1" applyFont="1" applyBorder="1" applyAlignment="1">
      <alignment horizontal="center" vertical="center" wrapText="1"/>
    </xf>
    <xf numFmtId="0" fontId="0" fillId="0" borderId="9" xfId="0" applyBorder="1"/>
    <xf numFmtId="0" fontId="0" fillId="0" borderId="14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5" xfId="0" applyBorder="1"/>
    <xf numFmtId="0" fontId="3" fillId="2" borderId="4" xfId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15" xfId="0" applyFill="1" applyBorder="1"/>
    <xf numFmtId="0" fontId="0" fillId="2" borderId="13" xfId="0" applyFill="1" applyBorder="1"/>
    <xf numFmtId="164" fontId="3" fillId="2" borderId="3" xfId="1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4" xfId="0" applyFill="1" applyBorder="1"/>
    <xf numFmtId="164" fontId="3" fillId="2" borderId="5" xfId="1" applyNumberFormat="1" applyFont="1" applyFill="1" applyBorder="1" applyAlignment="1">
      <alignment vertical="center" wrapText="1"/>
    </xf>
    <xf numFmtId="0" fontId="5" fillId="2" borderId="11" xfId="0" applyFont="1" applyFill="1" applyBorder="1"/>
    <xf numFmtId="0" fontId="5" fillId="2" borderId="16" xfId="0" applyFont="1" applyFill="1" applyBorder="1"/>
    <xf numFmtId="1" fontId="3" fillId="0" borderId="267" xfId="2" applyNumberFormat="1" applyFont="1" applyFill="1" applyBorder="1" applyAlignment="1">
      <alignment horizontal="center" vertical="center"/>
    </xf>
    <xf numFmtId="0" fontId="3" fillId="0" borderId="268" xfId="1" applyFont="1" applyFill="1" applyBorder="1" applyAlignment="1">
      <alignment vertical="center"/>
    </xf>
    <xf numFmtId="0" fontId="4" fillId="0" borderId="278" xfId="1" applyFont="1" applyFill="1" applyBorder="1" applyAlignment="1">
      <alignment vertical="center"/>
    </xf>
    <xf numFmtId="0" fontId="4" fillId="0" borderId="284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268" xfId="1" applyFont="1" applyFill="1" applyBorder="1" applyAlignment="1">
      <alignment vertical="center"/>
    </xf>
    <xf numFmtId="0" fontId="3" fillId="0" borderId="287" xfId="1" applyFont="1" applyFill="1" applyBorder="1" applyAlignment="1">
      <alignment vertical="center"/>
    </xf>
    <xf numFmtId="0" fontId="4" fillId="0" borderId="287" xfId="1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0" fontId="4" fillId="0" borderId="252" xfId="1" applyFont="1" applyFill="1" applyBorder="1" applyAlignment="1">
      <alignment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"/>
  <sheetViews>
    <sheetView tabSelected="1" topLeftCell="A118" zoomScale="90" zoomScaleNormal="90" workbookViewId="0">
      <selection activeCell="A138" sqref="A138:C143"/>
    </sheetView>
  </sheetViews>
  <sheetFormatPr baseColWidth="10" defaultRowHeight="15" x14ac:dyDescent="0.25"/>
  <cols>
    <col min="1" max="1" width="7.140625" style="432" customWidth="1"/>
    <col min="2" max="2" width="38" customWidth="1"/>
    <col min="3" max="3" width="39.42578125" customWidth="1"/>
    <col min="4" max="4" width="24.28515625" customWidth="1"/>
    <col min="5" max="5" width="19.7109375" customWidth="1"/>
    <col min="6" max="6" width="12.85546875" customWidth="1"/>
    <col min="7" max="7" width="15.28515625" bestFit="1" customWidth="1"/>
    <col min="8" max="8" width="19.140625" customWidth="1"/>
    <col min="9" max="9" width="19.7109375" style="433" customWidth="1"/>
  </cols>
  <sheetData>
    <row r="1" spans="1:9" ht="15.75" thickTop="1" x14ac:dyDescent="0.25">
      <c r="A1" s="481" t="s">
        <v>0</v>
      </c>
      <c r="B1" s="482"/>
      <c r="C1" s="487" t="s">
        <v>1</v>
      </c>
      <c r="D1" s="490" t="s">
        <v>2</v>
      </c>
      <c r="E1" s="482"/>
      <c r="F1" s="493" t="s">
        <v>3</v>
      </c>
      <c r="G1" s="494"/>
      <c r="H1" s="499" t="s">
        <v>4</v>
      </c>
      <c r="I1" s="502" t="s">
        <v>5</v>
      </c>
    </row>
    <row r="2" spans="1:9" x14ac:dyDescent="0.25">
      <c r="A2" s="483"/>
      <c r="B2" s="484"/>
      <c r="C2" s="488"/>
      <c r="D2" s="491"/>
      <c r="E2" s="484"/>
      <c r="F2" s="495"/>
      <c r="G2" s="496"/>
      <c r="H2" s="500"/>
      <c r="I2" s="503"/>
    </row>
    <row r="3" spans="1:9" ht="15.75" thickBot="1" x14ac:dyDescent="0.3">
      <c r="A3" s="485"/>
      <c r="B3" s="486"/>
      <c r="C3" s="489"/>
      <c r="D3" s="492"/>
      <c r="E3" s="486"/>
      <c r="F3" s="497"/>
      <c r="G3" s="498"/>
      <c r="H3" s="501"/>
      <c r="I3" s="504"/>
    </row>
    <row r="4" spans="1:9" ht="16.5" thickTop="1" thickBot="1" x14ac:dyDescent="0.3">
      <c r="A4" s="452" t="s">
        <v>6</v>
      </c>
      <c r="B4" s="474"/>
      <c r="C4" s="474"/>
      <c r="D4" s="474"/>
      <c r="E4" s="474"/>
      <c r="F4" s="474"/>
      <c r="G4" s="474"/>
      <c r="H4" s="474"/>
      <c r="I4" s="475"/>
    </row>
    <row r="5" spans="1:9" ht="16.5" thickTop="1" thickBot="1" x14ac:dyDescent="0.3">
      <c r="A5" s="436" t="s">
        <v>7</v>
      </c>
      <c r="B5" s="476"/>
      <c r="C5" s="477"/>
      <c r="D5" s="477"/>
      <c r="E5" s="477"/>
      <c r="F5" s="477"/>
      <c r="G5" s="477"/>
      <c r="H5" s="477"/>
      <c r="I5" s="478"/>
    </row>
    <row r="6" spans="1:9" ht="15.75" thickTop="1" x14ac:dyDescent="0.25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131.35900000000001</v>
      </c>
      <c r="H6" s="8">
        <v>135.97499999999999</v>
      </c>
      <c r="I6" s="8">
        <v>135.99600000000001</v>
      </c>
    </row>
    <row r="7" spans="1:9" ht="15.75" thickBot="1" x14ac:dyDescent="0.3">
      <c r="A7" s="9">
        <f t="shared" ref="A7:A21" si="0">1+A6</f>
        <v>2</v>
      </c>
      <c r="B7" s="10" t="s">
        <v>10</v>
      </c>
      <c r="C7" s="11" t="s">
        <v>9</v>
      </c>
      <c r="D7" s="12">
        <v>39188</v>
      </c>
      <c r="E7" s="13"/>
      <c r="F7" s="14"/>
      <c r="G7" s="15">
        <v>184.119</v>
      </c>
      <c r="H7" s="16">
        <v>191.261</v>
      </c>
      <c r="I7" s="16">
        <v>191.28899999999999</v>
      </c>
    </row>
    <row r="8" spans="1:9" ht="15.75" thickTop="1" x14ac:dyDescent="0.25">
      <c r="A8" s="1">
        <f t="shared" si="0"/>
        <v>3</v>
      </c>
      <c r="B8" s="17" t="s">
        <v>11</v>
      </c>
      <c r="C8" s="11" t="s">
        <v>12</v>
      </c>
      <c r="D8" s="12">
        <v>36192</v>
      </c>
      <c r="E8" s="13"/>
      <c r="F8" s="18"/>
      <c r="G8" s="15">
        <v>151.696</v>
      </c>
      <c r="H8" s="16">
        <v>156.53200000000001</v>
      </c>
      <c r="I8" s="16">
        <v>156.55500000000001</v>
      </c>
    </row>
    <row r="9" spans="1:9" ht="15.75" thickBot="1" x14ac:dyDescent="0.3">
      <c r="A9" s="9">
        <f t="shared" si="0"/>
        <v>4</v>
      </c>
      <c r="B9" s="10" t="s">
        <v>13</v>
      </c>
      <c r="C9" s="11" t="s">
        <v>14</v>
      </c>
      <c r="D9" s="12">
        <v>42996</v>
      </c>
      <c r="E9" s="19"/>
      <c r="F9" s="18"/>
      <c r="G9" s="20">
        <v>165.83</v>
      </c>
      <c r="H9" s="21">
        <v>171.90799999999999</v>
      </c>
      <c r="I9" s="21">
        <v>171.93700000000001</v>
      </c>
    </row>
    <row r="10" spans="1:9" ht="15.75" thickTop="1" x14ac:dyDescent="0.25">
      <c r="A10" s="1">
        <f t="shared" si="0"/>
        <v>5</v>
      </c>
      <c r="B10" s="22" t="s">
        <v>15</v>
      </c>
      <c r="C10" s="3" t="s">
        <v>16</v>
      </c>
      <c r="D10" s="23">
        <v>37043</v>
      </c>
      <c r="E10" s="24"/>
      <c r="F10" s="18"/>
      <c r="G10" s="20">
        <v>156.578</v>
      </c>
      <c r="H10" s="15">
        <v>160.68199999999999</v>
      </c>
      <c r="I10" s="15">
        <v>160.69800000000001</v>
      </c>
    </row>
    <row r="11" spans="1:9" ht="15.75" thickBot="1" x14ac:dyDescent="0.3">
      <c r="A11" s="25">
        <f>1+A10</f>
        <v>6</v>
      </c>
      <c r="B11" s="26" t="s">
        <v>17</v>
      </c>
      <c r="C11" s="11" t="s">
        <v>18</v>
      </c>
      <c r="D11" s="23">
        <v>43370</v>
      </c>
      <c r="E11" s="27"/>
      <c r="F11" s="18"/>
      <c r="G11" s="20">
        <v>163.47900000000001</v>
      </c>
      <c r="H11" s="21">
        <v>169.04</v>
      </c>
      <c r="I11" s="21">
        <v>169.06700000000001</v>
      </c>
    </row>
    <row r="12" spans="1:9" ht="15.75" thickTop="1" x14ac:dyDescent="0.25">
      <c r="A12" s="1">
        <f t="shared" si="0"/>
        <v>7</v>
      </c>
      <c r="B12" s="22" t="s">
        <v>19</v>
      </c>
      <c r="C12" s="3" t="s">
        <v>20</v>
      </c>
      <c r="D12" s="23">
        <v>39489</v>
      </c>
      <c r="E12" s="28"/>
      <c r="F12" s="18"/>
      <c r="G12" s="15">
        <v>148.41499999999999</v>
      </c>
      <c r="H12" s="16">
        <v>152.87100000000001</v>
      </c>
      <c r="I12" s="16">
        <v>152.89099999999999</v>
      </c>
    </row>
    <row r="13" spans="1:9" x14ac:dyDescent="0.25">
      <c r="A13" s="29">
        <f t="shared" si="0"/>
        <v>8</v>
      </c>
      <c r="B13" s="30" t="s">
        <v>21</v>
      </c>
      <c r="C13" s="31" t="s">
        <v>22</v>
      </c>
      <c r="D13" s="32">
        <v>33878</v>
      </c>
      <c r="E13" s="33"/>
      <c r="F13" s="34"/>
      <c r="G13" s="15">
        <v>61.194000000000003</v>
      </c>
      <c r="H13" s="16">
        <v>63.390999999999998</v>
      </c>
      <c r="I13" s="16">
        <v>63.401000000000003</v>
      </c>
    </row>
    <row r="14" spans="1:9" x14ac:dyDescent="0.25">
      <c r="A14" s="29">
        <f t="shared" si="0"/>
        <v>9</v>
      </c>
      <c r="B14" s="35" t="s">
        <v>23</v>
      </c>
      <c r="C14" s="36" t="s">
        <v>24</v>
      </c>
      <c r="D14" s="37">
        <v>34599</v>
      </c>
      <c r="E14" s="38"/>
      <c r="F14" s="18"/>
      <c r="G14" s="15">
        <v>45.127000000000002</v>
      </c>
      <c r="H14" s="16">
        <v>46.624000000000002</v>
      </c>
      <c r="I14" s="16">
        <v>46.631</v>
      </c>
    </row>
    <row r="15" spans="1:9" x14ac:dyDescent="0.25">
      <c r="A15" s="29">
        <f t="shared" si="0"/>
        <v>10</v>
      </c>
      <c r="B15" s="30" t="s">
        <v>25</v>
      </c>
      <c r="C15" s="31" t="s">
        <v>24</v>
      </c>
      <c r="D15" s="39">
        <v>40000</v>
      </c>
      <c r="E15" s="38"/>
      <c r="F15" s="18"/>
      <c r="G15" s="15">
        <v>153.423</v>
      </c>
      <c r="H15" s="16">
        <v>158.69399999999999</v>
      </c>
      <c r="I15" s="16">
        <v>158.72</v>
      </c>
    </row>
    <row r="16" spans="1:9" ht="15" customHeight="1" x14ac:dyDescent="0.25">
      <c r="A16" s="29">
        <f t="shared" si="0"/>
        <v>11</v>
      </c>
      <c r="B16" s="35" t="s">
        <v>26</v>
      </c>
      <c r="C16" s="40" t="s">
        <v>27</v>
      </c>
      <c r="D16" s="39">
        <v>36815</v>
      </c>
      <c r="E16" s="41"/>
      <c r="F16" s="18"/>
      <c r="G16" s="15">
        <v>134.316</v>
      </c>
      <c r="H16" s="21">
        <v>138.61099999999999</v>
      </c>
      <c r="I16" s="21">
        <v>138.63200000000001</v>
      </c>
    </row>
    <row r="17" spans="1:9" s="42" customFormat="1" ht="12.75" customHeight="1" x14ac:dyDescent="0.2">
      <c r="A17" s="29">
        <f t="shared" si="0"/>
        <v>12</v>
      </c>
      <c r="B17" s="35" t="s">
        <v>28</v>
      </c>
      <c r="C17" s="40" t="s">
        <v>29</v>
      </c>
      <c r="D17" s="39">
        <v>36075</v>
      </c>
      <c r="E17" s="41"/>
      <c r="F17" s="18"/>
      <c r="G17" s="20">
        <v>134.21299999999999</v>
      </c>
      <c r="H17" s="21">
        <v>138.90799999999999</v>
      </c>
      <c r="I17" s="21">
        <v>138.93100000000001</v>
      </c>
    </row>
    <row r="18" spans="1:9" s="42" customFormat="1" ht="12.75" customHeight="1" x14ac:dyDescent="0.2">
      <c r="A18" s="43">
        <f t="shared" si="0"/>
        <v>13</v>
      </c>
      <c r="B18" s="35" t="s">
        <v>30</v>
      </c>
      <c r="C18" s="36" t="s">
        <v>31</v>
      </c>
      <c r="D18" s="44">
        <v>39209</v>
      </c>
      <c r="E18" s="41"/>
      <c r="F18" s="18"/>
      <c r="G18" s="20">
        <v>115.794</v>
      </c>
      <c r="H18" s="21">
        <v>120.336</v>
      </c>
      <c r="I18" s="21">
        <v>120.35599999999999</v>
      </c>
    </row>
    <row r="19" spans="1:9" s="42" customFormat="1" ht="15" customHeight="1" x14ac:dyDescent="0.2">
      <c r="A19" s="29">
        <f t="shared" si="0"/>
        <v>14</v>
      </c>
      <c r="B19" s="35" t="s">
        <v>32</v>
      </c>
      <c r="C19" s="36" t="s">
        <v>33</v>
      </c>
      <c r="D19" s="39">
        <v>45630</v>
      </c>
      <c r="E19" s="41"/>
      <c r="F19" s="18"/>
      <c r="G19" s="20">
        <v>107.343</v>
      </c>
      <c r="H19" s="21">
        <v>110.91200000000001</v>
      </c>
      <c r="I19" s="21">
        <v>110.93</v>
      </c>
    </row>
    <row r="20" spans="1:9" s="42" customFormat="1" ht="15" customHeight="1" x14ac:dyDescent="0.2">
      <c r="A20" s="29">
        <f t="shared" si="0"/>
        <v>15</v>
      </c>
      <c r="B20" s="35" t="s">
        <v>34</v>
      </c>
      <c r="C20" s="36" t="s">
        <v>35</v>
      </c>
      <c r="D20" s="39">
        <v>45631</v>
      </c>
      <c r="E20" s="41"/>
      <c r="F20" s="18"/>
      <c r="G20" s="20">
        <v>108.373</v>
      </c>
      <c r="H20" s="21">
        <v>112.004</v>
      </c>
      <c r="I20" s="21">
        <v>112.021</v>
      </c>
    </row>
    <row r="21" spans="1:9" s="42" customFormat="1" ht="13.5" thickBot="1" x14ac:dyDescent="0.25">
      <c r="A21" s="45">
        <f t="shared" si="0"/>
        <v>16</v>
      </c>
      <c r="B21" s="46" t="s">
        <v>36</v>
      </c>
      <c r="C21" s="47" t="s">
        <v>37</v>
      </c>
      <c r="D21" s="48">
        <v>45877</v>
      </c>
      <c r="E21" s="49"/>
      <c r="F21" s="50"/>
      <c r="G21" s="51">
        <v>101.925</v>
      </c>
      <c r="H21" s="52">
        <v>104.74</v>
      </c>
      <c r="I21" s="52">
        <v>104.754</v>
      </c>
    </row>
    <row r="22" spans="1:9" s="42" customFormat="1" ht="16.5" thickTop="1" thickBot="1" x14ac:dyDescent="0.3">
      <c r="A22" s="440" t="s">
        <v>38</v>
      </c>
      <c r="B22" s="479"/>
      <c r="C22" s="479"/>
      <c r="D22" s="479"/>
      <c r="E22" s="479"/>
      <c r="F22" s="479"/>
      <c r="G22" s="479"/>
      <c r="H22" s="479"/>
      <c r="I22" s="480"/>
    </row>
    <row r="23" spans="1:9" s="42" customFormat="1" ht="13.5" thickTop="1" x14ac:dyDescent="0.2">
      <c r="A23" s="53">
        <v>17</v>
      </c>
      <c r="B23" s="54" t="s">
        <v>39</v>
      </c>
      <c r="C23" s="55" t="s">
        <v>35</v>
      </c>
      <c r="D23" s="32">
        <v>39084</v>
      </c>
      <c r="E23" s="33"/>
      <c r="F23" s="34"/>
      <c r="G23" s="56">
        <v>23.481000000000002</v>
      </c>
      <c r="H23" s="57">
        <v>24.204000000000001</v>
      </c>
      <c r="I23" s="57">
        <v>24.207999999999998</v>
      </c>
    </row>
    <row r="24" spans="1:9" s="42" customFormat="1" ht="12.75" x14ac:dyDescent="0.2">
      <c r="A24" s="53">
        <f>1+A23</f>
        <v>18</v>
      </c>
      <c r="B24" s="58" t="s">
        <v>40</v>
      </c>
      <c r="C24" s="59" t="s">
        <v>41</v>
      </c>
      <c r="D24" s="60">
        <v>42003</v>
      </c>
      <c r="E24" s="61"/>
      <c r="F24" s="34"/>
      <c r="G24" s="62">
        <v>163.14699999999999</v>
      </c>
      <c r="H24" s="63">
        <v>168.63399999999999</v>
      </c>
      <c r="I24" s="63">
        <v>168.643</v>
      </c>
    </row>
    <row r="25" spans="1:9" s="42" customFormat="1" ht="12.75" x14ac:dyDescent="0.2">
      <c r="A25" s="53">
        <f t="shared" ref="A25:A31" si="1">1+A24</f>
        <v>19</v>
      </c>
      <c r="B25" s="64" t="s">
        <v>42</v>
      </c>
      <c r="C25" s="65" t="s">
        <v>43</v>
      </c>
      <c r="D25" s="66">
        <v>43054</v>
      </c>
      <c r="E25" s="67"/>
      <c r="F25" s="34"/>
      <c r="G25" s="21">
        <v>154.71700000000001</v>
      </c>
      <c r="H25" s="21">
        <v>159.75399999999999</v>
      </c>
      <c r="I25" s="21">
        <v>159.81299999999999</v>
      </c>
    </row>
    <row r="26" spans="1:9" s="42" customFormat="1" ht="12.75" x14ac:dyDescent="0.2">
      <c r="A26" s="53">
        <f t="shared" si="1"/>
        <v>20</v>
      </c>
      <c r="B26" s="68" t="s">
        <v>44</v>
      </c>
      <c r="C26" s="69" t="s">
        <v>45</v>
      </c>
      <c r="D26" s="23">
        <v>42195</v>
      </c>
      <c r="E26" s="70"/>
      <c r="F26" s="18"/>
      <c r="G26" s="71">
        <v>14.83</v>
      </c>
      <c r="H26" s="72">
        <v>15.295999999999999</v>
      </c>
      <c r="I26" s="72">
        <v>15.298</v>
      </c>
    </row>
    <row r="27" spans="1:9" s="42" customFormat="1" ht="12.75" x14ac:dyDescent="0.2">
      <c r="A27" s="53">
        <f t="shared" si="1"/>
        <v>21</v>
      </c>
      <c r="B27" s="54" t="s">
        <v>46</v>
      </c>
      <c r="C27" s="55" t="s">
        <v>47</v>
      </c>
      <c r="D27" s="23">
        <v>39175</v>
      </c>
      <c r="E27" s="73"/>
      <c r="F27" s="74"/>
      <c r="G27" s="20">
        <v>227.19900000000001</v>
      </c>
      <c r="H27" s="21">
        <v>234.827</v>
      </c>
      <c r="I27" s="21">
        <v>234.86500000000001</v>
      </c>
    </row>
    <row r="28" spans="1:9" s="42" customFormat="1" ht="12.75" x14ac:dyDescent="0.2">
      <c r="A28" s="53">
        <f t="shared" si="1"/>
        <v>22</v>
      </c>
      <c r="B28" s="58" t="s">
        <v>48</v>
      </c>
      <c r="C28" s="59" t="s">
        <v>49</v>
      </c>
      <c r="D28" s="75">
        <v>42356</v>
      </c>
      <c r="E28" s="76"/>
      <c r="F28" s="77"/>
      <c r="G28" s="20">
        <v>127.181</v>
      </c>
      <c r="H28" s="21">
        <v>130.97</v>
      </c>
      <c r="I28" s="21">
        <v>130.988</v>
      </c>
    </row>
    <row r="29" spans="1:9" s="42" customFormat="1" ht="12.75" x14ac:dyDescent="0.2">
      <c r="A29" s="53">
        <f t="shared" si="1"/>
        <v>23</v>
      </c>
      <c r="B29" s="64" t="s">
        <v>50</v>
      </c>
      <c r="C29" s="65" t="s">
        <v>37</v>
      </c>
      <c r="D29" s="78">
        <v>44431</v>
      </c>
      <c r="E29" s="76"/>
      <c r="F29" s="77"/>
      <c r="G29" s="20">
        <v>132.98500000000001</v>
      </c>
      <c r="H29" s="21">
        <v>137.45500000000001</v>
      </c>
      <c r="I29" s="21">
        <v>137.477</v>
      </c>
    </row>
    <row r="30" spans="1:9" s="42" customFormat="1" ht="12.75" x14ac:dyDescent="0.2">
      <c r="A30" s="53">
        <f t="shared" si="1"/>
        <v>24</v>
      </c>
      <c r="B30" s="68" t="s">
        <v>51</v>
      </c>
      <c r="C30" s="69" t="s">
        <v>47</v>
      </c>
      <c r="D30" s="78">
        <v>39175</v>
      </c>
      <c r="E30" s="76"/>
      <c r="F30" s="77"/>
      <c r="G30" s="20">
        <v>18.602</v>
      </c>
      <c r="H30" s="21">
        <v>19.231999999999999</v>
      </c>
      <c r="I30" s="21">
        <v>19.234999999999999</v>
      </c>
    </row>
    <row r="31" spans="1:9" s="42" customFormat="1" ht="13.5" thickBot="1" x14ac:dyDescent="0.25">
      <c r="A31" s="53">
        <f t="shared" si="1"/>
        <v>25</v>
      </c>
      <c r="B31" s="79" t="s">
        <v>52</v>
      </c>
      <c r="C31" s="80" t="s">
        <v>53</v>
      </c>
      <c r="D31" s="48">
        <v>45407</v>
      </c>
      <c r="E31" s="81"/>
      <c r="F31" s="82"/>
      <c r="G31" s="83">
        <v>113.867</v>
      </c>
      <c r="H31" s="72">
        <v>118.61199999999999</v>
      </c>
      <c r="I31" s="72">
        <v>118.631</v>
      </c>
    </row>
    <row r="32" spans="1:9" s="42" customFormat="1" ht="16.5" customHeight="1" thickTop="1" thickBot="1" x14ac:dyDescent="0.25">
      <c r="A32" s="436" t="s">
        <v>54</v>
      </c>
      <c r="B32" s="437"/>
      <c r="C32" s="437"/>
      <c r="D32" s="437"/>
      <c r="E32" s="437"/>
      <c r="F32" s="437"/>
      <c r="G32" s="437"/>
      <c r="H32" s="437"/>
      <c r="I32" s="438"/>
    </row>
    <row r="33" spans="1:9" s="42" customFormat="1" ht="16.5" customHeight="1" thickTop="1" thickBot="1" x14ac:dyDescent="0.25">
      <c r="A33" s="84">
        <v>26</v>
      </c>
      <c r="B33" s="85" t="s">
        <v>55</v>
      </c>
      <c r="C33" s="86" t="s">
        <v>56</v>
      </c>
      <c r="D33" s="87">
        <v>38740</v>
      </c>
      <c r="E33" s="88"/>
      <c r="F33" s="89"/>
      <c r="G33" s="83">
        <v>2.52</v>
      </c>
      <c r="H33" s="72">
        <v>2.6280000000000001</v>
      </c>
      <c r="I33" s="72">
        <v>2.6309999999999998</v>
      </c>
    </row>
    <row r="34" spans="1:9" s="42" customFormat="1" ht="16.5" customHeight="1" thickTop="1" thickBot="1" x14ac:dyDescent="0.25">
      <c r="A34" s="436" t="s">
        <v>57</v>
      </c>
      <c r="B34" s="437"/>
      <c r="C34" s="437"/>
      <c r="D34" s="437"/>
      <c r="E34" s="437"/>
      <c r="F34" s="437"/>
      <c r="G34" s="437"/>
      <c r="H34" s="455"/>
      <c r="I34" s="438"/>
    </row>
    <row r="35" spans="1:9" s="42" customFormat="1" ht="15.75" customHeight="1" thickTop="1" x14ac:dyDescent="0.2">
      <c r="A35" s="90">
        <v>27</v>
      </c>
      <c r="B35" s="91" t="s">
        <v>58</v>
      </c>
      <c r="C35" s="92" t="s">
        <v>9</v>
      </c>
      <c r="D35" s="66">
        <v>34106</v>
      </c>
      <c r="E35" s="93"/>
      <c r="F35" s="94"/>
      <c r="G35" s="95">
        <v>85.245999999999995</v>
      </c>
      <c r="H35" s="96">
        <v>91.338999999999999</v>
      </c>
      <c r="I35" s="96">
        <v>91.375</v>
      </c>
    </row>
    <row r="36" spans="1:9" s="42" customFormat="1" ht="15.75" customHeight="1" x14ac:dyDescent="0.2">
      <c r="A36" s="97">
        <f>+A35+1</f>
        <v>28</v>
      </c>
      <c r="B36" s="98" t="s">
        <v>59</v>
      </c>
      <c r="C36" s="99" t="s">
        <v>9</v>
      </c>
      <c r="D36" s="100">
        <v>34449</v>
      </c>
      <c r="E36" s="101"/>
      <c r="F36" s="18"/>
      <c r="G36" s="95">
        <v>177.79300000000001</v>
      </c>
      <c r="H36" s="102">
        <v>197.124</v>
      </c>
      <c r="I36" s="102">
        <v>196.839</v>
      </c>
    </row>
    <row r="37" spans="1:9" s="42" customFormat="1" ht="15.75" customHeight="1" x14ac:dyDescent="0.2">
      <c r="A37" s="97">
        <f>+A36+1</f>
        <v>29</v>
      </c>
      <c r="B37" s="103" t="s">
        <v>60</v>
      </c>
      <c r="C37" s="99" t="s">
        <v>9</v>
      </c>
      <c r="D37" s="104">
        <v>681</v>
      </c>
      <c r="E37" s="105"/>
      <c r="F37" s="18"/>
      <c r="G37" s="95">
        <v>134.94800000000001</v>
      </c>
      <c r="H37" s="102">
        <v>161.13800000000001</v>
      </c>
      <c r="I37" s="102">
        <v>160.76300000000001</v>
      </c>
    </row>
    <row r="38" spans="1:9" s="42" customFormat="1" ht="15.75" customHeight="1" thickBot="1" x14ac:dyDescent="0.25">
      <c r="A38" s="106">
        <f>+A37+1</f>
        <v>30</v>
      </c>
      <c r="B38" s="107" t="s">
        <v>61</v>
      </c>
      <c r="C38" s="108" t="s">
        <v>22</v>
      </c>
      <c r="D38" s="109">
        <v>43878</v>
      </c>
      <c r="E38" s="110"/>
      <c r="F38" s="82"/>
      <c r="G38" s="111">
        <v>139.702</v>
      </c>
      <c r="H38" s="112">
        <v>144.239</v>
      </c>
      <c r="I38" s="112">
        <v>144.255</v>
      </c>
    </row>
    <row r="39" spans="1:9" s="42" customFormat="1" ht="16.5" customHeight="1" thickTop="1" thickBot="1" x14ac:dyDescent="0.25">
      <c r="A39" s="456" t="s">
        <v>62</v>
      </c>
      <c r="B39" s="439"/>
      <c r="C39" s="439"/>
      <c r="D39" s="439"/>
      <c r="E39" s="439"/>
      <c r="F39" s="439"/>
      <c r="G39" s="439"/>
      <c r="H39" s="439"/>
      <c r="I39" s="441"/>
    </row>
    <row r="40" spans="1:9" s="42" customFormat="1" ht="15.75" customHeight="1" thickTop="1" x14ac:dyDescent="0.2">
      <c r="A40" s="113">
        <v>31</v>
      </c>
      <c r="B40" s="114" t="s">
        <v>63</v>
      </c>
      <c r="C40" s="115" t="s">
        <v>64</v>
      </c>
      <c r="D40" s="116">
        <v>39540</v>
      </c>
      <c r="E40" s="117"/>
      <c r="F40" s="118"/>
      <c r="G40" s="15">
        <v>201.41300000000001</v>
      </c>
      <c r="H40" s="57">
        <v>285.06700000000001</v>
      </c>
      <c r="I40" s="57">
        <v>281.25400000000002</v>
      </c>
    </row>
    <row r="41" spans="1:9" s="42" customFormat="1" ht="15.75" customHeight="1" x14ac:dyDescent="0.2">
      <c r="A41" s="97">
        <f t="shared" ref="A41:A51" si="2">A40+1</f>
        <v>32</v>
      </c>
      <c r="B41" s="119" t="s">
        <v>65</v>
      </c>
      <c r="C41" s="115" t="s">
        <v>64</v>
      </c>
      <c r="D41" s="120">
        <v>39540</v>
      </c>
      <c r="E41" s="121"/>
      <c r="F41" s="34"/>
      <c r="G41" s="15">
        <v>725.39099999999996</v>
      </c>
      <c r="H41" s="72">
        <v>933.14200000000005</v>
      </c>
      <c r="I41" s="72">
        <v>924.11</v>
      </c>
    </row>
    <row r="42" spans="1:9" s="42" customFormat="1" ht="15.75" customHeight="1" x14ac:dyDescent="0.2">
      <c r="A42" s="97">
        <f t="shared" si="2"/>
        <v>33</v>
      </c>
      <c r="B42" s="122" t="s">
        <v>66</v>
      </c>
      <c r="C42" s="123" t="s">
        <v>43</v>
      </c>
      <c r="D42" s="120">
        <v>39657</v>
      </c>
      <c r="E42" s="121"/>
      <c r="F42" s="94"/>
      <c r="G42" s="21">
        <v>227.06399999999999</v>
      </c>
      <c r="H42" s="21">
        <v>320.75900000000001</v>
      </c>
      <c r="I42" s="21">
        <v>315.79399999999998</v>
      </c>
    </row>
    <row r="43" spans="1:9" s="42" customFormat="1" ht="15.75" customHeight="1" x14ac:dyDescent="0.2">
      <c r="A43" s="97">
        <f t="shared" si="2"/>
        <v>34</v>
      </c>
      <c r="B43" s="122" t="s">
        <v>67</v>
      </c>
      <c r="C43" s="99" t="s">
        <v>9</v>
      </c>
      <c r="D43" s="120">
        <v>40427</v>
      </c>
      <c r="E43" s="121"/>
      <c r="F43" s="94"/>
      <c r="G43" s="15">
        <v>133.34700000000001</v>
      </c>
      <c r="H43" s="124">
        <v>164.124</v>
      </c>
      <c r="I43" s="124">
        <v>163.50200000000001</v>
      </c>
    </row>
    <row r="44" spans="1:9" s="42" customFormat="1" ht="15.75" customHeight="1" x14ac:dyDescent="0.2">
      <c r="A44" s="97">
        <f t="shared" si="2"/>
        <v>35</v>
      </c>
      <c r="B44" s="125" t="s">
        <v>68</v>
      </c>
      <c r="C44" s="99" t="s">
        <v>9</v>
      </c>
      <c r="D44" s="120">
        <v>40672</v>
      </c>
      <c r="E44" s="121"/>
      <c r="F44" s="94"/>
      <c r="G44" s="15">
        <v>192.55</v>
      </c>
      <c r="H44" s="126">
        <v>217.029</v>
      </c>
      <c r="I44" s="126">
        <v>217.06</v>
      </c>
    </row>
    <row r="45" spans="1:9" s="42" customFormat="1" ht="15.75" customHeight="1" x14ac:dyDescent="0.2">
      <c r="A45" s="127">
        <f t="shared" si="2"/>
        <v>36</v>
      </c>
      <c r="B45" s="119" t="s">
        <v>69</v>
      </c>
      <c r="C45" s="128" t="s">
        <v>41</v>
      </c>
      <c r="D45" s="120">
        <v>42003</v>
      </c>
      <c r="E45" s="121"/>
      <c r="F45" s="94"/>
      <c r="G45" s="129">
        <v>219.929</v>
      </c>
      <c r="H45" s="126">
        <v>291.03699999999998</v>
      </c>
      <c r="I45" s="126">
        <v>286.78199999999998</v>
      </c>
    </row>
    <row r="46" spans="1:9" s="42" customFormat="1" ht="15.75" customHeight="1" x14ac:dyDescent="0.2">
      <c r="A46" s="127">
        <f t="shared" si="2"/>
        <v>37</v>
      </c>
      <c r="B46" s="122" t="s">
        <v>70</v>
      </c>
      <c r="C46" s="130" t="s">
        <v>41</v>
      </c>
      <c r="D46" s="131">
        <v>42003</v>
      </c>
      <c r="E46" s="121"/>
      <c r="F46" s="94"/>
      <c r="G46" s="15">
        <v>201.38900000000001</v>
      </c>
      <c r="H46" s="126">
        <v>273.79399999999998</v>
      </c>
      <c r="I46" s="126">
        <v>269.22800000000001</v>
      </c>
    </row>
    <row r="47" spans="1:9" s="42" customFormat="1" ht="15.75" customHeight="1" x14ac:dyDescent="0.2">
      <c r="A47" s="127">
        <f t="shared" si="2"/>
        <v>38</v>
      </c>
      <c r="B47" s="132" t="s">
        <v>71</v>
      </c>
      <c r="C47" s="133" t="s">
        <v>9</v>
      </c>
      <c r="D47" s="134">
        <v>39237</v>
      </c>
      <c r="E47" s="135"/>
      <c r="F47" s="74"/>
      <c r="G47" s="129">
        <v>36.499000000000002</v>
      </c>
      <c r="H47" s="126">
        <v>47.933999999999997</v>
      </c>
      <c r="I47" s="126">
        <v>47.75</v>
      </c>
    </row>
    <row r="48" spans="1:9" s="42" customFormat="1" ht="15.75" customHeight="1" x14ac:dyDescent="0.2">
      <c r="A48" s="127">
        <f t="shared" si="2"/>
        <v>39</v>
      </c>
      <c r="B48" s="136" t="s">
        <v>72</v>
      </c>
      <c r="C48" s="137" t="s">
        <v>14</v>
      </c>
      <c r="D48" s="23">
        <v>42388</v>
      </c>
      <c r="E48" s="138"/>
      <c r="F48" s="74"/>
      <c r="G48" s="129">
        <v>117.256</v>
      </c>
      <c r="H48" s="126">
        <v>131.26300000000001</v>
      </c>
      <c r="I48" s="126">
        <v>131.04900000000001</v>
      </c>
    </row>
    <row r="49" spans="1:9" s="42" customFormat="1" ht="15.75" customHeight="1" x14ac:dyDescent="0.2">
      <c r="A49" s="127">
        <f t="shared" si="2"/>
        <v>40</v>
      </c>
      <c r="B49" s="139" t="s">
        <v>73</v>
      </c>
      <c r="C49" s="140" t="s">
        <v>74</v>
      </c>
      <c r="D49" s="141">
        <v>44680</v>
      </c>
      <c r="E49" s="142"/>
      <c r="F49" s="143"/>
      <c r="G49" s="144">
        <v>1.377</v>
      </c>
      <c r="H49" s="145">
        <v>1.698</v>
      </c>
      <c r="I49" s="145">
        <v>1.69</v>
      </c>
    </row>
    <row r="50" spans="1:9" s="42" customFormat="1" ht="15.75" customHeight="1" x14ac:dyDescent="0.2">
      <c r="A50" s="146">
        <f t="shared" si="2"/>
        <v>41</v>
      </c>
      <c r="B50" s="147" t="s">
        <v>75</v>
      </c>
      <c r="C50" s="148" t="s">
        <v>74</v>
      </c>
      <c r="D50" s="149">
        <v>44680</v>
      </c>
      <c r="E50" s="150"/>
      <c r="F50" s="143"/>
      <c r="G50" s="144">
        <v>1.5</v>
      </c>
      <c r="H50" s="151">
        <v>2.0859999999999999</v>
      </c>
      <c r="I50" s="151">
        <v>2.0619999999999998</v>
      </c>
    </row>
    <row r="51" spans="1:9" s="42" customFormat="1" ht="15.75" customHeight="1" thickBot="1" x14ac:dyDescent="0.25">
      <c r="A51" s="146">
        <f t="shared" si="2"/>
        <v>42</v>
      </c>
      <c r="B51" s="147" t="s">
        <v>76</v>
      </c>
      <c r="C51" s="148" t="s">
        <v>47</v>
      </c>
      <c r="D51" s="152">
        <v>45743</v>
      </c>
      <c r="E51" s="153"/>
      <c r="F51" s="18"/>
      <c r="G51" s="144">
        <v>110.139</v>
      </c>
      <c r="H51" s="154">
        <v>159.71700000000001</v>
      </c>
      <c r="I51" s="154">
        <v>157.125</v>
      </c>
    </row>
    <row r="52" spans="1:9" s="42" customFormat="1" ht="16.5" customHeight="1" thickTop="1" thickBot="1" x14ac:dyDescent="0.25">
      <c r="A52" s="436" t="s">
        <v>77</v>
      </c>
      <c r="B52" s="437"/>
      <c r="C52" s="437"/>
      <c r="D52" s="437"/>
      <c r="E52" s="437"/>
      <c r="F52" s="437"/>
      <c r="G52" s="437"/>
      <c r="H52" s="437"/>
      <c r="I52" s="438"/>
    </row>
    <row r="53" spans="1:9" s="42" customFormat="1" ht="15.75" customHeight="1" thickTop="1" x14ac:dyDescent="0.2">
      <c r="A53" s="90">
        <v>43</v>
      </c>
      <c r="B53" s="155" t="s">
        <v>78</v>
      </c>
      <c r="C53" s="156" t="s">
        <v>64</v>
      </c>
      <c r="D53" s="157">
        <v>38022</v>
      </c>
      <c r="E53" s="158"/>
      <c r="F53" s="159"/>
      <c r="G53" s="7">
        <v>3036.8919999999998</v>
      </c>
      <c r="H53" s="8">
        <v>3652.0360000000001</v>
      </c>
      <c r="I53" s="8">
        <v>3738.087</v>
      </c>
    </row>
    <row r="54" spans="1:9" s="42" customFormat="1" ht="15.75" customHeight="1" x14ac:dyDescent="0.2">
      <c r="A54" s="90">
        <f t="shared" ref="A54:A63" si="3">A53+1</f>
        <v>44</v>
      </c>
      <c r="B54" s="160" t="s">
        <v>79</v>
      </c>
      <c r="C54" s="161" t="s">
        <v>80</v>
      </c>
      <c r="D54" s="157">
        <v>39937</v>
      </c>
      <c r="E54" s="158"/>
      <c r="F54" s="162"/>
      <c r="G54" s="144">
        <v>335.72199999999998</v>
      </c>
      <c r="H54" s="154">
        <v>526.36900000000003</v>
      </c>
      <c r="I54" s="154">
        <v>561.42100000000005</v>
      </c>
    </row>
    <row r="55" spans="1:9" s="42" customFormat="1" ht="15.75" customHeight="1" x14ac:dyDescent="0.2">
      <c r="A55" s="90">
        <f t="shared" si="3"/>
        <v>45</v>
      </c>
      <c r="B55" s="155" t="s">
        <v>81</v>
      </c>
      <c r="C55" s="161" t="s">
        <v>56</v>
      </c>
      <c r="D55" s="157">
        <v>38740</v>
      </c>
      <c r="E55" s="158"/>
      <c r="F55" s="162"/>
      <c r="G55" s="15">
        <v>4.2469999999999999</v>
      </c>
      <c r="H55" s="154">
        <v>5.5960000000000001</v>
      </c>
      <c r="I55" s="16">
        <v>5.7409999999999997</v>
      </c>
    </row>
    <row r="56" spans="1:9" s="42" customFormat="1" ht="15.75" customHeight="1" x14ac:dyDescent="0.2">
      <c r="A56" s="90">
        <f t="shared" si="3"/>
        <v>46</v>
      </c>
      <c r="B56" s="155" t="s">
        <v>82</v>
      </c>
      <c r="C56" s="161" t="s">
        <v>56</v>
      </c>
      <c r="D56" s="157">
        <v>38740</v>
      </c>
      <c r="E56" s="158"/>
      <c r="F56" s="162"/>
      <c r="G56" s="15">
        <v>3.6520000000000001</v>
      </c>
      <c r="H56" s="16">
        <v>4.5970000000000004</v>
      </c>
      <c r="I56" s="154">
        <v>4.702</v>
      </c>
    </row>
    <row r="57" spans="1:9" s="42" customFormat="1" ht="15.75" customHeight="1" x14ac:dyDescent="0.2">
      <c r="A57" s="90">
        <f t="shared" si="3"/>
        <v>47</v>
      </c>
      <c r="B57" s="163" t="s">
        <v>83</v>
      </c>
      <c r="C57" s="140" t="s">
        <v>45</v>
      </c>
      <c r="D57" s="164">
        <v>41984</v>
      </c>
      <c r="E57" s="165"/>
      <c r="F57" s="166"/>
      <c r="G57" s="15">
        <v>54.423999999999999</v>
      </c>
      <c r="H57" s="16">
        <v>68.385000000000005</v>
      </c>
      <c r="I57" s="16">
        <v>68.512</v>
      </c>
    </row>
    <row r="58" spans="1:9" s="42" customFormat="1" ht="15.75" customHeight="1" x14ac:dyDescent="0.2">
      <c r="A58" s="90">
        <f t="shared" si="3"/>
        <v>48</v>
      </c>
      <c r="B58" s="160" t="s">
        <v>84</v>
      </c>
      <c r="C58" s="137" t="s">
        <v>22</v>
      </c>
      <c r="D58" s="167">
        <v>42087</v>
      </c>
      <c r="E58" s="158"/>
      <c r="F58" s="162"/>
      <c r="G58" s="102">
        <v>1.5780000000000001</v>
      </c>
      <c r="H58" s="21">
        <v>1.6319999999999999</v>
      </c>
      <c r="I58" s="21">
        <v>1.6339999999999999</v>
      </c>
    </row>
    <row r="59" spans="1:9" s="42" customFormat="1" ht="15.75" customHeight="1" x14ac:dyDescent="0.2">
      <c r="A59" s="90">
        <f t="shared" si="3"/>
        <v>49</v>
      </c>
      <c r="B59" s="155" t="s">
        <v>85</v>
      </c>
      <c r="C59" s="137" t="s">
        <v>22</v>
      </c>
      <c r="D59" s="167">
        <v>42087</v>
      </c>
      <c r="E59" s="158"/>
      <c r="F59" s="162"/>
      <c r="G59" s="15">
        <v>1.5980000000000001</v>
      </c>
      <c r="H59" s="16">
        <v>2.0270000000000001</v>
      </c>
      <c r="I59" s="16">
        <v>2.0779999999999998</v>
      </c>
    </row>
    <row r="60" spans="1:9" s="42" customFormat="1" ht="15.75" customHeight="1" x14ac:dyDescent="0.2">
      <c r="A60" s="90">
        <f t="shared" si="3"/>
        <v>50</v>
      </c>
      <c r="B60" s="160" t="s">
        <v>86</v>
      </c>
      <c r="C60" s="137" t="s">
        <v>22</v>
      </c>
      <c r="D60" s="167">
        <v>42087</v>
      </c>
      <c r="E60" s="158"/>
      <c r="F60" s="168"/>
      <c r="G60" s="20">
        <v>1.6890000000000001</v>
      </c>
      <c r="H60" s="21">
        <v>2.2639999999999998</v>
      </c>
      <c r="I60" s="21">
        <v>2.327</v>
      </c>
    </row>
    <row r="61" spans="1:9" s="42" customFormat="1" ht="15.75" customHeight="1" x14ac:dyDescent="0.2">
      <c r="A61" s="90">
        <f t="shared" si="3"/>
        <v>51</v>
      </c>
      <c r="B61" s="169" t="s">
        <v>87</v>
      </c>
      <c r="C61" s="170" t="s">
        <v>18</v>
      </c>
      <c r="D61" s="171">
        <v>42874</v>
      </c>
      <c r="E61" s="13"/>
      <c r="F61" s="18"/>
      <c r="G61" s="172">
        <v>21.777999999999999</v>
      </c>
      <c r="H61" s="21">
        <v>27.177</v>
      </c>
      <c r="I61" s="21">
        <v>28.071999999999999</v>
      </c>
    </row>
    <row r="62" spans="1:9" s="42" customFormat="1" ht="15.75" customHeight="1" x14ac:dyDescent="0.2">
      <c r="A62" s="90">
        <f t="shared" si="3"/>
        <v>52</v>
      </c>
      <c r="B62" s="173" t="s">
        <v>88</v>
      </c>
      <c r="C62" s="174" t="s">
        <v>9</v>
      </c>
      <c r="D62" s="175">
        <v>43045</v>
      </c>
      <c r="E62" s="176"/>
      <c r="F62" s="18"/>
      <c r="G62" s="172">
        <v>17.145</v>
      </c>
      <c r="H62" s="21">
        <v>23.469000000000001</v>
      </c>
      <c r="I62" s="21">
        <v>24.266999999999999</v>
      </c>
    </row>
    <row r="63" spans="1:9" s="42" customFormat="1" ht="15.75" customHeight="1" x14ac:dyDescent="0.2">
      <c r="A63" s="90">
        <f t="shared" si="3"/>
        <v>53</v>
      </c>
      <c r="B63" s="177" t="s">
        <v>89</v>
      </c>
      <c r="C63" s="178" t="s">
        <v>18</v>
      </c>
      <c r="D63" s="179">
        <v>44368</v>
      </c>
      <c r="E63" s="176"/>
      <c r="F63" s="18"/>
      <c r="G63" s="96">
        <v>22.294</v>
      </c>
      <c r="H63" s="16">
        <v>30.071999999999999</v>
      </c>
      <c r="I63" s="16">
        <v>30.809000000000001</v>
      </c>
    </row>
    <row r="64" spans="1:9" s="42" customFormat="1" ht="15.75" customHeight="1" x14ac:dyDescent="0.2">
      <c r="A64" s="90">
        <f>A63+1</f>
        <v>54</v>
      </c>
      <c r="B64" s="180" t="s">
        <v>90</v>
      </c>
      <c r="C64" s="181" t="s">
        <v>9</v>
      </c>
      <c r="D64" s="78">
        <v>45033</v>
      </c>
      <c r="E64" s="176"/>
      <c r="F64" s="182"/>
      <c r="G64" s="96">
        <v>6617.4049999999997</v>
      </c>
      <c r="H64" s="16">
        <v>7813.8239999999996</v>
      </c>
      <c r="I64" s="16">
        <v>7923.799</v>
      </c>
    </row>
    <row r="65" spans="1:9" s="42" customFormat="1" ht="16.5" customHeight="1" thickBot="1" x14ac:dyDescent="0.25">
      <c r="A65" s="106">
        <f>A64+1</f>
        <v>55</v>
      </c>
      <c r="B65" s="183" t="s">
        <v>91</v>
      </c>
      <c r="C65" s="184" t="s">
        <v>22</v>
      </c>
      <c r="D65" s="185">
        <v>40630</v>
      </c>
      <c r="E65" s="186"/>
      <c r="F65" s="187"/>
      <c r="G65" s="188">
        <v>123.577</v>
      </c>
      <c r="H65" s="189">
        <v>186.21100000000001</v>
      </c>
      <c r="I65" s="189">
        <v>195.00700000000001</v>
      </c>
    </row>
    <row r="66" spans="1:9" s="42" customFormat="1" ht="16.5" customHeight="1" thickTop="1" thickBot="1" x14ac:dyDescent="0.25">
      <c r="A66" s="436" t="s">
        <v>92</v>
      </c>
      <c r="B66" s="437"/>
      <c r="C66" s="437"/>
      <c r="D66" s="437"/>
      <c r="E66" s="437"/>
      <c r="F66" s="437"/>
      <c r="G66" s="437"/>
      <c r="H66" s="437"/>
      <c r="I66" s="438"/>
    </row>
    <row r="67" spans="1:9" s="42" customFormat="1" ht="16.5" customHeight="1" thickTop="1" thickBot="1" x14ac:dyDescent="0.25">
      <c r="A67" s="190">
        <v>56</v>
      </c>
      <c r="B67" s="191" t="s">
        <v>93</v>
      </c>
      <c r="C67" s="192" t="s">
        <v>9</v>
      </c>
      <c r="D67" s="193">
        <v>46111</v>
      </c>
      <c r="E67" s="81"/>
      <c r="F67" s="194"/>
      <c r="G67" s="195"/>
      <c r="H67" s="196">
        <v>101.291</v>
      </c>
      <c r="I67" s="196">
        <v>101.306</v>
      </c>
    </row>
    <row r="68" spans="1:9" s="42" customFormat="1" ht="15.75" customHeight="1" thickTop="1" thickBot="1" x14ac:dyDescent="0.25">
      <c r="A68" s="197"/>
      <c r="B68" s="147"/>
      <c r="C68" s="198"/>
      <c r="D68" s="199"/>
      <c r="E68" s="199"/>
      <c r="F68" s="200"/>
      <c r="G68" s="201"/>
      <c r="H68" s="201"/>
      <c r="I68" s="202"/>
    </row>
    <row r="69" spans="1:9" s="42" customFormat="1" ht="16.5" customHeight="1" thickTop="1" thickBot="1" x14ac:dyDescent="0.25">
      <c r="A69" s="436" t="s">
        <v>94</v>
      </c>
      <c r="B69" s="437"/>
      <c r="C69" s="437"/>
      <c r="D69" s="437"/>
      <c r="E69" s="437"/>
      <c r="F69" s="437"/>
      <c r="G69" s="437"/>
      <c r="H69" s="437"/>
      <c r="I69" s="438"/>
    </row>
    <row r="70" spans="1:9" s="42" customFormat="1" ht="16.5" customHeight="1" thickTop="1" thickBot="1" x14ac:dyDescent="0.25">
      <c r="A70" s="190">
        <v>57</v>
      </c>
      <c r="B70" s="203" t="s">
        <v>95</v>
      </c>
      <c r="C70" s="86" t="s">
        <v>12</v>
      </c>
      <c r="D70" s="193">
        <v>36626</v>
      </c>
      <c r="E70" s="204"/>
      <c r="F70" s="205"/>
      <c r="G70" s="112">
        <v>133.084</v>
      </c>
      <c r="H70" s="196">
        <v>178.273</v>
      </c>
      <c r="I70" s="196">
        <v>176.22</v>
      </c>
    </row>
    <row r="71" spans="1:9" s="42" customFormat="1" ht="16.5" customHeight="1" thickTop="1" thickBot="1" x14ac:dyDescent="0.25">
      <c r="A71" s="436" t="s">
        <v>96</v>
      </c>
      <c r="B71" s="437"/>
      <c r="C71" s="437"/>
      <c r="D71" s="437"/>
      <c r="E71" s="437"/>
      <c r="F71" s="437"/>
      <c r="G71" s="437"/>
      <c r="H71" s="437"/>
      <c r="I71" s="438"/>
    </row>
    <row r="72" spans="1:9" s="42" customFormat="1" ht="16.5" customHeight="1" thickTop="1" thickBot="1" x14ac:dyDescent="0.25">
      <c r="A72" s="206">
        <v>58</v>
      </c>
      <c r="B72" s="207" t="s">
        <v>97</v>
      </c>
      <c r="C72" s="208" t="s">
        <v>56</v>
      </c>
      <c r="D72" s="209">
        <v>40071</v>
      </c>
      <c r="E72" s="4"/>
      <c r="F72" s="210"/>
      <c r="G72" s="211">
        <v>1.849</v>
      </c>
      <c r="H72" s="8">
        <v>2.6739999999999999</v>
      </c>
      <c r="I72" s="8">
        <v>2.7850000000000001</v>
      </c>
    </row>
    <row r="73" spans="1:9" s="42" customFormat="1" ht="16.5" customHeight="1" thickTop="1" thickBot="1" x14ac:dyDescent="0.25">
      <c r="A73" s="457" t="s">
        <v>0</v>
      </c>
      <c r="B73" s="458"/>
      <c r="C73" s="463" t="s">
        <v>1</v>
      </c>
      <c r="D73" s="466" t="s">
        <v>2</v>
      </c>
      <c r="E73" s="469" t="s">
        <v>98</v>
      </c>
      <c r="F73" s="470"/>
      <c r="G73" s="471" t="s">
        <v>3</v>
      </c>
      <c r="H73" s="442" t="s">
        <v>4</v>
      </c>
      <c r="I73" s="445" t="s">
        <v>5</v>
      </c>
    </row>
    <row r="74" spans="1:9" s="42" customFormat="1" ht="15.75" customHeight="1" x14ac:dyDescent="0.2">
      <c r="A74" s="459"/>
      <c r="B74" s="460"/>
      <c r="C74" s="464"/>
      <c r="D74" s="467"/>
      <c r="E74" s="448" t="s">
        <v>99</v>
      </c>
      <c r="F74" s="450" t="s">
        <v>100</v>
      </c>
      <c r="G74" s="472"/>
      <c r="H74" s="443"/>
      <c r="I74" s="446"/>
    </row>
    <row r="75" spans="1:9" s="42" customFormat="1" ht="16.5" customHeight="1" thickBot="1" x14ac:dyDescent="0.25">
      <c r="A75" s="461"/>
      <c r="B75" s="462"/>
      <c r="C75" s="465"/>
      <c r="D75" s="468"/>
      <c r="E75" s="449"/>
      <c r="F75" s="451"/>
      <c r="G75" s="473"/>
      <c r="H75" s="444"/>
      <c r="I75" s="447"/>
    </row>
    <row r="76" spans="1:9" s="42" customFormat="1" ht="16.5" customHeight="1" thickTop="1" thickBot="1" x14ac:dyDescent="0.25">
      <c r="A76" s="452" t="s">
        <v>101</v>
      </c>
      <c r="B76" s="453"/>
      <c r="C76" s="453"/>
      <c r="D76" s="453"/>
      <c r="E76" s="453"/>
      <c r="F76" s="453"/>
      <c r="G76" s="453"/>
      <c r="H76" s="453"/>
      <c r="I76" s="454"/>
    </row>
    <row r="77" spans="1:9" s="42" customFormat="1" ht="0.75" customHeight="1" thickTop="1" thickBot="1" x14ac:dyDescent="0.25">
      <c r="A77" s="436" t="s">
        <v>102</v>
      </c>
      <c r="B77" s="437"/>
      <c r="C77" s="437"/>
      <c r="D77" s="437"/>
      <c r="E77" s="437"/>
      <c r="F77" s="437"/>
      <c r="G77" s="455"/>
      <c r="H77" s="455"/>
      <c r="I77" s="438"/>
    </row>
    <row r="78" spans="1:9" s="42" customFormat="1" ht="15.75" customHeight="1" thickTop="1" x14ac:dyDescent="0.2">
      <c r="A78" s="212">
        <v>59</v>
      </c>
      <c r="B78" s="213" t="s">
        <v>103</v>
      </c>
      <c r="C78" s="214" t="s">
        <v>35</v>
      </c>
      <c r="D78" s="215">
        <v>36831</v>
      </c>
      <c r="E78" s="216">
        <v>46161</v>
      </c>
      <c r="F78" s="217">
        <v>5.3689999999999998</v>
      </c>
      <c r="G78" s="218">
        <v>115.396</v>
      </c>
      <c r="H78" s="219">
        <v>113.08</v>
      </c>
      <c r="I78" s="220">
        <v>113.095</v>
      </c>
    </row>
    <row r="79" spans="1:9" s="42" customFormat="1" ht="15.75" customHeight="1" x14ac:dyDescent="0.2">
      <c r="A79" s="221">
        <f t="shared" ref="A79:A94" si="4">A78+1</f>
        <v>60</v>
      </c>
      <c r="B79" s="222" t="s">
        <v>104</v>
      </c>
      <c r="C79" s="223" t="s">
        <v>22</v>
      </c>
      <c r="D79" s="224">
        <v>101.60599999999999</v>
      </c>
      <c r="E79" s="225">
        <v>46157</v>
      </c>
      <c r="F79" s="226">
        <v>5.8369999999999997</v>
      </c>
      <c r="G79" s="227">
        <v>102.688</v>
      </c>
      <c r="H79" s="228">
        <v>100.10599999999999</v>
      </c>
      <c r="I79" s="220">
        <v>100.123</v>
      </c>
    </row>
    <row r="80" spans="1:9" s="42" customFormat="1" ht="15.75" customHeight="1" x14ac:dyDescent="0.2">
      <c r="A80" s="221">
        <f t="shared" si="4"/>
        <v>61</v>
      </c>
      <c r="B80" s="229" t="s">
        <v>105</v>
      </c>
      <c r="C80" s="230" t="s">
        <v>22</v>
      </c>
      <c r="D80" s="231">
        <v>38847</v>
      </c>
      <c r="E80" s="225">
        <v>46164</v>
      </c>
      <c r="F80" s="232">
        <v>6.92</v>
      </c>
      <c r="G80" s="227">
        <v>109.60599999999999</v>
      </c>
      <c r="H80" s="228">
        <v>106.872</v>
      </c>
      <c r="I80" s="220">
        <v>106.89</v>
      </c>
    </row>
    <row r="81" spans="1:9" s="42" customFormat="1" ht="15.75" customHeight="1" x14ac:dyDescent="0.2">
      <c r="A81" s="221">
        <f t="shared" si="4"/>
        <v>62</v>
      </c>
      <c r="B81" s="229" t="s">
        <v>106</v>
      </c>
      <c r="C81" s="230" t="s">
        <v>37</v>
      </c>
      <c r="D81" s="231">
        <v>36831</v>
      </c>
      <c r="E81" s="225">
        <v>46160</v>
      </c>
      <c r="F81" s="233">
        <v>5.173</v>
      </c>
      <c r="G81" s="234">
        <v>106.649</v>
      </c>
      <c r="H81" s="228">
        <v>104.58</v>
      </c>
      <c r="I81" s="220">
        <v>104.595</v>
      </c>
    </row>
    <row r="82" spans="1:9" s="42" customFormat="1" ht="17.25" customHeight="1" x14ac:dyDescent="0.2">
      <c r="A82" s="221">
        <f t="shared" si="4"/>
        <v>63</v>
      </c>
      <c r="B82" s="229" t="s">
        <v>107</v>
      </c>
      <c r="C82" s="235" t="s">
        <v>64</v>
      </c>
      <c r="D82" s="231">
        <v>37865</v>
      </c>
      <c r="E82" s="225">
        <v>46157</v>
      </c>
      <c r="F82" s="232">
        <v>6.048</v>
      </c>
      <c r="G82" s="234">
        <v>113.422</v>
      </c>
      <c r="H82" s="228">
        <v>111.06</v>
      </c>
      <c r="I82" s="220">
        <v>111.07599999999999</v>
      </c>
    </row>
    <row r="83" spans="1:9" s="42" customFormat="1" ht="15.75" customHeight="1" x14ac:dyDescent="0.2">
      <c r="A83" s="236">
        <f t="shared" si="4"/>
        <v>64</v>
      </c>
      <c r="B83" s="223" t="s">
        <v>108</v>
      </c>
      <c r="C83" s="222" t="s">
        <v>47</v>
      </c>
      <c r="D83" s="231">
        <v>35436</v>
      </c>
      <c r="E83" s="225">
        <v>46161</v>
      </c>
      <c r="F83" s="232">
        <v>6.8380000000000001</v>
      </c>
      <c r="G83" s="234">
        <v>108.706</v>
      </c>
      <c r="H83" s="228">
        <v>105.476</v>
      </c>
      <c r="I83" s="220">
        <v>105.49299999999999</v>
      </c>
    </row>
    <row r="84" spans="1:9" s="42" customFormat="1" ht="15.75" customHeight="1" x14ac:dyDescent="0.2">
      <c r="A84" s="222">
        <f t="shared" si="4"/>
        <v>65</v>
      </c>
      <c r="B84" s="223" t="s">
        <v>109</v>
      </c>
      <c r="C84" s="222" t="s">
        <v>9</v>
      </c>
      <c r="D84" s="231">
        <v>35464</v>
      </c>
      <c r="E84" s="225">
        <v>46161</v>
      </c>
      <c r="F84" s="232">
        <v>6.13</v>
      </c>
      <c r="G84" s="234">
        <v>105.11799999999999</v>
      </c>
      <c r="H84" s="228">
        <v>102.76600000000001</v>
      </c>
      <c r="I84" s="220">
        <v>102.782</v>
      </c>
    </row>
    <row r="85" spans="1:9" s="42" customFormat="1" ht="15.75" customHeight="1" x14ac:dyDescent="0.2">
      <c r="A85" s="222">
        <f t="shared" si="4"/>
        <v>66</v>
      </c>
      <c r="B85" s="223" t="s">
        <v>110</v>
      </c>
      <c r="C85" s="222" t="s">
        <v>12</v>
      </c>
      <c r="D85" s="231">
        <v>37242</v>
      </c>
      <c r="E85" s="237">
        <v>46168</v>
      </c>
      <c r="F85" s="238">
        <v>6.5449999999999999</v>
      </c>
      <c r="G85" s="239">
        <v>110.429</v>
      </c>
      <c r="H85" s="240">
        <v>107.292</v>
      </c>
      <c r="I85" s="220">
        <v>107.307</v>
      </c>
    </row>
    <row r="86" spans="1:9" s="42" customFormat="1" ht="15.75" customHeight="1" x14ac:dyDescent="0.2">
      <c r="A86" s="222">
        <f t="shared" si="4"/>
        <v>67</v>
      </c>
      <c r="B86" s="223" t="s">
        <v>111</v>
      </c>
      <c r="C86" s="222" t="s">
        <v>18</v>
      </c>
      <c r="D86" s="231">
        <v>37396</v>
      </c>
      <c r="E86" s="241">
        <v>46167</v>
      </c>
      <c r="F86" s="232">
        <v>6.8929999999999998</v>
      </c>
      <c r="G86" s="242">
        <v>109.834</v>
      </c>
      <c r="H86" s="240">
        <v>106.574</v>
      </c>
      <c r="I86" s="220">
        <v>106.59099999999999</v>
      </c>
    </row>
    <row r="87" spans="1:9" s="42" customFormat="1" ht="15.75" customHeight="1" x14ac:dyDescent="0.2">
      <c r="A87" s="222">
        <f t="shared" si="4"/>
        <v>68</v>
      </c>
      <c r="B87" s="223" t="s">
        <v>112</v>
      </c>
      <c r="C87" s="222" t="s">
        <v>80</v>
      </c>
      <c r="D87" s="231">
        <v>40211</v>
      </c>
      <c r="E87" s="243">
        <v>46171</v>
      </c>
      <c r="F87" s="232">
        <v>5.4240000000000004</v>
      </c>
      <c r="G87" s="234">
        <v>107.49299999999999</v>
      </c>
      <c r="H87" s="240">
        <v>104.988</v>
      </c>
      <c r="I87" s="220">
        <v>105.003</v>
      </c>
    </row>
    <row r="88" spans="1:9" s="42" customFormat="1" ht="15.75" customHeight="1" x14ac:dyDescent="0.2">
      <c r="A88" s="222">
        <f t="shared" si="4"/>
        <v>69</v>
      </c>
      <c r="B88" s="223" t="s">
        <v>113</v>
      </c>
      <c r="C88" s="222" t="s">
        <v>33</v>
      </c>
      <c r="D88" s="231">
        <v>33910</v>
      </c>
      <c r="E88" s="225">
        <v>46119</v>
      </c>
      <c r="F88" s="232">
        <v>5.984</v>
      </c>
      <c r="G88" s="242">
        <v>107.887</v>
      </c>
      <c r="H88" s="240">
        <v>105.289</v>
      </c>
      <c r="I88" s="220">
        <v>105.306</v>
      </c>
    </row>
    <row r="89" spans="1:9" s="42" customFormat="1" ht="15.75" customHeight="1" x14ac:dyDescent="0.2">
      <c r="A89" s="222">
        <f t="shared" si="4"/>
        <v>70</v>
      </c>
      <c r="B89" s="223" t="s">
        <v>114</v>
      </c>
      <c r="C89" s="222" t="s">
        <v>24</v>
      </c>
      <c r="D89" s="244">
        <v>35744</v>
      </c>
      <c r="E89" s="225">
        <v>46164</v>
      </c>
      <c r="F89" s="232" t="s">
        <v>115</v>
      </c>
      <c r="G89" s="234">
        <v>106.78700000000001</v>
      </c>
      <c r="H89" s="240">
        <v>103.52500000000001</v>
      </c>
      <c r="I89" s="220">
        <v>103.54300000000001</v>
      </c>
    </row>
    <row r="90" spans="1:9" s="42" customFormat="1" ht="15.75" customHeight="1" x14ac:dyDescent="0.2">
      <c r="A90" s="222">
        <f t="shared" si="4"/>
        <v>71</v>
      </c>
      <c r="B90" s="223" t="s">
        <v>116</v>
      </c>
      <c r="C90" s="222" t="s">
        <v>80</v>
      </c>
      <c r="D90" s="231">
        <v>39604</v>
      </c>
      <c r="E90" s="243">
        <v>46171</v>
      </c>
      <c r="F90" s="232">
        <v>5.7480000000000002</v>
      </c>
      <c r="G90" s="234">
        <v>110.94799999999999</v>
      </c>
      <c r="H90" s="240">
        <v>108.66</v>
      </c>
      <c r="I90" s="220">
        <v>108.67700000000001</v>
      </c>
    </row>
    <row r="91" spans="1:9" s="42" customFormat="1" ht="15.75" customHeight="1" x14ac:dyDescent="0.2">
      <c r="A91" s="222">
        <f t="shared" si="4"/>
        <v>72</v>
      </c>
      <c r="B91" s="223" t="s">
        <v>117</v>
      </c>
      <c r="C91" s="222" t="s">
        <v>14</v>
      </c>
      <c r="D91" s="231">
        <v>35481</v>
      </c>
      <c r="E91" s="245">
        <v>46162</v>
      </c>
      <c r="F91" s="232">
        <v>6.5060000000000002</v>
      </c>
      <c r="G91" s="234">
        <v>106.48699999999999</v>
      </c>
      <c r="H91" s="240">
        <v>103.616</v>
      </c>
      <c r="I91" s="220">
        <v>103.633</v>
      </c>
    </row>
    <row r="92" spans="1:9" s="42" customFormat="1" ht="15.75" customHeight="1" x14ac:dyDescent="0.2">
      <c r="A92" s="222">
        <f t="shared" si="4"/>
        <v>73</v>
      </c>
      <c r="B92" s="223" t="s">
        <v>118</v>
      </c>
      <c r="C92" s="222" t="s">
        <v>43</v>
      </c>
      <c r="D92" s="246">
        <v>39706</v>
      </c>
      <c r="E92" s="225">
        <v>45441</v>
      </c>
      <c r="F92" s="232">
        <v>4.3129999999999997</v>
      </c>
      <c r="G92" s="247">
        <v>107.10599999999999</v>
      </c>
      <c r="H92" s="248">
        <v>109.815</v>
      </c>
      <c r="I92" s="249">
        <v>109.85</v>
      </c>
    </row>
    <row r="93" spans="1:9" s="42" customFormat="1" ht="15.75" customHeight="1" x14ac:dyDescent="0.2">
      <c r="A93" s="222">
        <f t="shared" si="4"/>
        <v>74</v>
      </c>
      <c r="B93" s="223" t="s">
        <v>119</v>
      </c>
      <c r="C93" s="222" t="s">
        <v>9</v>
      </c>
      <c r="D93" s="224">
        <v>38565</v>
      </c>
      <c r="E93" s="225">
        <v>46161</v>
      </c>
      <c r="F93" s="250">
        <v>5.7619999999999996</v>
      </c>
      <c r="G93" s="251">
        <v>110.52</v>
      </c>
      <c r="H93" s="252">
        <v>107.953</v>
      </c>
      <c r="I93" s="253">
        <v>107.96899999999999</v>
      </c>
    </row>
    <row r="94" spans="1:9" s="42" customFormat="1" ht="16.5" customHeight="1" thickBot="1" x14ac:dyDescent="0.25">
      <c r="A94" s="222">
        <f t="shared" si="4"/>
        <v>75</v>
      </c>
      <c r="B94" s="223" t="s">
        <v>120</v>
      </c>
      <c r="C94" s="222" t="s">
        <v>12</v>
      </c>
      <c r="D94" s="254">
        <v>34288</v>
      </c>
      <c r="E94" s="255">
        <v>46154</v>
      </c>
      <c r="F94" s="256">
        <v>6.516</v>
      </c>
      <c r="G94" s="257">
        <v>105.846</v>
      </c>
      <c r="H94" s="258">
        <v>102.664</v>
      </c>
      <c r="I94" s="259">
        <v>102.68</v>
      </c>
    </row>
    <row r="95" spans="1:9" s="42" customFormat="1" ht="16.5" customHeight="1" thickTop="1" thickBot="1" x14ac:dyDescent="0.25">
      <c r="A95" s="436" t="s">
        <v>38</v>
      </c>
      <c r="B95" s="437"/>
      <c r="C95" s="437"/>
      <c r="D95" s="437"/>
      <c r="E95" s="437"/>
      <c r="F95" s="437"/>
      <c r="G95" s="439"/>
      <c r="H95" s="439"/>
      <c r="I95" s="437"/>
    </row>
    <row r="96" spans="1:9" s="42" customFormat="1" ht="15.75" customHeight="1" thickTop="1" x14ac:dyDescent="0.2">
      <c r="A96" s="260">
        <f>+A94+1</f>
        <v>76</v>
      </c>
      <c r="B96" s="261" t="s">
        <v>121</v>
      </c>
      <c r="C96" s="156" t="s">
        <v>64</v>
      </c>
      <c r="D96" s="262">
        <v>39762</v>
      </c>
      <c r="E96" s="263">
        <v>46157</v>
      </c>
      <c r="F96" s="264">
        <v>6.4749999999999996</v>
      </c>
      <c r="G96" s="265">
        <v>117.08799999999999</v>
      </c>
      <c r="H96" s="8">
        <v>113.907</v>
      </c>
      <c r="I96" s="8">
        <v>113.922</v>
      </c>
    </row>
    <row r="97" spans="1:9" s="42" customFormat="1" ht="15.75" customHeight="1" x14ac:dyDescent="0.2">
      <c r="A97" s="266">
        <f t="shared" ref="A97:A103" si="5">A96+1</f>
        <v>77</v>
      </c>
      <c r="B97" s="267" t="s">
        <v>122</v>
      </c>
      <c r="C97" s="268" t="s">
        <v>123</v>
      </c>
      <c r="D97" s="269">
        <v>40543</v>
      </c>
      <c r="E97" s="263">
        <v>46164</v>
      </c>
      <c r="F97" s="270">
        <v>5.6740000000000004</v>
      </c>
      <c r="G97" s="271">
        <v>109.161</v>
      </c>
      <c r="H97" s="271">
        <v>107.71899999999999</v>
      </c>
      <c r="I97" s="271">
        <v>107.736</v>
      </c>
    </row>
    <row r="98" spans="1:9" s="42" customFormat="1" ht="15.75" customHeight="1" x14ac:dyDescent="0.2">
      <c r="A98" s="272">
        <f t="shared" si="5"/>
        <v>78</v>
      </c>
      <c r="B98" s="273" t="s">
        <v>124</v>
      </c>
      <c r="C98" s="274" t="s">
        <v>14</v>
      </c>
      <c r="D98" s="275">
        <v>42024</v>
      </c>
      <c r="E98" s="276">
        <v>46171</v>
      </c>
      <c r="F98" s="270">
        <v>6.7050000000000001</v>
      </c>
      <c r="G98" s="277">
        <v>113.276</v>
      </c>
      <c r="H98" s="278">
        <v>110.268</v>
      </c>
      <c r="I98" s="278">
        <v>110.286</v>
      </c>
    </row>
    <row r="99" spans="1:9" s="42" customFormat="1" ht="15.75" customHeight="1" x14ac:dyDescent="0.2">
      <c r="A99" s="272">
        <f t="shared" si="5"/>
        <v>79</v>
      </c>
      <c r="B99" s="279" t="s">
        <v>125</v>
      </c>
      <c r="C99" s="280" t="s">
        <v>49</v>
      </c>
      <c r="D99" s="281">
        <v>44998</v>
      </c>
      <c r="E99" s="282">
        <v>46149</v>
      </c>
      <c r="F99" s="270">
        <v>7.2210000000000001</v>
      </c>
      <c r="G99" s="277">
        <v>109.143</v>
      </c>
      <c r="H99" s="278">
        <v>106.554</v>
      </c>
      <c r="I99" s="278">
        <v>106.571</v>
      </c>
    </row>
    <row r="100" spans="1:9" s="42" customFormat="1" ht="15.75" customHeight="1" x14ac:dyDescent="0.2">
      <c r="A100" s="283">
        <f t="shared" si="5"/>
        <v>80</v>
      </c>
      <c r="B100" s="284" t="s">
        <v>126</v>
      </c>
      <c r="C100" s="285" t="s">
        <v>74</v>
      </c>
      <c r="D100" s="286">
        <v>45169</v>
      </c>
      <c r="E100" s="287">
        <v>46162</v>
      </c>
      <c r="F100" s="270">
        <v>63.970999999999997</v>
      </c>
      <c r="G100" s="15">
        <v>1070.423</v>
      </c>
      <c r="H100" s="16">
        <v>1046.098</v>
      </c>
      <c r="I100" s="16">
        <v>1046.269</v>
      </c>
    </row>
    <row r="101" spans="1:9" s="42" customFormat="1" ht="15.75" customHeight="1" x14ac:dyDescent="0.2">
      <c r="A101" s="272">
        <f t="shared" si="5"/>
        <v>81</v>
      </c>
      <c r="B101" s="279" t="s">
        <v>127</v>
      </c>
      <c r="C101" s="280" t="s">
        <v>49</v>
      </c>
      <c r="D101" s="281">
        <v>45320</v>
      </c>
      <c r="E101" s="287">
        <v>46162</v>
      </c>
      <c r="F101" s="270">
        <v>612.94899999999996</v>
      </c>
      <c r="G101" s="277">
        <v>10822.868</v>
      </c>
      <c r="H101" s="278">
        <v>10650.624</v>
      </c>
      <c r="I101" s="278">
        <v>10652.328</v>
      </c>
    </row>
    <row r="102" spans="1:9" s="42" customFormat="1" ht="12.75" x14ac:dyDescent="0.2">
      <c r="A102" s="272">
        <f t="shared" si="5"/>
        <v>82</v>
      </c>
      <c r="B102" s="288" t="s">
        <v>128</v>
      </c>
      <c r="C102" s="288" t="s">
        <v>53</v>
      </c>
      <c r="D102" s="289">
        <v>45407</v>
      </c>
      <c r="E102" s="290">
        <v>46162</v>
      </c>
      <c r="F102" s="270" t="s">
        <v>129</v>
      </c>
      <c r="G102" s="291">
        <v>107.68600000000001</v>
      </c>
      <c r="H102" s="292">
        <v>106.318</v>
      </c>
      <c r="I102" s="292">
        <v>106.33499999999999</v>
      </c>
    </row>
    <row r="103" spans="1:9" s="42" customFormat="1" ht="13.5" thickBot="1" x14ac:dyDescent="0.25">
      <c r="A103" s="272">
        <f t="shared" si="5"/>
        <v>83</v>
      </c>
      <c r="B103" s="293" t="s">
        <v>130</v>
      </c>
      <c r="C103" s="294" t="s">
        <v>35</v>
      </c>
      <c r="D103" s="295">
        <v>45181</v>
      </c>
      <c r="E103" s="263">
        <v>46167</v>
      </c>
      <c r="F103" s="270">
        <v>6.665</v>
      </c>
      <c r="G103" s="291">
        <v>118.456</v>
      </c>
      <c r="H103" s="292">
        <v>115.79600000000001</v>
      </c>
      <c r="I103" s="278">
        <v>115.816</v>
      </c>
    </row>
    <row r="104" spans="1:9" s="42" customFormat="1" thickTop="1" thickBot="1" x14ac:dyDescent="0.25">
      <c r="A104" s="436" t="s">
        <v>131</v>
      </c>
      <c r="B104" s="437"/>
      <c r="C104" s="437"/>
      <c r="D104" s="437"/>
      <c r="E104" s="437"/>
      <c r="F104" s="437"/>
      <c r="G104" s="437"/>
      <c r="H104" s="437"/>
      <c r="I104" s="438"/>
    </row>
    <row r="105" spans="1:9" s="42" customFormat="1" ht="13.5" thickTop="1" x14ac:dyDescent="0.2">
      <c r="A105" s="296">
        <v>84</v>
      </c>
      <c r="B105" s="297" t="s">
        <v>132</v>
      </c>
      <c r="C105" s="298" t="s">
        <v>123</v>
      </c>
      <c r="D105" s="299">
        <v>45282</v>
      </c>
      <c r="E105" s="263">
        <v>46164</v>
      </c>
      <c r="F105" s="300">
        <v>7.524</v>
      </c>
      <c r="G105" s="301">
        <v>109.65</v>
      </c>
      <c r="H105" s="301">
        <v>108.09</v>
      </c>
      <c r="I105" s="301">
        <v>108.217</v>
      </c>
    </row>
    <row r="106" spans="1:9" s="42" customFormat="1" ht="13.5" thickBot="1" x14ac:dyDescent="0.25">
      <c r="A106" s="302">
        <v>85</v>
      </c>
      <c r="B106" s="303" t="s">
        <v>133</v>
      </c>
      <c r="C106" s="304" t="s">
        <v>123</v>
      </c>
      <c r="D106" s="305">
        <v>45800</v>
      </c>
      <c r="E106" s="263">
        <v>46164</v>
      </c>
      <c r="F106" s="300">
        <v>3.7250000000000001</v>
      </c>
      <c r="G106" s="306">
        <v>103.736</v>
      </c>
      <c r="H106" s="306">
        <v>105.55500000000001</v>
      </c>
      <c r="I106" s="306">
        <v>105.68</v>
      </c>
    </row>
    <row r="107" spans="1:9" s="42" customFormat="1" thickTop="1" thickBot="1" x14ac:dyDescent="0.25">
      <c r="A107" s="436" t="s">
        <v>134</v>
      </c>
      <c r="B107" s="437"/>
      <c r="C107" s="437"/>
      <c r="D107" s="437"/>
      <c r="E107" s="437"/>
      <c r="F107" s="437"/>
      <c r="G107" s="437"/>
      <c r="H107" s="437"/>
      <c r="I107" s="438"/>
    </row>
    <row r="108" spans="1:9" s="42" customFormat="1" ht="13.5" thickTop="1" x14ac:dyDescent="0.2">
      <c r="A108" s="283">
        <f>+A106+1</f>
        <v>86</v>
      </c>
      <c r="B108" s="307" t="s">
        <v>135</v>
      </c>
      <c r="C108" s="308" t="s">
        <v>35</v>
      </c>
      <c r="D108" s="215">
        <v>34561</v>
      </c>
      <c r="E108" s="309">
        <v>46161</v>
      </c>
      <c r="F108" s="300">
        <v>1.5549999999999999</v>
      </c>
      <c r="G108" s="310">
        <v>78.965000000000003</v>
      </c>
      <c r="H108" s="311">
        <v>106.866</v>
      </c>
      <c r="I108" s="311">
        <v>106.22799999999999</v>
      </c>
    </row>
    <row r="109" spans="1:9" s="42" customFormat="1" ht="12.75" x14ac:dyDescent="0.2">
      <c r="A109" s="312">
        <f t="shared" ref="A109:A115" si="6">A108+1</f>
        <v>87</v>
      </c>
      <c r="B109" s="288" t="s">
        <v>136</v>
      </c>
      <c r="C109" s="288" t="s">
        <v>47</v>
      </c>
      <c r="D109" s="313">
        <v>105.764</v>
      </c>
      <c r="E109" s="309">
        <v>46161</v>
      </c>
      <c r="F109" s="300">
        <v>6.3090000000000002</v>
      </c>
      <c r="G109" s="314">
        <v>155.67500000000001</v>
      </c>
      <c r="H109" s="278">
        <v>219.12700000000001</v>
      </c>
      <c r="I109" s="278">
        <v>215.76</v>
      </c>
    </row>
    <row r="110" spans="1:9" s="42" customFormat="1" ht="12.75" x14ac:dyDescent="0.2">
      <c r="A110" s="312">
        <f t="shared" si="6"/>
        <v>88</v>
      </c>
      <c r="B110" s="288" t="s">
        <v>137</v>
      </c>
      <c r="C110" s="288" t="s">
        <v>12</v>
      </c>
      <c r="D110" s="313">
        <v>36367</v>
      </c>
      <c r="E110" s="315">
        <v>46168</v>
      </c>
      <c r="F110" s="316">
        <v>0.70899999999999996</v>
      </c>
      <c r="G110" s="314">
        <v>18.242000000000001</v>
      </c>
      <c r="H110" s="278">
        <v>20.747</v>
      </c>
      <c r="I110" s="278">
        <v>20.581</v>
      </c>
    </row>
    <row r="111" spans="1:9" s="42" customFormat="1" ht="12.75" x14ac:dyDescent="0.2">
      <c r="A111" s="312">
        <f t="shared" si="6"/>
        <v>89</v>
      </c>
      <c r="B111" s="288" t="s">
        <v>138</v>
      </c>
      <c r="C111" s="288" t="s">
        <v>33</v>
      </c>
      <c r="D111" s="313">
        <v>36857</v>
      </c>
      <c r="E111" s="263">
        <v>46119</v>
      </c>
      <c r="F111" s="300">
        <v>18.53</v>
      </c>
      <c r="G111" s="301">
        <v>400.553</v>
      </c>
      <c r="H111" s="317">
        <v>493.59399999999999</v>
      </c>
      <c r="I111" s="317">
        <v>491.27</v>
      </c>
    </row>
    <row r="112" spans="1:9" s="42" customFormat="1" ht="12.75" x14ac:dyDescent="0.2">
      <c r="A112" s="312">
        <f t="shared" si="6"/>
        <v>90</v>
      </c>
      <c r="B112" s="288" t="s">
        <v>139</v>
      </c>
      <c r="C112" s="288" t="s">
        <v>49</v>
      </c>
      <c r="D112" s="313">
        <v>38777</v>
      </c>
      <c r="E112" s="263">
        <v>46175</v>
      </c>
      <c r="F112" s="300">
        <v>357.84100000000001</v>
      </c>
      <c r="G112" s="301">
        <v>2891.07</v>
      </c>
      <c r="H112" s="16">
        <v>3564.415</v>
      </c>
      <c r="I112" s="16">
        <v>3534.5709999999999</v>
      </c>
    </row>
    <row r="113" spans="1:9" s="42" customFormat="1" ht="12.75" x14ac:dyDescent="0.2">
      <c r="A113" s="318">
        <f t="shared" si="6"/>
        <v>91</v>
      </c>
      <c r="B113" s="319" t="s">
        <v>140</v>
      </c>
      <c r="C113" s="92" t="s">
        <v>14</v>
      </c>
      <c r="D113" s="320">
        <v>34423</v>
      </c>
      <c r="E113" s="263">
        <v>46154</v>
      </c>
      <c r="F113" s="321">
        <v>2.4</v>
      </c>
      <c r="G113" s="322">
        <v>69.802999999999997</v>
      </c>
      <c r="H113" s="323">
        <v>77.414000000000001</v>
      </c>
      <c r="I113" s="323">
        <v>77.271000000000001</v>
      </c>
    </row>
    <row r="114" spans="1:9" s="42" customFormat="1" ht="12.75" x14ac:dyDescent="0.2">
      <c r="A114" s="318">
        <f t="shared" si="6"/>
        <v>92</v>
      </c>
      <c r="B114" s="319" t="s">
        <v>141</v>
      </c>
      <c r="C114" s="92" t="s">
        <v>14</v>
      </c>
      <c r="D114" s="320">
        <v>34731</v>
      </c>
      <c r="E114" s="263">
        <v>46156</v>
      </c>
      <c r="F114" s="321">
        <v>2.0299999999999998</v>
      </c>
      <c r="G114" s="96">
        <v>55.54</v>
      </c>
      <c r="H114" s="324">
        <v>57.87</v>
      </c>
      <c r="I114" s="324">
        <v>57.627000000000002</v>
      </c>
    </row>
    <row r="115" spans="1:9" s="42" customFormat="1" ht="13.5" thickBot="1" x14ac:dyDescent="0.25">
      <c r="A115" s="302">
        <f t="shared" si="6"/>
        <v>93</v>
      </c>
      <c r="B115" s="325" t="s">
        <v>142</v>
      </c>
      <c r="C115" s="325" t="s">
        <v>12</v>
      </c>
      <c r="D115" s="326">
        <v>36297</v>
      </c>
      <c r="E115" s="255">
        <v>46087</v>
      </c>
      <c r="F115" s="327">
        <v>6.609</v>
      </c>
      <c r="G115" s="328">
        <v>117.797</v>
      </c>
      <c r="H115" s="329">
        <v>118.33499999999999</v>
      </c>
      <c r="I115" s="329">
        <v>118.119</v>
      </c>
    </row>
    <row r="116" spans="1:9" s="42" customFormat="1" ht="15" customHeight="1" thickTop="1" thickBot="1" x14ac:dyDescent="0.25">
      <c r="A116" s="440" t="s">
        <v>143</v>
      </c>
      <c r="B116" s="439"/>
      <c r="C116" s="439"/>
      <c r="D116" s="439"/>
      <c r="E116" s="439"/>
      <c r="F116" s="439"/>
      <c r="G116" s="439"/>
      <c r="H116" s="439"/>
      <c r="I116" s="441"/>
    </row>
    <row r="117" spans="1:9" s="42" customFormat="1" ht="15" customHeight="1" thickTop="1" x14ac:dyDescent="0.2">
      <c r="A117" s="330">
        <v>94</v>
      </c>
      <c r="B117" s="331" t="s">
        <v>144</v>
      </c>
      <c r="C117" s="332" t="s">
        <v>35</v>
      </c>
      <c r="D117" s="333">
        <v>39084</v>
      </c>
      <c r="E117" s="263">
        <v>46167</v>
      </c>
      <c r="F117" s="334">
        <v>0.99399999999999999</v>
      </c>
      <c r="G117" s="335">
        <v>22.169</v>
      </c>
      <c r="H117" s="336">
        <v>33.710999999999999</v>
      </c>
      <c r="I117" s="336">
        <v>33.372999999999998</v>
      </c>
    </row>
    <row r="118" spans="1:9" s="42" customFormat="1" ht="15" customHeight="1" x14ac:dyDescent="0.2">
      <c r="A118" s="330">
        <f t="shared" ref="A118:A128" si="7">A117+1</f>
        <v>95</v>
      </c>
      <c r="B118" s="325" t="s">
        <v>145</v>
      </c>
      <c r="C118" s="337" t="s">
        <v>37</v>
      </c>
      <c r="D118" s="333">
        <v>39994</v>
      </c>
      <c r="E118" s="263">
        <v>46153</v>
      </c>
      <c r="F118" s="338">
        <v>0.52800000000000002</v>
      </c>
      <c r="G118" s="339">
        <v>22.16</v>
      </c>
      <c r="H118" s="336">
        <v>31.254999999999999</v>
      </c>
      <c r="I118" s="336">
        <v>31.061</v>
      </c>
    </row>
    <row r="119" spans="1:9" s="42" customFormat="1" ht="15" customHeight="1" x14ac:dyDescent="0.2">
      <c r="A119" s="330">
        <f t="shared" si="7"/>
        <v>96</v>
      </c>
      <c r="B119" s="325" t="s">
        <v>146</v>
      </c>
      <c r="C119" s="332" t="s">
        <v>37</v>
      </c>
      <c r="D119" s="333">
        <v>40848</v>
      </c>
      <c r="E119" s="263">
        <v>46153</v>
      </c>
      <c r="F119" s="321">
        <v>0.26300000000000001</v>
      </c>
      <c r="G119" s="339">
        <v>18.899000000000001</v>
      </c>
      <c r="H119" s="336">
        <v>24.306000000000001</v>
      </c>
      <c r="I119" s="336">
        <v>24.207999999999998</v>
      </c>
    </row>
    <row r="120" spans="1:9" s="42" customFormat="1" ht="15" customHeight="1" x14ac:dyDescent="0.2">
      <c r="A120" s="330">
        <f t="shared" si="7"/>
        <v>97</v>
      </c>
      <c r="B120" s="136" t="s">
        <v>147</v>
      </c>
      <c r="C120" s="137" t="s">
        <v>14</v>
      </c>
      <c r="D120" s="333">
        <v>39699</v>
      </c>
      <c r="E120" s="340">
        <v>46171</v>
      </c>
      <c r="F120" s="341">
        <v>3.8069999999999999</v>
      </c>
      <c r="G120" s="339">
        <v>110.938</v>
      </c>
      <c r="H120" s="336">
        <v>135.511</v>
      </c>
      <c r="I120" s="336">
        <v>135.358</v>
      </c>
    </row>
    <row r="121" spans="1:9" s="42" customFormat="1" ht="12.75" customHeight="1" x14ac:dyDescent="0.2">
      <c r="A121" s="330">
        <f t="shared" si="7"/>
        <v>98</v>
      </c>
      <c r="B121" s="325" t="s">
        <v>148</v>
      </c>
      <c r="C121" s="342" t="s">
        <v>43</v>
      </c>
      <c r="D121" s="333">
        <v>40725</v>
      </c>
      <c r="E121" s="263">
        <v>45407</v>
      </c>
      <c r="F121" s="341">
        <v>2.3149999999999999</v>
      </c>
      <c r="G121" s="343">
        <v>100.919</v>
      </c>
      <c r="H121" s="336">
        <v>155.238</v>
      </c>
      <c r="I121" s="336">
        <v>152.39400000000001</v>
      </c>
    </row>
    <row r="122" spans="1:9" s="42" customFormat="1" ht="15" customHeight="1" x14ac:dyDescent="0.2">
      <c r="A122" s="330">
        <f t="shared" si="7"/>
        <v>99</v>
      </c>
      <c r="B122" s="325" t="s">
        <v>149</v>
      </c>
      <c r="C122" s="342" t="s">
        <v>43</v>
      </c>
      <c r="D122" s="344">
        <v>40725</v>
      </c>
      <c r="E122" s="345">
        <v>45419</v>
      </c>
      <c r="F122" s="341">
        <v>2.2519999999999998</v>
      </c>
      <c r="G122" s="343">
        <v>106.688</v>
      </c>
      <c r="H122" s="336">
        <v>149.05199999999999</v>
      </c>
      <c r="I122" s="336">
        <v>147.16399999999999</v>
      </c>
    </row>
    <row r="123" spans="1:9" s="42" customFormat="1" ht="15" customHeight="1" x14ac:dyDescent="0.2">
      <c r="A123" s="330">
        <f t="shared" si="7"/>
        <v>100</v>
      </c>
      <c r="B123" s="346" t="s">
        <v>150</v>
      </c>
      <c r="C123" s="294" t="s">
        <v>45</v>
      </c>
      <c r="D123" s="199">
        <v>40910</v>
      </c>
      <c r="E123" s="263">
        <v>46016</v>
      </c>
      <c r="F123" s="347">
        <v>8.1859999999999999</v>
      </c>
      <c r="G123" s="348">
        <v>115.14400000000001</v>
      </c>
      <c r="H123" s="336">
        <v>122.16800000000001</v>
      </c>
      <c r="I123" s="336">
        <v>121.94</v>
      </c>
    </row>
    <row r="124" spans="1:9" s="42" customFormat="1" ht="15" customHeight="1" x14ac:dyDescent="0.2">
      <c r="A124" s="330">
        <f t="shared" si="7"/>
        <v>101</v>
      </c>
      <c r="B124" s="349" t="s">
        <v>151</v>
      </c>
      <c r="C124" s="350" t="s">
        <v>12</v>
      </c>
      <c r="D124" s="351">
        <v>41904</v>
      </c>
      <c r="E124" s="345">
        <v>46141</v>
      </c>
      <c r="F124" s="352">
        <v>3.8620000000000001</v>
      </c>
      <c r="G124" s="324">
        <v>124.419</v>
      </c>
      <c r="H124" s="336">
        <v>172.422</v>
      </c>
      <c r="I124" s="336">
        <v>170.34399999999999</v>
      </c>
    </row>
    <row r="125" spans="1:9" s="42" customFormat="1" ht="15" customHeight="1" x14ac:dyDescent="0.2">
      <c r="A125" s="330">
        <f t="shared" si="7"/>
        <v>102</v>
      </c>
      <c r="B125" s="349" t="s">
        <v>152</v>
      </c>
      <c r="C125" s="350" t="s">
        <v>49</v>
      </c>
      <c r="D125" s="353">
        <v>42741</v>
      </c>
      <c r="E125" s="354">
        <v>45750</v>
      </c>
      <c r="F125" s="355">
        <v>0.22800000000000001</v>
      </c>
      <c r="G125" s="356">
        <v>15.228999999999999</v>
      </c>
      <c r="H125" s="336">
        <v>21.021999999999998</v>
      </c>
      <c r="I125" s="336">
        <v>20.898</v>
      </c>
    </row>
    <row r="126" spans="1:9" s="42" customFormat="1" ht="15" customHeight="1" x14ac:dyDescent="0.2">
      <c r="A126" s="330">
        <f t="shared" si="7"/>
        <v>103</v>
      </c>
      <c r="B126" s="357" t="s">
        <v>153</v>
      </c>
      <c r="C126" s="358" t="s">
        <v>24</v>
      </c>
      <c r="D126" s="359">
        <v>43087</v>
      </c>
      <c r="E126" s="360">
        <v>46055</v>
      </c>
      <c r="F126" s="361">
        <v>5.8609999999999998</v>
      </c>
      <c r="G126" s="356">
        <v>124.48</v>
      </c>
      <c r="H126" s="336">
        <v>171.97399999999999</v>
      </c>
      <c r="I126" s="336">
        <v>171.18799999999999</v>
      </c>
    </row>
    <row r="127" spans="1:9" s="42" customFormat="1" ht="15" customHeight="1" x14ac:dyDescent="0.2">
      <c r="A127" s="362">
        <f t="shared" si="7"/>
        <v>104</v>
      </c>
      <c r="B127" s="363" t="s">
        <v>154</v>
      </c>
      <c r="C127" s="364" t="s">
        <v>9</v>
      </c>
      <c r="D127" s="365">
        <v>39097</v>
      </c>
      <c r="E127" s="366">
        <v>45803</v>
      </c>
      <c r="F127" s="367">
        <v>1.5</v>
      </c>
      <c r="G127" s="368">
        <v>102.736</v>
      </c>
      <c r="H127" s="336">
        <v>136.79400000000001</v>
      </c>
      <c r="I127" s="336">
        <v>136.06299999999999</v>
      </c>
    </row>
    <row r="128" spans="1:9" s="42" customFormat="1" ht="15" customHeight="1" thickBot="1" x14ac:dyDescent="0.25">
      <c r="A128" s="369">
        <f t="shared" si="7"/>
        <v>105</v>
      </c>
      <c r="B128" s="370" t="s">
        <v>155</v>
      </c>
      <c r="C128" s="371" t="s">
        <v>53</v>
      </c>
      <c r="D128" s="255">
        <v>46192</v>
      </c>
      <c r="E128" s="255"/>
      <c r="F128" s="372"/>
      <c r="G128" s="373"/>
      <c r="H128" s="374">
        <v>99.962000000000003</v>
      </c>
      <c r="I128" s="374">
        <v>99.972999999999999</v>
      </c>
    </row>
    <row r="129" spans="1:9" s="42" customFormat="1" thickTop="1" thickBot="1" x14ac:dyDescent="0.25">
      <c r="A129" s="436" t="s">
        <v>77</v>
      </c>
      <c r="B129" s="437"/>
      <c r="C129" s="437"/>
      <c r="D129" s="437"/>
      <c r="E129" s="437"/>
      <c r="F129" s="437"/>
      <c r="G129" s="437"/>
      <c r="H129" s="437"/>
      <c r="I129" s="438"/>
    </row>
    <row r="130" spans="1:9" s="42" customFormat="1" ht="12.75" customHeight="1" thickTop="1" x14ac:dyDescent="0.2">
      <c r="A130" s="362">
        <v>106</v>
      </c>
      <c r="B130" s="375" t="s">
        <v>156</v>
      </c>
      <c r="C130" s="376" t="s">
        <v>157</v>
      </c>
      <c r="D130" s="377">
        <v>40543</v>
      </c>
      <c r="E130" s="378">
        <v>46164</v>
      </c>
      <c r="F130" s="379">
        <v>1.867</v>
      </c>
      <c r="G130" s="380">
        <v>139.21100000000001</v>
      </c>
      <c r="H130" s="380">
        <v>160.02099999999999</v>
      </c>
      <c r="I130" s="380">
        <v>161.09200000000001</v>
      </c>
    </row>
    <row r="131" spans="1:9" s="42" customFormat="1" ht="12.75" x14ac:dyDescent="0.2">
      <c r="A131" s="362">
        <f t="shared" ref="A131:A147" si="8">A130+1</f>
        <v>107</v>
      </c>
      <c r="B131" s="349" t="s">
        <v>158</v>
      </c>
      <c r="C131" s="381" t="s">
        <v>157</v>
      </c>
      <c r="D131" s="351">
        <v>40543</v>
      </c>
      <c r="E131" s="382">
        <v>44708</v>
      </c>
      <c r="F131" s="379">
        <v>0.96299999999999997</v>
      </c>
      <c r="G131" s="380">
        <v>193.08</v>
      </c>
      <c r="H131" s="380">
        <v>244.953</v>
      </c>
      <c r="I131" s="380">
        <v>249.863</v>
      </c>
    </row>
    <row r="132" spans="1:9" s="42" customFormat="1" ht="12.75" x14ac:dyDescent="0.2">
      <c r="A132" s="362">
        <f t="shared" si="8"/>
        <v>108</v>
      </c>
      <c r="B132" s="383" t="s">
        <v>159</v>
      </c>
      <c r="C132" s="384" t="s">
        <v>47</v>
      </c>
      <c r="D132" s="351">
        <v>39745</v>
      </c>
      <c r="E132" s="378">
        <v>46164</v>
      </c>
      <c r="F132" s="385">
        <v>7.8719999999999999</v>
      </c>
      <c r="G132" s="380">
        <v>192.13</v>
      </c>
      <c r="H132" s="380">
        <v>263.90699999999998</v>
      </c>
      <c r="I132" s="380">
        <v>288.58300000000003</v>
      </c>
    </row>
    <row r="133" spans="1:9" s="42" customFormat="1" ht="12.75" x14ac:dyDescent="0.2">
      <c r="A133" s="362">
        <f t="shared" si="8"/>
        <v>109</v>
      </c>
      <c r="B133" s="386" t="s">
        <v>160</v>
      </c>
      <c r="C133" s="387" t="s">
        <v>18</v>
      </c>
      <c r="D133" s="388">
        <v>38671</v>
      </c>
      <c r="E133" s="378">
        <v>46167</v>
      </c>
      <c r="F133" s="385">
        <v>6.0250000000000004</v>
      </c>
      <c r="G133" s="380">
        <v>242.02699999999999</v>
      </c>
      <c r="H133" s="380">
        <v>290.58100000000002</v>
      </c>
      <c r="I133" s="380">
        <v>294.93900000000002</v>
      </c>
    </row>
    <row r="134" spans="1:9" s="42" customFormat="1" ht="12.75" x14ac:dyDescent="0.2">
      <c r="A134" s="362">
        <f t="shared" si="8"/>
        <v>110</v>
      </c>
      <c r="B134" s="386" t="s">
        <v>161</v>
      </c>
      <c r="C134" s="350" t="s">
        <v>18</v>
      </c>
      <c r="D134" s="388">
        <v>38671</v>
      </c>
      <c r="E134" s="378">
        <v>46167</v>
      </c>
      <c r="F134" s="385">
        <v>7.0039999999999996</v>
      </c>
      <c r="G134" s="15">
        <v>219.12</v>
      </c>
      <c r="H134" s="16">
        <v>244.71100000000001</v>
      </c>
      <c r="I134" s="16">
        <v>249.49199999999999</v>
      </c>
    </row>
    <row r="135" spans="1:9" s="42" customFormat="1" ht="12.75" x14ac:dyDescent="0.2">
      <c r="A135" s="362">
        <f t="shared" si="8"/>
        <v>111</v>
      </c>
      <c r="B135" s="386" t="s">
        <v>162</v>
      </c>
      <c r="C135" s="350" t="s">
        <v>18</v>
      </c>
      <c r="D135" s="388">
        <v>38671</v>
      </c>
      <c r="E135" s="378">
        <v>46167</v>
      </c>
      <c r="F135" s="385">
        <v>6.1890000000000001</v>
      </c>
      <c r="G135" s="15">
        <v>215.17099999999999</v>
      </c>
      <c r="H135" s="16">
        <v>243.75299999999999</v>
      </c>
      <c r="I135" s="16">
        <v>244.10900000000001</v>
      </c>
    </row>
    <row r="136" spans="1:9" s="42" customFormat="1" ht="12.75" x14ac:dyDescent="0.2">
      <c r="A136" s="362">
        <f t="shared" si="8"/>
        <v>112</v>
      </c>
      <c r="B136" s="349" t="s">
        <v>163</v>
      </c>
      <c r="C136" s="350" t="s">
        <v>18</v>
      </c>
      <c r="D136" s="388">
        <v>40014</v>
      </c>
      <c r="E136" s="378">
        <v>46167</v>
      </c>
      <c r="F136" s="385">
        <v>0.20799999999999999</v>
      </c>
      <c r="G136" s="15">
        <v>37.314999999999998</v>
      </c>
      <c r="H136" s="380">
        <v>50.857999999999997</v>
      </c>
      <c r="I136" s="380">
        <v>52.42</v>
      </c>
    </row>
    <row r="137" spans="1:9" s="42" customFormat="1" ht="12.75" x14ac:dyDescent="0.2">
      <c r="A137" s="362">
        <f t="shared" si="8"/>
        <v>113</v>
      </c>
      <c r="B137" s="349" t="s">
        <v>164</v>
      </c>
      <c r="C137" s="350" t="s">
        <v>18</v>
      </c>
      <c r="D137" s="388">
        <v>44942</v>
      </c>
      <c r="E137" s="389">
        <v>46139</v>
      </c>
      <c r="F137" s="390">
        <v>671.09400000000005</v>
      </c>
      <c r="G137" s="336">
        <v>13009.996999999999</v>
      </c>
      <c r="H137" s="16">
        <v>15789.252</v>
      </c>
      <c r="I137" s="16">
        <v>16268.409</v>
      </c>
    </row>
    <row r="138" spans="1:9" s="42" customFormat="1" ht="12.75" x14ac:dyDescent="0.2">
      <c r="A138" s="505">
        <f t="shared" si="8"/>
        <v>114</v>
      </c>
      <c r="B138" s="506" t="s">
        <v>165</v>
      </c>
      <c r="C138" s="507" t="s">
        <v>22</v>
      </c>
      <c r="D138" s="345">
        <v>42920</v>
      </c>
      <c r="E138" s="378">
        <v>46157</v>
      </c>
      <c r="F138" s="385">
        <v>4.351</v>
      </c>
      <c r="G138" s="336">
        <v>129.89400000000001</v>
      </c>
      <c r="H138" s="380">
        <v>179.262</v>
      </c>
      <c r="I138" s="380">
        <v>186.03200000000001</v>
      </c>
    </row>
    <row r="139" spans="1:9" s="42" customFormat="1" ht="12.75" x14ac:dyDescent="0.2">
      <c r="A139" s="505">
        <f t="shared" si="8"/>
        <v>115</v>
      </c>
      <c r="B139" s="506" t="s">
        <v>166</v>
      </c>
      <c r="C139" s="508" t="s">
        <v>9</v>
      </c>
      <c r="D139" s="392">
        <v>43416</v>
      </c>
      <c r="E139" s="378">
        <v>45807</v>
      </c>
      <c r="F139" s="385">
        <v>77.513999999999996</v>
      </c>
      <c r="G139" s="336">
        <v>6892.8249999999998</v>
      </c>
      <c r="H139" s="16">
        <v>8344.3889999999992</v>
      </c>
      <c r="I139" s="16">
        <v>8494.4480000000003</v>
      </c>
    </row>
    <row r="140" spans="1:9" s="42" customFormat="1" ht="12.75" x14ac:dyDescent="0.2">
      <c r="A140" s="505">
        <f t="shared" si="8"/>
        <v>116</v>
      </c>
      <c r="B140" s="509" t="s">
        <v>167</v>
      </c>
      <c r="C140" s="510" t="s">
        <v>33</v>
      </c>
      <c r="D140" s="345">
        <v>43507</v>
      </c>
      <c r="E140" s="354">
        <v>46150</v>
      </c>
      <c r="F140" s="385">
        <v>0.497</v>
      </c>
      <c r="G140" s="336">
        <v>13.365</v>
      </c>
      <c r="H140" s="380">
        <v>17.175999999999998</v>
      </c>
      <c r="I140" s="380">
        <v>17.715</v>
      </c>
    </row>
    <row r="141" spans="1:9" s="42" customFormat="1" ht="12.75" x14ac:dyDescent="0.2">
      <c r="A141" s="505">
        <f t="shared" si="8"/>
        <v>117</v>
      </c>
      <c r="B141" s="511" t="s">
        <v>168</v>
      </c>
      <c r="C141" s="512" t="s">
        <v>47</v>
      </c>
      <c r="D141" s="394">
        <v>39748</v>
      </c>
      <c r="E141" s="378">
        <v>46164</v>
      </c>
      <c r="F141" s="395">
        <v>11.557</v>
      </c>
      <c r="G141" s="15">
        <v>199.905</v>
      </c>
      <c r="H141" s="380">
        <v>252.411</v>
      </c>
      <c r="I141" s="380">
        <v>270.33699999999999</v>
      </c>
    </row>
    <row r="142" spans="1:9" s="42" customFormat="1" ht="12.75" x14ac:dyDescent="0.2">
      <c r="A142" s="505">
        <f t="shared" si="8"/>
        <v>118</v>
      </c>
      <c r="B142" s="511" t="s">
        <v>169</v>
      </c>
      <c r="C142" s="512" t="s">
        <v>9</v>
      </c>
      <c r="D142" s="396">
        <v>42506</v>
      </c>
      <c r="E142" s="340">
        <v>45803</v>
      </c>
      <c r="F142" s="397">
        <v>371.673</v>
      </c>
      <c r="G142" s="336">
        <v>14784.4</v>
      </c>
      <c r="H142" s="16">
        <v>18877.87</v>
      </c>
      <c r="I142" s="16">
        <v>19294.705999999998</v>
      </c>
    </row>
    <row r="143" spans="1:9" s="42" customFormat="1" ht="12.75" x14ac:dyDescent="0.2">
      <c r="A143" s="505">
        <f t="shared" si="8"/>
        <v>119</v>
      </c>
      <c r="B143" s="513" t="s">
        <v>170</v>
      </c>
      <c r="C143" s="514" t="s">
        <v>74</v>
      </c>
      <c r="D143" s="398">
        <v>44680</v>
      </c>
      <c r="E143" s="399">
        <v>46162</v>
      </c>
      <c r="F143" s="385">
        <v>488.464</v>
      </c>
      <c r="G143" s="336">
        <v>13163.281999999999</v>
      </c>
      <c r="H143" s="16">
        <v>17141.312000000002</v>
      </c>
      <c r="I143" s="16">
        <v>17537.392</v>
      </c>
    </row>
    <row r="144" spans="1:9" s="42" customFormat="1" ht="12.75" x14ac:dyDescent="0.2">
      <c r="A144" s="362">
        <f t="shared" si="8"/>
        <v>120</v>
      </c>
      <c r="B144" s="400" t="s">
        <v>171</v>
      </c>
      <c r="C144" s="393" t="s">
        <v>80</v>
      </c>
      <c r="D144" s="401">
        <v>44998</v>
      </c>
      <c r="E144" s="389">
        <v>46141</v>
      </c>
      <c r="F144" s="402">
        <v>600.42899999999997</v>
      </c>
      <c r="G144" s="336">
        <v>11616.258</v>
      </c>
      <c r="H144" s="16">
        <v>14143.98</v>
      </c>
      <c r="I144" s="16">
        <v>14759.348</v>
      </c>
    </row>
    <row r="145" spans="1:9" s="42" customFormat="1" ht="12.75" x14ac:dyDescent="0.2">
      <c r="A145" s="362">
        <f t="shared" si="8"/>
        <v>121</v>
      </c>
      <c r="B145" s="403" t="s">
        <v>172</v>
      </c>
      <c r="C145" s="404" t="s">
        <v>18</v>
      </c>
      <c r="D145" s="405">
        <v>45054</v>
      </c>
      <c r="E145" s="389">
        <v>46139</v>
      </c>
      <c r="F145" s="406">
        <v>618.21500000000003</v>
      </c>
      <c r="G145" s="336">
        <v>12861.388999999999</v>
      </c>
      <c r="H145" s="16">
        <v>15844.572</v>
      </c>
      <c r="I145" s="16">
        <v>16339.599</v>
      </c>
    </row>
    <row r="146" spans="1:9" s="42" customFormat="1" ht="12.75" x14ac:dyDescent="0.2">
      <c r="A146" s="362">
        <f t="shared" si="8"/>
        <v>122</v>
      </c>
      <c r="B146" s="407" t="s">
        <v>173</v>
      </c>
      <c r="C146" s="408" t="s">
        <v>80</v>
      </c>
      <c r="D146" s="405">
        <v>45103</v>
      </c>
      <c r="E146" s="389">
        <v>46141</v>
      </c>
      <c r="F146" s="409">
        <v>568.26499999999999</v>
      </c>
      <c r="G146" s="336">
        <v>11789.352999999999</v>
      </c>
      <c r="H146" s="16">
        <v>14333.091</v>
      </c>
      <c r="I146" s="16">
        <v>14937.228999999999</v>
      </c>
    </row>
    <row r="147" spans="1:9" s="42" customFormat="1" ht="12.75" x14ac:dyDescent="0.2">
      <c r="A147" s="410">
        <f t="shared" si="8"/>
        <v>123</v>
      </c>
      <c r="B147" s="391" t="s">
        <v>174</v>
      </c>
      <c r="C147" s="411" t="s">
        <v>27</v>
      </c>
      <c r="D147" s="412">
        <v>45334</v>
      </c>
      <c r="E147" s="413">
        <v>46171</v>
      </c>
      <c r="F147" s="409">
        <v>0.435</v>
      </c>
      <c r="G147" s="414">
        <v>13.205</v>
      </c>
      <c r="H147" s="380">
        <v>21.765999999999998</v>
      </c>
      <c r="I147" s="380">
        <v>22.581</v>
      </c>
    </row>
    <row r="148" spans="1:9" s="42" customFormat="1" ht="12.75" x14ac:dyDescent="0.2">
      <c r="A148" s="410">
        <f>A147+1</f>
        <v>124</v>
      </c>
      <c r="B148" s="415" t="s">
        <v>175</v>
      </c>
      <c r="C148" s="411" t="s">
        <v>18</v>
      </c>
      <c r="D148" s="412">
        <v>45425</v>
      </c>
      <c r="E148" s="389">
        <v>46139</v>
      </c>
      <c r="F148" s="416">
        <v>4.9889999999999999</v>
      </c>
      <c r="G148" s="336">
        <v>132.79300000000001</v>
      </c>
      <c r="H148" s="380">
        <v>165.08199999999999</v>
      </c>
      <c r="I148" s="380">
        <v>170.15299999999999</v>
      </c>
    </row>
    <row r="149" spans="1:9" s="42" customFormat="1" ht="12.75" x14ac:dyDescent="0.2">
      <c r="A149" s="410">
        <f t="shared" ref="A149:A150" si="9">A148+1</f>
        <v>125</v>
      </c>
      <c r="B149" s="417" t="s">
        <v>176</v>
      </c>
      <c r="C149" s="342" t="s">
        <v>80</v>
      </c>
      <c r="D149" s="418">
        <v>39736</v>
      </c>
      <c r="E149" s="389">
        <v>46141</v>
      </c>
      <c r="F149" s="409">
        <v>5.59</v>
      </c>
      <c r="G149" s="15">
        <v>161.03800000000001</v>
      </c>
      <c r="H149" s="380">
        <v>201.905</v>
      </c>
      <c r="I149" s="380">
        <v>212.86099999999999</v>
      </c>
    </row>
    <row r="150" spans="1:9" s="42" customFormat="1" ht="19.149999999999999" customHeight="1" thickBot="1" x14ac:dyDescent="0.25">
      <c r="A150" s="410">
        <f t="shared" si="9"/>
        <v>126</v>
      </c>
      <c r="B150" s="419" t="s">
        <v>177</v>
      </c>
      <c r="C150" s="420" t="s">
        <v>178</v>
      </c>
      <c r="D150" s="421">
        <v>45644</v>
      </c>
      <c r="E150" s="378">
        <v>46157</v>
      </c>
      <c r="F150" s="409">
        <v>4.4809999999999999</v>
      </c>
      <c r="G150" s="422">
        <v>121.17100000000001</v>
      </c>
      <c r="H150" s="52">
        <v>171.601</v>
      </c>
      <c r="I150" s="52">
        <v>180.28899999999999</v>
      </c>
    </row>
    <row r="151" spans="1:9" s="42" customFormat="1" thickTop="1" thickBot="1" x14ac:dyDescent="0.25">
      <c r="A151" s="436" t="s">
        <v>179</v>
      </c>
      <c r="B151" s="437"/>
      <c r="C151" s="437"/>
      <c r="D151" s="437"/>
      <c r="E151" s="437"/>
      <c r="F151" s="437"/>
      <c r="G151" s="437"/>
      <c r="H151" s="437"/>
      <c r="I151" s="438"/>
    </row>
    <row r="152" spans="1:9" s="42" customFormat="1" ht="14.25" thickTop="1" thickBot="1" x14ac:dyDescent="0.25">
      <c r="A152" s="362">
        <v>127</v>
      </c>
      <c r="B152" s="423" t="s">
        <v>180</v>
      </c>
      <c r="C152" s="304" t="s">
        <v>14</v>
      </c>
      <c r="D152" s="424">
        <v>42024</v>
      </c>
      <c r="E152" s="340">
        <v>46171</v>
      </c>
      <c r="F152" s="406">
        <v>4.6269999999999998</v>
      </c>
      <c r="G152" s="425">
        <v>138.852</v>
      </c>
      <c r="H152" s="425">
        <v>174.99700000000001</v>
      </c>
      <c r="I152" s="425">
        <v>174.39</v>
      </c>
    </row>
    <row r="153" spans="1:9" s="42" customFormat="1" thickTop="1" thickBot="1" x14ac:dyDescent="0.25">
      <c r="A153" s="436" t="s">
        <v>181</v>
      </c>
      <c r="B153" s="437"/>
      <c r="C153" s="437"/>
      <c r="D153" s="437"/>
      <c r="E153" s="437"/>
      <c r="F153" s="437"/>
      <c r="G153" s="437"/>
      <c r="H153" s="437"/>
      <c r="I153" s="438"/>
    </row>
    <row r="154" spans="1:9" s="42" customFormat="1" ht="14.25" thickTop="1" thickBot="1" x14ac:dyDescent="0.25">
      <c r="A154" s="426">
        <v>128</v>
      </c>
      <c r="B154" s="427" t="s">
        <v>182</v>
      </c>
      <c r="C154" s="428" t="s">
        <v>49</v>
      </c>
      <c r="D154" s="424">
        <v>44929</v>
      </c>
      <c r="E154" s="429">
        <v>46136</v>
      </c>
      <c r="F154" s="430">
        <v>58.808999999999997</v>
      </c>
      <c r="G154" s="425">
        <v>1357.067</v>
      </c>
      <c r="H154" s="431">
        <v>1798.5989999999999</v>
      </c>
      <c r="I154" s="431">
        <v>1868.6369999999999</v>
      </c>
    </row>
    <row r="155" spans="1:9" s="42" customFormat="1" ht="15.75" thickTop="1" x14ac:dyDescent="0.25">
      <c r="A155" s="432"/>
      <c r="B155"/>
      <c r="C155"/>
      <c r="D155"/>
      <c r="E155"/>
      <c r="F155"/>
      <c r="G155"/>
      <c r="H155"/>
      <c r="I155" s="433"/>
    </row>
    <row r="156" spans="1:9" s="42" customFormat="1" x14ac:dyDescent="0.25">
      <c r="A156" s="434"/>
      <c r="D156"/>
      <c r="E156"/>
      <c r="F156"/>
      <c r="G156"/>
      <c r="H156"/>
      <c r="I156" s="433"/>
    </row>
    <row r="157" spans="1:9" s="42" customFormat="1" x14ac:dyDescent="0.25">
      <c r="A157" s="432"/>
      <c r="H157"/>
      <c r="I157" s="433"/>
    </row>
    <row r="158" spans="1:9" s="42" customFormat="1" x14ac:dyDescent="0.25">
      <c r="A158" s="434"/>
      <c r="H158"/>
      <c r="I158" s="433"/>
    </row>
    <row r="498" spans="9:9" x14ac:dyDescent="0.25">
      <c r="I498" s="435"/>
    </row>
    <row r="499" spans="9:9" x14ac:dyDescent="0.25">
      <c r="I499" s="16"/>
    </row>
  </sheetData>
  <mergeCells count="34">
    <mergeCell ref="A34:I34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2:I32"/>
    <mergeCell ref="A77:I77"/>
    <mergeCell ref="A39:I39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I73:I75"/>
    <mergeCell ref="E74:E75"/>
    <mergeCell ref="F74:F75"/>
    <mergeCell ref="A76:I76"/>
    <mergeCell ref="A153:I153"/>
    <mergeCell ref="A95:I95"/>
    <mergeCell ref="A104:I104"/>
    <mergeCell ref="A107:I107"/>
    <mergeCell ref="A116:I116"/>
    <mergeCell ref="A129:I129"/>
    <mergeCell ref="A151:I1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22-07-2026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FARHAT Zeineb</dc:creator>
  <cp:lastModifiedBy>FARHAT Zeineb</cp:lastModifiedBy>
  <dcterms:created xsi:type="dcterms:W3CDTF">2026-07-22T11:40:26Z</dcterms:created>
  <dcterms:modified xsi:type="dcterms:W3CDTF">2026-07-22T11:42:04Z</dcterms:modified>
</cp:coreProperties>
</file>