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el\Desktop\"/>
    </mc:Choice>
  </mc:AlternateContent>
  <xr:revisionPtr revIDLastSave="0" documentId="8_{F655DB57-B34E-496F-8D44-F525273348C2}" xr6:coauthVersionLast="47" xr6:coauthVersionMax="47" xr10:uidLastSave="{00000000-0000-0000-0000-000000000000}"/>
  <bookViews>
    <workbookView xWindow="-120" yWindow="-120" windowWidth="29040" windowHeight="15720" xr2:uid="{90750669-6208-4FAD-8EF6-374191740A4A}"/>
  </bookViews>
  <sheets>
    <sheet name="13--07-26" sheetId="1" r:id="rId1"/>
  </sheets>
  <definedNames>
    <definedName name="_xlnm._FilterDatabase" localSheetId="0" hidden="1">'13--07-26'!$A$1:$I$67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7" i="1"/>
  <c r="A38" i="1" s="1"/>
  <c r="A36" i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<sst xmlns="http://schemas.openxmlformats.org/spreadsheetml/2006/main" count="292" uniqueCount="183">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</sst>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7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0" xfId="1" applyFont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8" fontId="4" fillId="0" borderId="36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9" fillId="0" borderId="0" xfId="0" applyFont="1"/>
    <xf numFmtId="0" fontId="3" fillId="0" borderId="43" xfId="1" applyFont="1" applyBorder="1" applyAlignment="1">
      <alignment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3" xfId="2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168" fontId="4" fillId="0" borderId="46" xfId="1" applyNumberFormat="1" applyFont="1" applyBorder="1" applyAlignment="1">
      <alignment horizontal="right" vertical="center"/>
    </xf>
    <xf numFmtId="0" fontId="3" fillId="0" borderId="47" xfId="2" applyFont="1" applyBorder="1" applyAlignment="1">
      <alignment horizontal="left" vertical="center"/>
    </xf>
    <xf numFmtId="0" fontId="4" fillId="0" borderId="47" xfId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7" fontId="4" fillId="0" borderId="49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3" fillId="0" borderId="52" xfId="2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4" fillId="0" borderId="54" xfId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1" fontId="3" fillId="0" borderId="33" xfId="1" applyNumberFormat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2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168" fontId="4" fillId="0" borderId="65" xfId="1" applyNumberFormat="1" applyFont="1" applyBorder="1" applyAlignment="1">
      <alignment horizontal="right" vertical="center"/>
    </xf>
    <xf numFmtId="168" fontId="4" fillId="0" borderId="66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3" fillId="0" borderId="68" xfId="2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8" fontId="4" fillId="0" borderId="70" xfId="1" applyNumberFormat="1" applyFont="1" applyBorder="1" applyAlignment="1">
      <alignment horizontal="right" vertical="center"/>
    </xf>
    <xf numFmtId="168" fontId="4" fillId="0" borderId="71" xfId="1" applyNumberFormat="1" applyFont="1" applyBorder="1" applyAlignment="1">
      <alignment horizontal="right" vertical="center"/>
    </xf>
    <xf numFmtId="165" fontId="4" fillId="0" borderId="72" xfId="1" applyNumberFormat="1" applyFont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1" applyFont="1" applyBorder="1" applyAlignment="1">
      <alignment vertical="center"/>
    </xf>
    <xf numFmtId="167" fontId="4" fillId="0" borderId="89" xfId="1" applyNumberFormat="1" applyFont="1" applyBorder="1" applyAlignment="1">
      <alignment vertical="center"/>
    </xf>
    <xf numFmtId="167" fontId="4" fillId="0" borderId="90" xfId="1" applyNumberFormat="1" applyFont="1" applyBorder="1" applyAlignment="1">
      <alignment vertical="center"/>
    </xf>
    <xf numFmtId="0" fontId="3" fillId="0" borderId="91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168" fontId="4" fillId="0" borderId="94" xfId="1" applyNumberFormat="1" applyFont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Border="1" applyAlignment="1">
      <alignment vertical="center"/>
    </xf>
    <xf numFmtId="0" fontId="4" fillId="0" borderId="96" xfId="2" applyFont="1" applyBorder="1" applyAlignment="1">
      <alignment vertical="center"/>
    </xf>
    <xf numFmtId="168" fontId="4" fillId="0" borderId="97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82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vertical="center"/>
    </xf>
    <xf numFmtId="168" fontId="4" fillId="0" borderId="103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75" xfId="1" applyNumberFormat="1" applyFont="1" applyBorder="1" applyAlignment="1">
      <alignment horizontal="right" vertical="center"/>
    </xf>
    <xf numFmtId="165" fontId="4" fillId="0" borderId="105" xfId="1" applyNumberFormat="1" applyFont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horizontal="left" vertical="center"/>
    </xf>
    <xf numFmtId="0" fontId="4" fillId="0" borderId="107" xfId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9" xfId="1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93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13" xfId="1" applyNumberFormat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168" fontId="4" fillId="0" borderId="115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3" fillId="0" borderId="124" xfId="2" applyFont="1" applyBorder="1" applyAlignment="1">
      <alignment vertical="center"/>
    </xf>
    <xf numFmtId="0" fontId="3" fillId="0" borderId="111" xfId="1" applyFont="1" applyBorder="1" applyAlignment="1">
      <alignment vertical="center"/>
    </xf>
    <xf numFmtId="0" fontId="4" fillId="0" borderId="111" xfId="1" applyFont="1" applyBorder="1" applyAlignment="1">
      <alignment vertical="center" wrapText="1"/>
    </xf>
    <xf numFmtId="167" fontId="4" fillId="0" borderId="23" xfId="1" applyNumberFormat="1" applyFont="1" applyBorder="1"/>
    <xf numFmtId="167" fontId="4" fillId="0" borderId="24" xfId="1" applyNumberFormat="1" applyFont="1" applyBorder="1"/>
    <xf numFmtId="0" fontId="3" fillId="0" borderId="25" xfId="1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167" fontId="4" fillId="0" borderId="126" xfId="1" applyNumberFormat="1" applyFont="1" applyBorder="1"/>
    <xf numFmtId="167" fontId="4" fillId="0" borderId="30" xfId="1" applyNumberFormat="1" applyFont="1" applyBorder="1"/>
    <xf numFmtId="0" fontId="3" fillId="0" borderId="127" xfId="1" applyFont="1" applyBorder="1" applyAlignment="1">
      <alignment vertical="center"/>
    </xf>
    <xf numFmtId="0" fontId="4" fillId="0" borderId="127" xfId="1" applyFont="1" applyBorder="1" applyAlignment="1">
      <alignment vertical="center"/>
    </xf>
    <xf numFmtId="0" fontId="4" fillId="0" borderId="128" xfId="1" applyFont="1" applyBorder="1" applyAlignment="1">
      <alignment vertical="center"/>
    </xf>
    <xf numFmtId="164" fontId="3" fillId="0" borderId="129" xfId="1" applyNumberFormat="1" applyFont="1" applyBorder="1" applyAlignment="1">
      <alignment vertical="center"/>
    </xf>
    <xf numFmtId="0" fontId="3" fillId="0" borderId="130" xfId="2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2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4" fontId="3" fillId="0" borderId="134" xfId="1" applyNumberFormat="1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167" fontId="4" fillId="0" borderId="156" xfId="1" applyNumberFormat="1" applyFont="1" applyBorder="1" applyAlignment="1">
      <alignment vertical="center"/>
    </xf>
    <xf numFmtId="167" fontId="4" fillId="0" borderId="13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13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6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168" fontId="4" fillId="0" borderId="133" xfId="1" applyNumberFormat="1" applyFont="1" applyBorder="1" applyAlignment="1">
      <alignment vertical="center"/>
    </xf>
    <xf numFmtId="0" fontId="3" fillId="0" borderId="160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4" fillId="0" borderId="168" xfId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69" xfId="1" applyNumberFormat="1" applyFont="1" applyBorder="1" applyAlignment="1">
      <alignment horizontal="right" vertical="center"/>
    </xf>
    <xf numFmtId="168" fontId="4" fillId="0" borderId="170" xfId="1" applyNumberFormat="1" applyFont="1" applyBorder="1" applyAlignment="1">
      <alignment horizontal="right" vertical="center"/>
    </xf>
    <xf numFmtId="165" fontId="4" fillId="0" borderId="171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0" fontId="4" fillId="0" borderId="173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Border="1" applyAlignment="1">
      <alignment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76" xfId="2" applyFont="1" applyBorder="1" applyAlignment="1">
      <alignment vertical="center"/>
    </xf>
    <xf numFmtId="0" fontId="4" fillId="0" borderId="176" xfId="1" applyFont="1" applyBorder="1" applyAlignment="1">
      <alignment horizontal="left" vertical="center" wrapText="1"/>
    </xf>
    <xf numFmtId="167" fontId="4" fillId="0" borderId="176" xfId="1" applyNumberFormat="1" applyFont="1" applyBorder="1" applyAlignment="1">
      <alignment vertical="center"/>
    </xf>
    <xf numFmtId="164" fontId="3" fillId="0" borderId="177" xfId="3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4" xfId="1" applyNumberFormat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164" fontId="8" fillId="0" borderId="166" xfId="0" applyNumberFormat="1" applyFont="1" applyBorder="1" applyAlignment="1">
      <alignment horizontal="right" vertical="center"/>
    </xf>
    <xf numFmtId="164" fontId="8" fillId="0" borderId="166" xfId="0" applyNumberFormat="1" applyFont="1" applyBorder="1" applyAlignment="1">
      <alignment vertical="center"/>
    </xf>
    <xf numFmtId="0" fontId="3" fillId="0" borderId="202" xfId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168" fontId="4" fillId="0" borderId="202" xfId="1" applyNumberFormat="1" applyFont="1" applyBorder="1" applyAlignment="1">
      <alignment horizontal="right" vertical="center"/>
    </xf>
    <xf numFmtId="168" fontId="4" fillId="0" borderId="204" xfId="1" applyNumberFormat="1" applyFont="1" applyBorder="1" applyAlignment="1">
      <alignment horizontal="right" vertical="center"/>
    </xf>
    <xf numFmtId="165" fontId="4" fillId="0" borderId="205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8" fontId="4" fillId="0" borderId="208" xfId="1" applyNumberFormat="1" applyFont="1" applyBorder="1" applyAlignment="1">
      <alignment horizontal="right" vertical="center"/>
    </xf>
    <xf numFmtId="165" fontId="4" fillId="0" borderId="207" xfId="1" applyNumberFormat="1" applyFont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0" fontId="4" fillId="0" borderId="212" xfId="1" applyFont="1" applyBorder="1" applyAlignment="1">
      <alignment vertical="center"/>
    </xf>
    <xf numFmtId="165" fontId="4" fillId="0" borderId="213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0" fontId="4" fillId="0" borderId="214" xfId="1" applyFont="1" applyBorder="1" applyAlignment="1">
      <alignment vertical="center" wrapText="1"/>
    </xf>
    <xf numFmtId="165" fontId="4" fillId="0" borderId="212" xfId="1" applyNumberFormat="1" applyFont="1" applyBorder="1" applyAlignment="1">
      <alignment horizontal="right" vertical="center"/>
    </xf>
    <xf numFmtId="164" fontId="3" fillId="0" borderId="215" xfId="1" applyNumberFormat="1" applyFont="1" applyBorder="1" applyAlignment="1">
      <alignment horizontal="right" vertical="center"/>
    </xf>
    <xf numFmtId="1" fontId="3" fillId="0" borderId="216" xfId="1" applyNumberFormat="1" applyFont="1" applyBorder="1" applyAlignment="1">
      <alignment vertical="center"/>
    </xf>
    <xf numFmtId="0" fontId="3" fillId="0" borderId="217" xfId="1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18" xfId="1" applyNumberFormat="1" applyFont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1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6" xfId="1" applyNumberFormat="1" applyFont="1" applyBorder="1" applyAlignment="1">
      <alignment horizontal="right" vertical="center"/>
    </xf>
    <xf numFmtId="164" fontId="3" fillId="2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5" fontId="4" fillId="0" borderId="231" xfId="1" applyNumberFormat="1" applyFont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5" fontId="4" fillId="0" borderId="161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39" xfId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165" fontId="4" fillId="0" borderId="241" xfId="1" applyNumberFormat="1" applyFont="1" applyBorder="1" applyAlignment="1">
      <alignment horizontal="right" vertical="center"/>
    </xf>
    <xf numFmtId="164" fontId="3" fillId="2" borderId="242" xfId="1" applyNumberFormat="1" applyFont="1" applyFill="1" applyBorder="1" applyAlignment="1">
      <alignment horizontal="right" vertical="center"/>
    </xf>
    <xf numFmtId="1" fontId="3" fillId="0" borderId="243" xfId="1" applyNumberFormat="1" applyFont="1" applyBorder="1" applyAlignment="1">
      <alignment vertical="center"/>
    </xf>
    <xf numFmtId="0" fontId="3" fillId="0" borderId="244" xfId="1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5" fontId="4" fillId="0" borderId="245" xfId="1" applyNumberFormat="1" applyFont="1" applyBorder="1" applyAlignment="1">
      <alignment horizontal="right" vertical="center"/>
    </xf>
    <xf numFmtId="1" fontId="3" fillId="0" borderId="246" xfId="1" applyNumberFormat="1" applyFont="1" applyBorder="1" applyAlignment="1">
      <alignment vertical="center"/>
    </xf>
    <xf numFmtId="0" fontId="3" fillId="0" borderId="208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" fontId="3" fillId="0" borderId="250" xfId="1" applyNumberFormat="1" applyFont="1" applyBorder="1" applyAlignment="1">
      <alignment vertical="center"/>
    </xf>
    <xf numFmtId="0" fontId="3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55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60" xfId="1" applyNumberFormat="1" applyFont="1" applyBorder="1" applyAlignment="1">
      <alignment horizontal="right" vertical="center"/>
    </xf>
    <xf numFmtId="164" fontId="8" fillId="0" borderId="260" xfId="0" applyNumberFormat="1" applyFont="1" applyBorder="1" applyAlignment="1">
      <alignment vertical="center"/>
    </xf>
    <xf numFmtId="1" fontId="3" fillId="0" borderId="261" xfId="1" applyNumberFormat="1" applyFont="1" applyBorder="1" applyAlignment="1">
      <alignment vertical="center"/>
    </xf>
    <xf numFmtId="0" fontId="3" fillId="0" borderId="68" xfId="1" applyFont="1" applyBorder="1" applyAlignment="1">
      <alignment vertical="center"/>
    </xf>
    <xf numFmtId="0" fontId="4" fillId="0" borderId="262" xfId="1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4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156" xfId="1" applyNumberFormat="1" applyFont="1" applyBorder="1" applyAlignment="1">
      <alignment horizontal="right" vertical="center"/>
    </xf>
    <xf numFmtId="0" fontId="3" fillId="0" borderId="267" xfId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8" fontId="4" fillId="0" borderId="271" xfId="1" applyNumberFormat="1" applyFont="1" applyBorder="1" applyAlignment="1">
      <alignment horizontal="right" vertical="center"/>
    </xf>
    <xf numFmtId="164" fontId="3" fillId="0" borderId="260" xfId="1" applyNumberFormat="1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273" xfId="1" applyNumberFormat="1" applyFont="1" applyBorder="1" applyAlignment="1">
      <alignment horizontal="right" vertical="center"/>
    </xf>
    <xf numFmtId="1" fontId="3" fillId="0" borderId="124" xfId="1" applyNumberFormat="1" applyFont="1" applyBorder="1" applyAlignment="1">
      <alignment vertical="center"/>
    </xf>
    <xf numFmtId="0" fontId="3" fillId="0" borderId="274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3" fillId="0" borderId="274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4" fontId="8" fillId="0" borderId="260" xfId="0" applyNumberFormat="1" applyFont="1" applyBorder="1" applyAlignment="1">
      <alignment horizontal="right" vertical="center"/>
    </xf>
    <xf numFmtId="0" fontId="3" fillId="0" borderId="279" xfId="2" applyFont="1" applyBorder="1" applyAlignment="1">
      <alignment vertical="center"/>
    </xf>
    <xf numFmtId="0" fontId="4" fillId="0" borderId="280" xfId="1" applyFont="1" applyBorder="1" applyAlignment="1">
      <alignment vertical="center"/>
    </xf>
    <xf numFmtId="168" fontId="4" fillId="0" borderId="162" xfId="1" applyNumberFormat="1" applyFont="1" applyBorder="1" applyAlignment="1">
      <alignment horizontal="right" vertical="center"/>
    </xf>
    <xf numFmtId="1" fontId="3" fillId="0" borderId="281" xfId="1" applyNumberFormat="1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167" fontId="4" fillId="0" borderId="275" xfId="1" applyNumberFormat="1" applyFont="1" applyBorder="1" applyAlignment="1">
      <alignment horizontal="right" vertical="center"/>
    </xf>
    <xf numFmtId="165" fontId="4" fillId="0" borderId="282" xfId="1" applyNumberFormat="1" applyFont="1" applyBorder="1" applyAlignment="1">
      <alignment horizontal="right" vertical="center"/>
    </xf>
    <xf numFmtId="165" fontId="8" fillId="0" borderId="283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84" xfId="2" applyFont="1" applyBorder="1" applyAlignment="1">
      <alignment vertical="center"/>
    </xf>
    <xf numFmtId="0" fontId="4" fillId="0" borderId="69" xfId="2" applyFont="1" applyBorder="1" applyAlignment="1">
      <alignment vertical="center"/>
    </xf>
    <xf numFmtId="167" fontId="4" fillId="0" borderId="69" xfId="1" applyNumberFormat="1" applyFont="1" applyBorder="1" applyAlignment="1">
      <alignment horizontal="right" vertical="center"/>
    </xf>
    <xf numFmtId="165" fontId="8" fillId="0" borderId="76" xfId="0" applyNumberFormat="1" applyFont="1" applyBorder="1"/>
    <xf numFmtId="0" fontId="3" fillId="0" borderId="285" xfId="2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4" fontId="8" fillId="0" borderId="283" xfId="0" applyNumberFormat="1" applyFont="1" applyBorder="1" applyAlignment="1">
      <alignment horizontal="right" vertical="center"/>
    </xf>
    <xf numFmtId="164" fontId="8" fillId="0" borderId="283" xfId="0" applyNumberFormat="1" applyFont="1" applyBorder="1" applyAlignment="1">
      <alignment vertical="center"/>
    </xf>
    <xf numFmtId="0" fontId="3" fillId="0" borderId="28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1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165" fontId="8" fillId="0" borderId="294" xfId="0" applyNumberFormat="1" applyFont="1" applyBorder="1"/>
    <xf numFmtId="165" fontId="8" fillId="0" borderId="39" xfId="0" applyNumberFormat="1" applyFont="1" applyBorder="1"/>
    <xf numFmtId="0" fontId="3" fillId="0" borderId="296" xfId="2" applyFont="1" applyBorder="1" applyAlignment="1">
      <alignment vertical="center"/>
    </xf>
    <xf numFmtId="0" fontId="4" fillId="0" borderId="297" xfId="2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8" fillId="0" borderId="299" xfId="0" applyNumberFormat="1" applyFont="1" applyBorder="1"/>
    <xf numFmtId="1" fontId="3" fillId="0" borderId="300" xfId="1" applyNumberFormat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4" fontId="3" fillId="0" borderId="299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vertical="center"/>
    </xf>
    <xf numFmtId="164" fontId="3" fillId="0" borderId="302" xfId="1" applyNumberFormat="1" applyFont="1" applyBorder="1" applyAlignment="1">
      <alignment horizontal="right" vertical="center"/>
    </xf>
    <xf numFmtId="164" fontId="3" fillId="0" borderId="302" xfId="1" applyNumberFormat="1" applyFont="1" applyBorder="1" applyAlignment="1">
      <alignment vertical="center"/>
    </xf>
    <xf numFmtId="0" fontId="4" fillId="0" borderId="70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164" fontId="3" fillId="0" borderId="304" xfId="1" applyNumberFormat="1" applyFont="1" applyBorder="1" applyAlignment="1">
      <alignment horizontal="right" vertical="center"/>
    </xf>
    <xf numFmtId="164" fontId="3" fillId="0" borderId="304" xfId="1" applyNumberFormat="1" applyFont="1" applyBorder="1" applyAlignment="1">
      <alignment vertical="center"/>
    </xf>
    <xf numFmtId="164" fontId="3" fillId="0" borderId="305" xfId="1" applyNumberFormat="1" applyFont="1" applyBorder="1" applyAlignment="1">
      <alignment vertical="center"/>
    </xf>
    <xf numFmtId="1" fontId="3" fillId="0" borderId="307" xfId="2" applyNumberFormat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08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164" fontId="8" fillId="0" borderId="310" xfId="0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1" xfId="2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164" fontId="3" fillId="0" borderId="313" xfId="1" applyNumberFormat="1" applyFont="1" applyBorder="1" applyAlignment="1">
      <alignment horizontal="right" vertical="center"/>
    </xf>
    <xf numFmtId="0" fontId="4" fillId="0" borderId="311" xfId="1" applyFont="1" applyBorder="1" applyAlignment="1">
      <alignment vertical="center"/>
    </xf>
    <xf numFmtId="165" fontId="4" fillId="0" borderId="314" xfId="1" applyNumberFormat="1" applyFont="1" applyBorder="1" applyAlignment="1">
      <alignment horizontal="right"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64" fontId="3" fillId="0" borderId="322" xfId="1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64" fontId="3" fillId="0" borderId="328" xfId="1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5" fontId="4" fillId="0" borderId="330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vertical="center"/>
    </xf>
    <xf numFmtId="164" fontId="3" fillId="0" borderId="331" xfId="1" applyNumberFormat="1" applyFont="1" applyBorder="1" applyAlignment="1">
      <alignment vertical="center"/>
    </xf>
    <xf numFmtId="0" fontId="3" fillId="0" borderId="332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164" fontId="3" fillId="0" borderId="328" xfId="1" applyNumberFormat="1" applyFont="1" applyBorder="1" applyAlignment="1">
      <alignment horizontal="right" vertical="center"/>
    </xf>
    <xf numFmtId="0" fontId="3" fillId="0" borderId="335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168" fontId="4" fillId="0" borderId="338" xfId="1" applyNumberFormat="1" applyFont="1" applyBorder="1" applyAlignment="1">
      <alignment horizontal="right" vertical="center"/>
    </xf>
    <xf numFmtId="165" fontId="4" fillId="0" borderId="339" xfId="1" applyNumberFormat="1" applyFont="1" applyBorder="1" applyAlignment="1">
      <alignment horizontal="right" vertical="center"/>
    </xf>
    <xf numFmtId="1" fontId="3" fillId="0" borderId="340" xfId="2" applyNumberFormat="1" applyFont="1" applyBorder="1" applyAlignment="1">
      <alignment vertical="center"/>
    </xf>
    <xf numFmtId="0" fontId="3" fillId="0" borderId="341" xfId="2" applyFont="1" applyBorder="1" applyAlignment="1">
      <alignment vertical="center"/>
    </xf>
    <xf numFmtId="0" fontId="4" fillId="0" borderId="341" xfId="1" applyFont="1" applyBorder="1" applyAlignment="1">
      <alignment vertical="center"/>
    </xf>
    <xf numFmtId="168" fontId="4" fillId="0" borderId="336" xfId="1" applyNumberFormat="1" applyFont="1" applyBorder="1" applyAlignment="1">
      <alignment horizontal="right" vertical="center"/>
    </xf>
    <xf numFmtId="168" fontId="4" fillId="0" borderId="341" xfId="1" applyNumberFormat="1" applyFont="1" applyBorder="1" applyAlignment="1">
      <alignment horizontal="right" vertical="center"/>
    </xf>
    <xf numFmtId="165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67" xfId="2" applyNumberFormat="1" applyFont="1" applyBorder="1" applyAlignment="1">
      <alignment vertical="center"/>
    </xf>
    <xf numFmtId="165" fontId="4" fillId="0" borderId="344" xfId="1" applyNumberFormat="1" applyFont="1" applyBorder="1" applyAlignment="1">
      <alignment horizontal="right" vertical="center"/>
    </xf>
    <xf numFmtId="164" fontId="3" fillId="0" borderId="345" xfId="1" applyNumberFormat="1" applyFont="1" applyBorder="1" applyAlignment="1">
      <alignment horizontal="right" vertical="center"/>
    </xf>
    <xf numFmtId="0" fontId="3" fillId="0" borderId="346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165" fontId="8" fillId="0" borderId="305" xfId="0" applyNumberFormat="1" applyFont="1" applyBorder="1"/>
    <xf numFmtId="0" fontId="3" fillId="0" borderId="350" xfId="1" applyFont="1" applyBorder="1" applyAlignment="1">
      <alignment vertical="center"/>
    </xf>
    <xf numFmtId="0" fontId="4" fillId="0" borderId="351" xfId="1" applyFont="1" applyBorder="1" applyAlignment="1">
      <alignment vertical="center"/>
    </xf>
    <xf numFmtId="168" fontId="4" fillId="0" borderId="350" xfId="1" applyNumberFormat="1" applyFont="1" applyBorder="1" applyAlignment="1">
      <alignment horizontal="right" vertical="center"/>
    </xf>
    <xf numFmtId="168" fontId="4" fillId="0" borderId="352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0" fontId="3" fillId="0" borderId="350" xfId="2" applyFont="1" applyBorder="1" applyAlignment="1">
      <alignment vertical="center"/>
    </xf>
    <xf numFmtId="0" fontId="4" fillId="0" borderId="354" xfId="1" applyFont="1" applyBorder="1" applyAlignment="1">
      <alignment vertical="center"/>
    </xf>
    <xf numFmtId="168" fontId="4" fillId="0" borderId="354" xfId="1" applyNumberFormat="1" applyFont="1" applyBorder="1" applyAlignment="1">
      <alignment horizontal="right" vertical="center"/>
    </xf>
    <xf numFmtId="0" fontId="4" fillId="0" borderId="350" xfId="1" applyFont="1" applyBorder="1" applyAlignment="1">
      <alignment vertical="center"/>
    </xf>
    <xf numFmtId="168" fontId="4" fillId="0" borderId="355" xfId="1" applyNumberFormat="1" applyFont="1" applyBorder="1" applyAlignment="1">
      <alignment vertical="center"/>
    </xf>
    <xf numFmtId="0" fontId="4" fillId="0" borderId="356" xfId="1" applyFont="1" applyBorder="1" applyAlignment="1">
      <alignment vertical="center"/>
    </xf>
    <xf numFmtId="0" fontId="3" fillId="0" borderId="357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358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59" xfId="1" applyNumberFormat="1" applyFont="1" applyBorder="1" applyAlignment="1">
      <alignment horizontal="right" vertical="center"/>
    </xf>
    <xf numFmtId="0" fontId="3" fillId="0" borderId="360" xfId="1" applyFont="1" applyBorder="1" applyAlignment="1">
      <alignment vertical="center"/>
    </xf>
    <xf numFmtId="0" fontId="4" fillId="0" borderId="360" xfId="1" applyFont="1" applyBorder="1" applyAlignment="1">
      <alignment vertical="center"/>
    </xf>
    <xf numFmtId="167" fontId="4" fillId="0" borderId="306" xfId="1" applyNumberFormat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5" fontId="4" fillId="0" borderId="361" xfId="1" applyNumberFormat="1" applyFont="1" applyBorder="1" applyAlignment="1">
      <alignment horizontal="right" vertical="center"/>
    </xf>
    <xf numFmtId="167" fontId="4" fillId="0" borderId="347" xfId="1" applyNumberFormat="1" applyFont="1" applyBorder="1" applyAlignment="1">
      <alignment vertical="center"/>
    </xf>
    <xf numFmtId="0" fontId="3" fillId="0" borderId="362" xfId="1" applyFont="1" applyBorder="1" applyAlignment="1">
      <alignment vertical="center"/>
    </xf>
    <xf numFmtId="168" fontId="4" fillId="0" borderId="360" xfId="1" applyNumberFormat="1" applyFont="1" applyBorder="1" applyAlignment="1">
      <alignment horizontal="right" vertical="center"/>
    </xf>
    <xf numFmtId="168" fontId="4" fillId="0" borderId="347" xfId="1" applyNumberFormat="1" applyFont="1" applyBorder="1" applyAlignment="1">
      <alignment vertical="center"/>
    </xf>
    <xf numFmtId="165" fontId="4" fillId="0" borderId="13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38" xfId="2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4" fillId="0" borderId="363" xfId="1" applyFont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47" xfId="2" applyFont="1" applyBorder="1" applyAlignment="1">
      <alignment vertical="center"/>
    </xf>
    <xf numFmtId="165" fontId="4" fillId="0" borderId="364" xfId="1" applyNumberFormat="1" applyFont="1" applyBorder="1" applyAlignment="1">
      <alignment horizontal="right" vertical="center"/>
    </xf>
    <xf numFmtId="1" fontId="3" fillId="0" borderId="365" xfId="2" applyNumberFormat="1" applyFont="1" applyBorder="1" applyAlignment="1">
      <alignment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66" xfId="1" applyNumberFormat="1" applyFont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68" fontId="4" fillId="0" borderId="324" xfId="1" applyNumberFormat="1" applyFont="1" applyBorder="1" applyAlignment="1">
      <alignment vertical="center"/>
    </xf>
    <xf numFmtId="0" fontId="4" fillId="0" borderId="364" xfId="1" applyFont="1" applyBorder="1" applyAlignment="1">
      <alignment horizontal="right" vertical="center"/>
    </xf>
    <xf numFmtId="0" fontId="3" fillId="0" borderId="368" xfId="1" applyFont="1" applyBorder="1" applyAlignment="1">
      <alignment vertical="center"/>
    </xf>
    <xf numFmtId="167" fontId="4" fillId="0" borderId="156" xfId="1" applyNumberFormat="1" applyFont="1" applyBorder="1"/>
    <xf numFmtId="0" fontId="3" fillId="2" borderId="369" xfId="1" applyFont="1" applyFill="1" applyBorder="1" applyAlignment="1">
      <alignment vertical="center"/>
    </xf>
    <xf numFmtId="0" fontId="4" fillId="0" borderId="370" xfId="1" applyFont="1" applyBorder="1" applyAlignment="1">
      <alignment vertical="center" wrapText="1"/>
    </xf>
    <xf numFmtId="168" fontId="4" fillId="0" borderId="371" xfId="1" applyNumberFormat="1" applyFont="1" applyBorder="1" applyAlignment="1">
      <alignment horizontal="right" vertical="center"/>
    </xf>
    <xf numFmtId="0" fontId="3" fillId="0" borderId="69" xfId="1" applyFont="1" applyBorder="1" applyAlignment="1">
      <alignment vertical="center"/>
    </xf>
    <xf numFmtId="168" fontId="4" fillId="0" borderId="372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3" xfId="2" applyNumberFormat="1" applyFont="1" applyBorder="1" applyAlignment="1">
      <alignment vertical="center"/>
    </xf>
    <xf numFmtId="0" fontId="3" fillId="0" borderId="374" xfId="1" applyFont="1" applyBorder="1" applyAlignment="1">
      <alignment vertical="center"/>
    </xf>
    <xf numFmtId="0" fontId="4" fillId="0" borderId="374" xfId="2" applyFont="1" applyBorder="1" applyAlignment="1">
      <alignment vertical="center"/>
    </xf>
    <xf numFmtId="168" fontId="4" fillId="0" borderId="375" xfId="1" applyNumberFormat="1" applyFont="1" applyBorder="1" applyAlignment="1">
      <alignment vertical="center"/>
    </xf>
    <xf numFmtId="0" fontId="4" fillId="0" borderId="174" xfId="1" applyFont="1" applyBorder="1" applyAlignment="1">
      <alignment horizontal="right" vertical="center"/>
    </xf>
    <xf numFmtId="0" fontId="5" fillId="0" borderId="0" xfId="0" applyFont="1"/>
  </cellXfs>
  <cellStyles count="4">
    <cellStyle name="Normal" xfId="0" builtinId="0"/>
    <cellStyle name="Normal 2" xfId="1" xr:uid="{3F908665-1D62-48FD-9AFC-05AD26970BCD}"/>
    <cellStyle name="Normal_RED-DEC" xfId="3" xr:uid="{53FE75D6-0E22-4F53-8862-D76F7A962C68}"/>
    <cellStyle name="Normal_Rendement SICAV" xfId="2" xr:uid="{EC664E4D-E302-4238-9539-96B3514B2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B061-2C02-478A-A3F4-EAE5682086AF}">
  <dimension ref="A1:J158"/>
  <sheetViews>
    <sheetView tabSelected="1" topLeftCell="C1" zoomScale="115" zoomScaleNormal="115" workbookViewId="0">
      <selection activeCell="L8" sqref="L8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76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131.35900000000001</v>
      </c>
      <c r="H6" s="32">
        <v>135.74700000000001</v>
      </c>
      <c r="I6" s="32">
        <v>135.80699999999999</v>
      </c>
    </row>
    <row r="7" spans="1:9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184.119</v>
      </c>
      <c r="H7" s="39">
        <v>190.935</v>
      </c>
      <c r="I7" s="39">
        <v>191.018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156.279</v>
      </c>
      <c r="I8" s="39">
        <v>156.34800000000001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171.59100000000001</v>
      </c>
      <c r="I9" s="48">
        <v>171.67699999999999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160.523</v>
      </c>
      <c r="I10" s="38">
        <v>160.56899999999999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168.74199999999999</v>
      </c>
      <c r="I11" s="48">
        <v>168.82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152.63900000000001</v>
      </c>
      <c r="I12" s="39">
        <v>152.685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63.277999999999999</v>
      </c>
      <c r="I13" s="39">
        <v>63.308999999999997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46.542999999999999</v>
      </c>
      <c r="I14" s="39">
        <v>46.563000000000002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158.41399999999999</v>
      </c>
      <c r="I15" s="39">
        <v>158.48599999999999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138.37299999999999</v>
      </c>
      <c r="I16" s="48">
        <v>138.44200000000001</v>
      </c>
    </row>
    <row r="17" spans="1:10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138.66499999999999</v>
      </c>
      <c r="I17" s="48">
        <v>138.71700000000001</v>
      </c>
      <c r="J17"/>
    </row>
    <row r="18" spans="1:10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120.119</v>
      </c>
      <c r="I18" s="48">
        <v>120.16500000000001</v>
      </c>
      <c r="J18"/>
    </row>
    <row r="19" spans="1:10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110.714</v>
      </c>
      <c r="I19" s="48">
        <v>110.76600000000001</v>
      </c>
    </row>
    <row r="20" spans="1:10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48">
        <v>111.81</v>
      </c>
      <c r="I20" s="48">
        <v>111.861</v>
      </c>
    </row>
    <row r="21" spans="1:10" s="53" customFormat="1" ht="13.5" thickBot="1" x14ac:dyDescent="0.25">
      <c r="A21" s="82">
        <f t="shared" si="0"/>
        <v>16</v>
      </c>
      <c r="B21" s="83" t="s">
        <v>36</v>
      </c>
      <c r="C21" s="84" t="s">
        <v>37</v>
      </c>
      <c r="D21" s="85">
        <v>45877</v>
      </c>
      <c r="E21" s="86"/>
      <c r="F21" s="87"/>
      <c r="G21" s="88">
        <v>101.925</v>
      </c>
      <c r="H21" s="89">
        <v>104.59399999999999</v>
      </c>
      <c r="I21" s="89">
        <v>104.633</v>
      </c>
    </row>
    <row r="22" spans="1:10" s="53" customFormat="1" ht="16.5" thickTop="1" thickBot="1" x14ac:dyDescent="0.3">
      <c r="A22" s="90" t="s">
        <v>38</v>
      </c>
      <c r="B22" s="91"/>
      <c r="C22" s="91"/>
      <c r="D22" s="91"/>
      <c r="E22" s="91"/>
      <c r="F22" s="91"/>
      <c r="G22" s="91"/>
      <c r="H22" s="91"/>
      <c r="I22" s="92"/>
    </row>
    <row r="23" spans="1:10" s="53" customFormat="1" ht="13.5" thickTop="1" x14ac:dyDescent="0.2">
      <c r="A23" s="93">
        <v>17</v>
      </c>
      <c r="B23" s="94" t="s">
        <v>39</v>
      </c>
      <c r="C23" s="95" t="s">
        <v>35</v>
      </c>
      <c r="D23" s="96">
        <v>39084</v>
      </c>
      <c r="E23" s="97"/>
      <c r="F23" s="63"/>
      <c r="G23" s="98">
        <v>23.481000000000002</v>
      </c>
      <c r="H23" s="99">
        <v>24.164000000000001</v>
      </c>
      <c r="I23" s="99">
        <v>24.173999999999999</v>
      </c>
    </row>
    <row r="24" spans="1:10" s="53" customFormat="1" ht="12.75" x14ac:dyDescent="0.2">
      <c r="A24" s="93">
        <f>1+A23</f>
        <v>18</v>
      </c>
      <c r="B24" s="100" t="s">
        <v>40</v>
      </c>
      <c r="C24" s="101" t="s">
        <v>41</v>
      </c>
      <c r="D24" s="102">
        <v>42003</v>
      </c>
      <c r="E24" s="103"/>
      <c r="F24" s="63"/>
      <c r="G24" s="104">
        <v>163.14699999999999</v>
      </c>
      <c r="H24" s="105">
        <v>168.38300000000001</v>
      </c>
      <c r="I24" s="105">
        <v>168.44499999999999</v>
      </c>
    </row>
    <row r="25" spans="1:10" s="53" customFormat="1" ht="12.75" x14ac:dyDescent="0.2">
      <c r="A25" s="93">
        <f t="shared" ref="A25:A31" si="1">1+A24</f>
        <v>19</v>
      </c>
      <c r="B25" s="106" t="s">
        <v>42</v>
      </c>
      <c r="C25" s="107" t="s">
        <v>43</v>
      </c>
      <c r="D25" s="108">
        <v>43054</v>
      </c>
      <c r="E25" s="109"/>
      <c r="F25" s="63"/>
      <c r="G25" s="48">
        <v>154.71700000000001</v>
      </c>
      <c r="H25" s="48">
        <v>159.67400000000001</v>
      </c>
      <c r="I25" s="48">
        <v>159.69499999999999</v>
      </c>
    </row>
    <row r="26" spans="1:10" s="53" customFormat="1" ht="12.75" x14ac:dyDescent="0.2">
      <c r="A26" s="93">
        <f t="shared" si="1"/>
        <v>20</v>
      </c>
      <c r="B26" s="110" t="s">
        <v>44</v>
      </c>
      <c r="C26" s="111" t="s">
        <v>45</v>
      </c>
      <c r="D26" s="112">
        <v>42195</v>
      </c>
      <c r="E26" s="113"/>
      <c r="F26" s="44"/>
      <c r="G26" s="114">
        <v>14.83</v>
      </c>
      <c r="H26" s="115">
        <v>15.271000000000001</v>
      </c>
      <c r="I26" s="115">
        <v>15.276999999999999</v>
      </c>
    </row>
    <row r="27" spans="1:10" s="53" customFormat="1" ht="12.75" x14ac:dyDescent="0.2">
      <c r="A27" s="93">
        <f t="shared" si="1"/>
        <v>21</v>
      </c>
      <c r="B27" s="116" t="s">
        <v>46</v>
      </c>
      <c r="C27" s="117" t="s">
        <v>47</v>
      </c>
      <c r="D27" s="112">
        <v>39175</v>
      </c>
      <c r="E27" s="118"/>
      <c r="F27" s="119"/>
      <c r="G27" s="47">
        <v>227.19900000000001</v>
      </c>
      <c r="H27" s="48">
        <v>234.411</v>
      </c>
      <c r="I27" s="48">
        <v>234.524</v>
      </c>
    </row>
    <row r="28" spans="1:10" s="53" customFormat="1" ht="12.75" x14ac:dyDescent="0.2">
      <c r="A28" s="93">
        <f t="shared" si="1"/>
        <v>22</v>
      </c>
      <c r="B28" s="120" t="s">
        <v>48</v>
      </c>
      <c r="C28" s="121" t="s">
        <v>49</v>
      </c>
      <c r="D28" s="122">
        <v>42356</v>
      </c>
      <c r="E28" s="123"/>
      <c r="F28" s="124"/>
      <c r="G28" s="47">
        <v>127.181</v>
      </c>
      <c r="H28" s="48">
        <v>130.773</v>
      </c>
      <c r="I28" s="48">
        <v>130.82300000000001</v>
      </c>
    </row>
    <row r="29" spans="1:10" s="53" customFormat="1" ht="12.75" x14ac:dyDescent="0.2">
      <c r="A29" s="93">
        <f t="shared" si="1"/>
        <v>23</v>
      </c>
      <c r="B29" s="125" t="s">
        <v>50</v>
      </c>
      <c r="C29" s="126" t="s">
        <v>37</v>
      </c>
      <c r="D29" s="127">
        <v>44431</v>
      </c>
      <c r="E29" s="128"/>
      <c r="F29" s="124"/>
      <c r="G29" s="47">
        <v>132.98500000000001</v>
      </c>
      <c r="H29" s="48">
        <v>137.196</v>
      </c>
      <c r="I29" s="48">
        <v>137.261</v>
      </c>
    </row>
    <row r="30" spans="1:10" s="53" customFormat="1" ht="12.75" x14ac:dyDescent="0.2">
      <c r="A30" s="93">
        <f t="shared" si="1"/>
        <v>24</v>
      </c>
      <c r="B30" s="120" t="s">
        <v>51</v>
      </c>
      <c r="C30" s="129" t="s">
        <v>47</v>
      </c>
      <c r="D30" s="127">
        <v>39175</v>
      </c>
      <c r="E30" s="128"/>
      <c r="F30" s="124"/>
      <c r="G30" s="47">
        <v>18.602</v>
      </c>
      <c r="H30" s="48">
        <v>19.199000000000002</v>
      </c>
      <c r="I30" s="48">
        <v>19.207999999999998</v>
      </c>
    </row>
    <row r="31" spans="1:10" s="53" customFormat="1" ht="13.5" thickBot="1" x14ac:dyDescent="0.25">
      <c r="A31" s="93">
        <f t="shared" si="1"/>
        <v>25</v>
      </c>
      <c r="B31" s="83" t="s">
        <v>52</v>
      </c>
      <c r="C31" s="84" t="s">
        <v>53</v>
      </c>
      <c r="D31" s="85">
        <v>45407</v>
      </c>
      <c r="E31" s="130"/>
      <c r="F31" s="131"/>
      <c r="G31" s="132">
        <v>113.867</v>
      </c>
      <c r="H31" s="115">
        <v>118.396</v>
      </c>
      <c r="I31" s="115">
        <v>118.45099999999999</v>
      </c>
    </row>
    <row r="32" spans="1:10" s="53" customFormat="1" ht="16.5" customHeight="1" thickTop="1" thickBot="1" x14ac:dyDescent="0.25">
      <c r="A32" s="21" t="s">
        <v>54</v>
      </c>
      <c r="B32" s="133"/>
      <c r="C32" s="133"/>
      <c r="D32" s="133"/>
      <c r="E32" s="133"/>
      <c r="F32" s="133"/>
      <c r="G32" s="133"/>
      <c r="H32" s="133"/>
      <c r="I32" s="134"/>
    </row>
    <row r="33" spans="1:9" s="53" customFormat="1" ht="16.5" customHeight="1" thickTop="1" thickBot="1" x14ac:dyDescent="0.25">
      <c r="A33" s="135">
        <v>26</v>
      </c>
      <c r="B33" s="136" t="s">
        <v>55</v>
      </c>
      <c r="C33" s="137" t="s">
        <v>56</v>
      </c>
      <c r="D33" s="138">
        <v>38740</v>
      </c>
      <c r="E33" s="139"/>
      <c r="F33" s="140"/>
      <c r="G33" s="132">
        <v>2.52</v>
      </c>
      <c r="H33" s="115">
        <v>2.625</v>
      </c>
      <c r="I33" s="115">
        <v>2.6280000000000001</v>
      </c>
    </row>
    <row r="34" spans="1:9" s="53" customFormat="1" ht="16.5" customHeight="1" thickTop="1" thickBot="1" x14ac:dyDescent="0.25">
      <c r="A34" s="21" t="s">
        <v>57</v>
      </c>
      <c r="B34" s="133"/>
      <c r="C34" s="133"/>
      <c r="D34" s="133"/>
      <c r="E34" s="133"/>
      <c r="F34" s="133"/>
      <c r="G34" s="133"/>
      <c r="H34" s="133"/>
      <c r="I34" s="134"/>
    </row>
    <row r="35" spans="1:9" s="53" customFormat="1" ht="15.75" customHeight="1" thickTop="1" x14ac:dyDescent="0.2">
      <c r="A35" s="141">
        <v>27</v>
      </c>
      <c r="B35" s="142" t="s">
        <v>58</v>
      </c>
      <c r="C35" s="143" t="s">
        <v>9</v>
      </c>
      <c r="D35" s="144">
        <v>34106</v>
      </c>
      <c r="E35" s="145"/>
      <c r="F35" s="146"/>
      <c r="G35" s="38">
        <v>85.245999999999995</v>
      </c>
      <c r="H35" s="38">
        <v>90.981999999999999</v>
      </c>
      <c r="I35" s="38">
        <v>91.075000000000003</v>
      </c>
    </row>
    <row r="36" spans="1:9" s="53" customFormat="1" ht="15.75" customHeight="1" x14ac:dyDescent="0.2">
      <c r="A36" s="147">
        <f>+A35+1</f>
        <v>28</v>
      </c>
      <c r="B36" s="148" t="s">
        <v>59</v>
      </c>
      <c r="C36" s="149" t="s">
        <v>9</v>
      </c>
      <c r="D36" s="150">
        <v>34449</v>
      </c>
      <c r="E36" s="151"/>
      <c r="F36" s="44"/>
      <c r="G36" s="38">
        <v>177.79300000000001</v>
      </c>
      <c r="H36" s="47">
        <v>195.59399999999999</v>
      </c>
      <c r="I36" s="47">
        <v>195.86099999999999</v>
      </c>
    </row>
    <row r="37" spans="1:9" s="53" customFormat="1" ht="15.75" customHeight="1" x14ac:dyDescent="0.2">
      <c r="A37" s="147">
        <f>+A36+1</f>
        <v>29</v>
      </c>
      <c r="B37" s="152" t="s">
        <v>60</v>
      </c>
      <c r="C37" s="149" t="s">
        <v>9</v>
      </c>
      <c r="D37" s="153">
        <v>681</v>
      </c>
      <c r="E37" s="154"/>
      <c r="F37" s="44"/>
      <c r="G37" s="38">
        <v>134.94800000000001</v>
      </c>
      <c r="H37" s="47">
        <v>159.208</v>
      </c>
      <c r="I37" s="47">
        <v>159.35</v>
      </c>
    </row>
    <row r="38" spans="1:9" s="53" customFormat="1" ht="15.75" customHeight="1" thickBot="1" x14ac:dyDescent="0.25">
      <c r="A38" s="155">
        <f>+A37+1</f>
        <v>30</v>
      </c>
      <c r="B38" s="156" t="s">
        <v>61</v>
      </c>
      <c r="C38" s="157" t="s">
        <v>22</v>
      </c>
      <c r="D38" s="158">
        <v>43878</v>
      </c>
      <c r="E38" s="159"/>
      <c r="F38" s="131"/>
      <c r="G38" s="88">
        <v>139.702</v>
      </c>
      <c r="H38" s="160">
        <v>143.92599999999999</v>
      </c>
      <c r="I38" s="160">
        <v>143.988</v>
      </c>
    </row>
    <row r="39" spans="1:9" s="53" customFormat="1" ht="16.5" customHeight="1" thickTop="1" thickBot="1" x14ac:dyDescent="0.25">
      <c r="A39" s="90" t="s">
        <v>62</v>
      </c>
      <c r="B39" s="161"/>
      <c r="C39" s="161"/>
      <c r="D39" s="161"/>
      <c r="E39" s="161"/>
      <c r="F39" s="161"/>
      <c r="G39" s="161"/>
      <c r="H39" s="161"/>
      <c r="I39" s="162"/>
    </row>
    <row r="40" spans="1:9" s="53" customFormat="1" ht="15.75" customHeight="1" thickTop="1" x14ac:dyDescent="0.2">
      <c r="A40" s="163">
        <v>31</v>
      </c>
      <c r="B40" s="164" t="s">
        <v>63</v>
      </c>
      <c r="C40" s="165" t="s">
        <v>64</v>
      </c>
      <c r="D40" s="166">
        <v>39540</v>
      </c>
      <c r="E40" s="167"/>
      <c r="F40" s="168"/>
      <c r="G40" s="38">
        <v>201.41300000000001</v>
      </c>
      <c r="H40" s="99">
        <v>270.59399999999999</v>
      </c>
      <c r="I40" s="99">
        <v>271.541</v>
      </c>
    </row>
    <row r="41" spans="1:9" s="53" customFormat="1" ht="15.75" customHeight="1" x14ac:dyDescent="0.2">
      <c r="A41" s="147">
        <f t="shared" ref="A41:A51" si="2">A40+1</f>
        <v>32</v>
      </c>
      <c r="B41" s="169" t="s">
        <v>65</v>
      </c>
      <c r="C41" s="165" t="s">
        <v>64</v>
      </c>
      <c r="D41" s="170">
        <v>39540</v>
      </c>
      <c r="E41" s="171"/>
      <c r="F41" s="63"/>
      <c r="G41" s="38">
        <v>725.39099999999996</v>
      </c>
      <c r="H41" s="115">
        <v>898.18600000000004</v>
      </c>
      <c r="I41" s="115">
        <v>900.53700000000003</v>
      </c>
    </row>
    <row r="42" spans="1:9" s="53" customFormat="1" ht="15.75" customHeight="1" x14ac:dyDescent="0.2">
      <c r="A42" s="147">
        <f t="shared" si="2"/>
        <v>33</v>
      </c>
      <c r="B42" s="172" t="s">
        <v>66</v>
      </c>
      <c r="C42" s="173" t="s">
        <v>43</v>
      </c>
      <c r="D42" s="170">
        <v>39657</v>
      </c>
      <c r="E42" s="171"/>
      <c r="F42" s="146"/>
      <c r="G42" s="48">
        <v>227.06399999999999</v>
      </c>
      <c r="H42" s="48">
        <v>300.73099999999999</v>
      </c>
      <c r="I42" s="48">
        <v>301.43599999999998</v>
      </c>
    </row>
    <row r="43" spans="1:9" s="53" customFormat="1" ht="15.75" customHeight="1" x14ac:dyDescent="0.2">
      <c r="A43" s="147">
        <f t="shared" si="2"/>
        <v>34</v>
      </c>
      <c r="B43" s="172" t="s">
        <v>67</v>
      </c>
      <c r="C43" s="174" t="s">
        <v>9</v>
      </c>
      <c r="D43" s="170">
        <v>40427</v>
      </c>
      <c r="E43" s="171"/>
      <c r="F43" s="146"/>
      <c r="G43" s="38">
        <v>133.34700000000001</v>
      </c>
      <c r="H43" s="175">
        <v>164.22300000000001</v>
      </c>
      <c r="I43" s="175">
        <v>164.363</v>
      </c>
    </row>
    <row r="44" spans="1:9" s="53" customFormat="1" ht="15.75" customHeight="1" x14ac:dyDescent="0.2">
      <c r="A44" s="176">
        <f t="shared" si="2"/>
        <v>35</v>
      </c>
      <c r="B44" s="169" t="s">
        <v>68</v>
      </c>
      <c r="C44" s="177" t="s">
        <v>9</v>
      </c>
      <c r="D44" s="178">
        <v>40672</v>
      </c>
      <c r="E44" s="179"/>
      <c r="F44" s="146"/>
      <c r="G44" s="38">
        <v>192.55</v>
      </c>
      <c r="H44" s="180">
        <v>215.40799999999999</v>
      </c>
      <c r="I44" s="180">
        <v>215.55</v>
      </c>
    </row>
    <row r="45" spans="1:9" s="53" customFormat="1" ht="15.75" customHeight="1" x14ac:dyDescent="0.2">
      <c r="A45" s="181">
        <f t="shared" si="2"/>
        <v>36</v>
      </c>
      <c r="B45" s="182" t="s">
        <v>69</v>
      </c>
      <c r="C45" s="183" t="s">
        <v>41</v>
      </c>
      <c r="D45" s="178">
        <v>42003</v>
      </c>
      <c r="E45" s="179"/>
      <c r="F45" s="146"/>
      <c r="G45" s="184">
        <v>219.929</v>
      </c>
      <c r="H45" s="180">
        <v>272.68700000000001</v>
      </c>
      <c r="I45" s="180">
        <v>273.40600000000001</v>
      </c>
    </row>
    <row r="46" spans="1:9" s="53" customFormat="1" ht="15.75" customHeight="1" x14ac:dyDescent="0.2">
      <c r="A46" s="181">
        <f t="shared" si="2"/>
        <v>37</v>
      </c>
      <c r="B46" s="185" t="s">
        <v>70</v>
      </c>
      <c r="C46" s="186" t="s">
        <v>41</v>
      </c>
      <c r="D46" s="187">
        <v>42003</v>
      </c>
      <c r="E46" s="179"/>
      <c r="F46" s="146"/>
      <c r="G46" s="38">
        <v>201.38900000000001</v>
      </c>
      <c r="H46" s="180">
        <v>255.50399999999999</v>
      </c>
      <c r="I46" s="180">
        <v>256.19799999999998</v>
      </c>
    </row>
    <row r="47" spans="1:9" s="53" customFormat="1" ht="15.75" customHeight="1" x14ac:dyDescent="0.2">
      <c r="A47" s="181">
        <f t="shared" si="2"/>
        <v>38</v>
      </c>
      <c r="B47" s="188" t="s">
        <v>71</v>
      </c>
      <c r="C47" s="189" t="s">
        <v>9</v>
      </c>
      <c r="D47" s="190">
        <v>39237</v>
      </c>
      <c r="E47" s="191"/>
      <c r="F47" s="119"/>
      <c r="G47" s="184">
        <v>36.499000000000002</v>
      </c>
      <c r="H47" s="180">
        <v>46.923999999999999</v>
      </c>
      <c r="I47" s="180">
        <v>47.075000000000003</v>
      </c>
    </row>
    <row r="48" spans="1:9" s="53" customFormat="1" ht="15.75" customHeight="1" x14ac:dyDescent="0.2">
      <c r="A48" s="181">
        <f t="shared" si="2"/>
        <v>39</v>
      </c>
      <c r="B48" s="192" t="s">
        <v>72</v>
      </c>
      <c r="C48" s="45" t="s">
        <v>14</v>
      </c>
      <c r="D48" s="112">
        <v>42388</v>
      </c>
      <c r="E48" s="193"/>
      <c r="F48" s="119"/>
      <c r="G48" s="184">
        <v>117.256</v>
      </c>
      <c r="H48" s="180">
        <v>130.00700000000001</v>
      </c>
      <c r="I48" s="180">
        <v>130.37</v>
      </c>
    </row>
    <row r="49" spans="1:9" s="53" customFormat="1" ht="15.75" customHeight="1" x14ac:dyDescent="0.2">
      <c r="A49" s="181">
        <f t="shared" si="2"/>
        <v>40</v>
      </c>
      <c r="B49" s="194" t="s">
        <v>73</v>
      </c>
      <c r="C49" s="195" t="s">
        <v>74</v>
      </c>
      <c r="D49" s="196">
        <v>44680</v>
      </c>
      <c r="E49" s="197"/>
      <c r="F49" s="198"/>
      <c r="G49" s="184">
        <v>1.377</v>
      </c>
      <c r="H49" s="180">
        <v>1.6619999999999999</v>
      </c>
      <c r="I49" s="180">
        <v>1.6639999999999999</v>
      </c>
    </row>
    <row r="50" spans="1:9" s="53" customFormat="1" ht="15.75" customHeight="1" x14ac:dyDescent="0.2">
      <c r="A50" s="181">
        <f t="shared" si="2"/>
        <v>41</v>
      </c>
      <c r="B50" s="199" t="s">
        <v>75</v>
      </c>
      <c r="C50" s="200" t="s">
        <v>74</v>
      </c>
      <c r="D50" s="201">
        <v>44680</v>
      </c>
      <c r="E50" s="202"/>
      <c r="F50" s="198"/>
      <c r="G50" s="184">
        <v>1.5</v>
      </c>
      <c r="H50" s="180">
        <v>1.9970000000000001</v>
      </c>
      <c r="I50" s="180">
        <v>2.0019999999999998</v>
      </c>
    </row>
    <row r="51" spans="1:9" s="53" customFormat="1" ht="15.75" customHeight="1" thickBot="1" x14ac:dyDescent="0.25">
      <c r="A51" s="181">
        <f t="shared" si="2"/>
        <v>42</v>
      </c>
      <c r="B51" s="203" t="s">
        <v>76</v>
      </c>
      <c r="C51" s="204" t="s">
        <v>47</v>
      </c>
      <c r="D51" s="205">
        <v>45743</v>
      </c>
      <c r="E51" s="206"/>
      <c r="F51" s="44"/>
      <c r="G51" s="184">
        <v>110.139</v>
      </c>
      <c r="H51" s="207">
        <v>148.41800000000001</v>
      </c>
      <c r="I51" s="207">
        <v>149.047</v>
      </c>
    </row>
    <row r="52" spans="1:9" s="53" customFormat="1" ht="16.5" customHeight="1" thickTop="1" thickBot="1" x14ac:dyDescent="0.25">
      <c r="A52" s="21" t="s">
        <v>77</v>
      </c>
      <c r="B52" s="133"/>
      <c r="C52" s="133"/>
      <c r="D52" s="133"/>
      <c r="E52" s="133"/>
      <c r="F52" s="133"/>
      <c r="G52" s="133"/>
      <c r="H52" s="133"/>
      <c r="I52" s="134"/>
    </row>
    <row r="53" spans="1:9" s="53" customFormat="1" ht="15.75" customHeight="1" thickTop="1" x14ac:dyDescent="0.2">
      <c r="A53" s="163">
        <v>43</v>
      </c>
      <c r="B53" s="208" t="s">
        <v>78</v>
      </c>
      <c r="C53" s="165" t="s">
        <v>64</v>
      </c>
      <c r="D53" s="209">
        <v>38022</v>
      </c>
      <c r="E53" s="210"/>
      <c r="F53" s="211"/>
      <c r="G53" s="31">
        <v>3036.8919999999998</v>
      </c>
      <c r="H53" s="32">
        <v>3633.2440000000001</v>
      </c>
      <c r="I53" s="32">
        <v>3652.0360000000001</v>
      </c>
    </row>
    <row r="54" spans="1:9" s="53" customFormat="1" ht="15.75" customHeight="1" x14ac:dyDescent="0.2">
      <c r="A54" s="163">
        <f t="shared" ref="A54:A63" si="3">A53+1</f>
        <v>44</v>
      </c>
      <c r="B54" s="212" t="s">
        <v>79</v>
      </c>
      <c r="C54" s="213" t="s">
        <v>80</v>
      </c>
      <c r="D54" s="209">
        <v>39937</v>
      </c>
      <c r="E54" s="210"/>
      <c r="F54" s="214"/>
      <c r="G54" s="47">
        <v>335.72199999999998</v>
      </c>
      <c r="H54" s="48">
        <v>496.75799999999998</v>
      </c>
      <c r="I54" s="48">
        <v>526.36900000000003</v>
      </c>
    </row>
    <row r="55" spans="1:9" s="53" customFormat="1" ht="15.75" customHeight="1" x14ac:dyDescent="0.2">
      <c r="A55" s="163">
        <f t="shared" si="3"/>
        <v>45</v>
      </c>
      <c r="B55" s="208" t="s">
        <v>81</v>
      </c>
      <c r="C55" s="213" t="s">
        <v>56</v>
      </c>
      <c r="D55" s="209">
        <v>38740</v>
      </c>
      <c r="E55" s="210"/>
      <c r="F55" s="214"/>
      <c r="G55" s="38">
        <v>4.2469999999999999</v>
      </c>
      <c r="H55" s="48">
        <v>5.5620000000000003</v>
      </c>
      <c r="I55" s="48">
        <v>5.5960000000000001</v>
      </c>
    </row>
    <row r="56" spans="1:9" s="53" customFormat="1" ht="15.75" customHeight="1" x14ac:dyDescent="0.2">
      <c r="A56" s="163">
        <f t="shared" si="3"/>
        <v>46</v>
      </c>
      <c r="B56" s="208" t="s">
        <v>82</v>
      </c>
      <c r="C56" s="213" t="s">
        <v>56</v>
      </c>
      <c r="D56" s="209">
        <v>38740</v>
      </c>
      <c r="E56" s="210"/>
      <c r="F56" s="214"/>
      <c r="G56" s="38">
        <v>3.6520000000000001</v>
      </c>
      <c r="H56" s="39">
        <v>4.5759999999999996</v>
      </c>
      <c r="I56" s="39">
        <v>4.5970000000000004</v>
      </c>
    </row>
    <row r="57" spans="1:9" s="53" customFormat="1" ht="15.75" customHeight="1" x14ac:dyDescent="0.2">
      <c r="A57" s="163">
        <f t="shared" si="3"/>
        <v>47</v>
      </c>
      <c r="B57" s="215" t="s">
        <v>83</v>
      </c>
      <c r="C57" s="79" t="s">
        <v>45</v>
      </c>
      <c r="D57" s="80">
        <v>41984</v>
      </c>
      <c r="E57" s="216"/>
      <c r="F57" s="217"/>
      <c r="G57" s="38">
        <v>54.423999999999999</v>
      </c>
      <c r="H57" s="39">
        <v>64.543999999999997</v>
      </c>
      <c r="I57" s="39">
        <v>68.385000000000005</v>
      </c>
    </row>
    <row r="58" spans="1:9" s="53" customFormat="1" ht="15.75" customHeight="1" x14ac:dyDescent="0.2">
      <c r="A58" s="163">
        <f t="shared" si="3"/>
        <v>48</v>
      </c>
      <c r="B58" s="212" t="s">
        <v>84</v>
      </c>
      <c r="C58" s="45" t="s">
        <v>22</v>
      </c>
      <c r="D58" s="218">
        <v>42087</v>
      </c>
      <c r="E58" s="210"/>
      <c r="F58" s="214"/>
      <c r="G58" s="219">
        <v>1.5780000000000001</v>
      </c>
      <c r="H58" s="48">
        <v>1.6279999999999999</v>
      </c>
      <c r="I58" s="48">
        <v>1.631</v>
      </c>
    </row>
    <row r="59" spans="1:9" s="53" customFormat="1" ht="15.75" customHeight="1" x14ac:dyDescent="0.2">
      <c r="A59" s="163">
        <f t="shared" si="3"/>
        <v>49</v>
      </c>
      <c r="B59" s="208" t="s">
        <v>85</v>
      </c>
      <c r="C59" s="45" t="s">
        <v>22</v>
      </c>
      <c r="D59" s="218">
        <v>42087</v>
      </c>
      <c r="E59" s="210"/>
      <c r="F59" s="214"/>
      <c r="G59" s="38">
        <v>1.5980000000000001</v>
      </c>
      <c r="H59" s="39">
        <v>1.9970000000000001</v>
      </c>
      <c r="I59" s="39">
        <v>2.0030000000000001</v>
      </c>
    </row>
    <row r="60" spans="1:9" s="53" customFormat="1" ht="15.75" customHeight="1" x14ac:dyDescent="0.2">
      <c r="A60" s="163">
        <f t="shared" si="3"/>
        <v>50</v>
      </c>
      <c r="B60" s="212" t="s">
        <v>86</v>
      </c>
      <c r="C60" s="45" t="s">
        <v>22</v>
      </c>
      <c r="D60" s="218">
        <v>42087</v>
      </c>
      <c r="E60" s="210"/>
      <c r="F60" s="220"/>
      <c r="G60" s="47">
        <v>1.6890000000000001</v>
      </c>
      <c r="H60" s="48">
        <v>2.2269999999999999</v>
      </c>
      <c r="I60" s="48">
        <v>2.2330000000000001</v>
      </c>
    </row>
    <row r="61" spans="1:9" s="53" customFormat="1" ht="15.75" customHeight="1" x14ac:dyDescent="0.2">
      <c r="A61" s="163">
        <f t="shared" si="3"/>
        <v>51</v>
      </c>
      <c r="B61" s="221" t="s">
        <v>87</v>
      </c>
      <c r="C61" s="222" t="s">
        <v>18</v>
      </c>
      <c r="D61" s="223">
        <v>42874</v>
      </c>
      <c r="E61" s="224"/>
      <c r="F61" s="44"/>
      <c r="G61" s="219">
        <v>21.777999999999999</v>
      </c>
      <c r="H61" s="48">
        <v>27.027000000000001</v>
      </c>
      <c r="I61" s="48">
        <v>27.177</v>
      </c>
    </row>
    <row r="62" spans="1:9" s="53" customFormat="1" ht="15.75" customHeight="1" x14ac:dyDescent="0.2">
      <c r="A62" s="163">
        <f t="shared" si="3"/>
        <v>52</v>
      </c>
      <c r="B62" s="225" t="s">
        <v>88</v>
      </c>
      <c r="C62" s="226" t="s">
        <v>9</v>
      </c>
      <c r="D62" s="227">
        <v>43045</v>
      </c>
      <c r="E62" s="228"/>
      <c r="F62" s="44"/>
      <c r="G62" s="229">
        <v>17.145</v>
      </c>
      <c r="H62" s="48">
        <v>23.183</v>
      </c>
      <c r="I62" s="48">
        <v>23.469000000000001</v>
      </c>
    </row>
    <row r="63" spans="1:9" s="53" customFormat="1" ht="15.75" customHeight="1" x14ac:dyDescent="0.2">
      <c r="A63" s="163">
        <f t="shared" si="3"/>
        <v>53</v>
      </c>
      <c r="B63" s="230" t="s">
        <v>89</v>
      </c>
      <c r="C63" s="231" t="s">
        <v>18</v>
      </c>
      <c r="D63" s="232">
        <v>44368</v>
      </c>
      <c r="E63" s="228"/>
      <c r="F63" s="44"/>
      <c r="G63" s="233">
        <v>22.294</v>
      </c>
      <c r="H63" s="39">
        <v>29.811</v>
      </c>
      <c r="I63" s="39">
        <v>30.071999999999999</v>
      </c>
    </row>
    <row r="64" spans="1:9" s="53" customFormat="1" ht="15.75" customHeight="1" x14ac:dyDescent="0.2">
      <c r="A64" s="163">
        <f>A63+1</f>
        <v>54</v>
      </c>
      <c r="B64" s="234" t="s">
        <v>90</v>
      </c>
      <c r="C64" s="235" t="s">
        <v>9</v>
      </c>
      <c r="D64" s="127">
        <v>45033</v>
      </c>
      <c r="E64" s="228"/>
      <c r="F64" s="236"/>
      <c r="G64" s="233">
        <v>6617.4049999999997</v>
      </c>
      <c r="H64" s="39">
        <v>7759.8379999999997</v>
      </c>
      <c r="I64" s="39">
        <v>7813.8239999999996</v>
      </c>
    </row>
    <row r="65" spans="1:9" s="53" customFormat="1" ht="16.5" customHeight="1" thickBot="1" x14ac:dyDescent="0.25">
      <c r="A65" s="155">
        <f>A64+1</f>
        <v>55</v>
      </c>
      <c r="B65" s="237" t="s">
        <v>91</v>
      </c>
      <c r="C65" s="238" t="s">
        <v>22</v>
      </c>
      <c r="D65" s="239">
        <v>40630</v>
      </c>
      <c r="E65" s="240"/>
      <c r="F65" s="241"/>
      <c r="G65" s="242">
        <v>123.577</v>
      </c>
      <c r="H65" s="243">
        <v>180.74</v>
      </c>
      <c r="I65" s="243">
        <v>181.84399999999999</v>
      </c>
    </row>
    <row r="66" spans="1:9" s="53" customFormat="1" ht="16.5" customHeight="1" thickTop="1" thickBot="1" x14ac:dyDescent="0.25">
      <c r="A66" s="21" t="s">
        <v>92</v>
      </c>
      <c r="B66" s="133"/>
      <c r="C66" s="133"/>
      <c r="D66" s="133"/>
      <c r="E66" s="133"/>
      <c r="F66" s="133"/>
      <c r="G66" s="133"/>
      <c r="H66" s="133"/>
      <c r="I66" s="134"/>
    </row>
    <row r="67" spans="1:9" s="53" customFormat="1" ht="16.5" customHeight="1" thickTop="1" thickBot="1" x14ac:dyDescent="0.25">
      <c r="A67" s="244">
        <v>56</v>
      </c>
      <c r="B67" s="245" t="s">
        <v>93</v>
      </c>
      <c r="C67" s="246" t="s">
        <v>9</v>
      </c>
      <c r="D67" s="247">
        <v>46111</v>
      </c>
      <c r="E67" s="130"/>
      <c r="F67" s="248"/>
      <c r="G67" s="249"/>
      <c r="H67" s="250">
        <v>101.134</v>
      </c>
      <c r="I67" s="250">
        <v>101.17700000000001</v>
      </c>
    </row>
    <row r="68" spans="1:9" s="53" customFormat="1" ht="15.75" customHeight="1" thickTop="1" thickBot="1" x14ac:dyDescent="0.25">
      <c r="A68" s="251"/>
      <c r="B68" s="199"/>
      <c r="C68" s="24"/>
      <c r="D68" s="252"/>
      <c r="E68" s="252"/>
      <c r="F68" s="253"/>
      <c r="G68" s="254"/>
      <c r="H68" s="254"/>
      <c r="I68" s="255"/>
    </row>
    <row r="69" spans="1:9" s="53" customFormat="1" ht="16.5" customHeight="1" thickTop="1" thickBot="1" x14ac:dyDescent="0.25">
      <c r="A69" s="21" t="s">
        <v>94</v>
      </c>
      <c r="B69" s="133"/>
      <c r="C69" s="133"/>
      <c r="D69" s="133"/>
      <c r="E69" s="133"/>
      <c r="F69" s="133"/>
      <c r="G69" s="133"/>
      <c r="H69" s="133"/>
      <c r="I69" s="134"/>
    </row>
    <row r="70" spans="1:9" s="53" customFormat="1" ht="16.5" customHeight="1" thickTop="1" thickBot="1" x14ac:dyDescent="0.25">
      <c r="A70" s="244">
        <v>57</v>
      </c>
      <c r="B70" s="256" t="s">
        <v>95</v>
      </c>
      <c r="C70" s="137" t="s">
        <v>12</v>
      </c>
      <c r="D70" s="247">
        <v>36626</v>
      </c>
      <c r="E70" s="257"/>
      <c r="F70" s="258"/>
      <c r="G70" s="259">
        <v>133.084</v>
      </c>
      <c r="H70" s="260">
        <v>169.49799999999999</v>
      </c>
      <c r="I70" s="250">
        <v>169.904</v>
      </c>
    </row>
    <row r="71" spans="1:9" s="53" customFormat="1" ht="16.5" customHeight="1" thickTop="1" thickBot="1" x14ac:dyDescent="0.25">
      <c r="A71" s="21" t="s">
        <v>96</v>
      </c>
      <c r="B71" s="133"/>
      <c r="C71" s="133"/>
      <c r="D71" s="133"/>
      <c r="E71" s="133"/>
      <c r="F71" s="133"/>
      <c r="G71" s="133"/>
      <c r="H71" s="133"/>
      <c r="I71" s="134"/>
    </row>
    <row r="72" spans="1:9" s="53" customFormat="1" ht="16.5" customHeight="1" thickTop="1" thickBot="1" x14ac:dyDescent="0.25">
      <c r="A72" s="261">
        <v>58</v>
      </c>
      <c r="B72" s="262" t="s">
        <v>97</v>
      </c>
      <c r="C72" s="263" t="s">
        <v>56</v>
      </c>
      <c r="D72" s="264">
        <v>40071</v>
      </c>
      <c r="E72" s="28"/>
      <c r="F72" s="265"/>
      <c r="G72" s="266">
        <v>1.849</v>
      </c>
      <c r="H72" s="32">
        <v>2.609</v>
      </c>
      <c r="I72" s="32">
        <v>2.6179999999999999</v>
      </c>
    </row>
    <row r="73" spans="1:9" s="53" customFormat="1" ht="16.5" customHeight="1" thickTop="1" thickBot="1" x14ac:dyDescent="0.25">
      <c r="A73" s="267" t="s">
        <v>0</v>
      </c>
      <c r="B73" s="268"/>
      <c r="C73" s="269" t="s">
        <v>1</v>
      </c>
      <c r="D73" s="270" t="s">
        <v>2</v>
      </c>
      <c r="E73" s="271" t="s">
        <v>98</v>
      </c>
      <c r="F73" s="272"/>
      <c r="G73" s="273" t="s">
        <v>3</v>
      </c>
      <c r="H73" s="274" t="s">
        <v>4</v>
      </c>
      <c r="I73" s="275" t="s">
        <v>5</v>
      </c>
    </row>
    <row r="74" spans="1:9" s="53" customFormat="1" ht="15.75" customHeight="1" x14ac:dyDescent="0.2">
      <c r="A74" s="276"/>
      <c r="B74" s="277"/>
      <c r="C74" s="278"/>
      <c r="D74" s="279"/>
      <c r="E74" s="280" t="s">
        <v>99</v>
      </c>
      <c r="F74" s="281" t="s">
        <v>100</v>
      </c>
      <c r="G74" s="282"/>
      <c r="H74" s="283"/>
      <c r="I74" s="284"/>
    </row>
    <row r="75" spans="1:9" s="53" customFormat="1" ht="16.5" customHeight="1" thickBot="1" x14ac:dyDescent="0.25">
      <c r="A75" s="285"/>
      <c r="B75" s="286"/>
      <c r="C75" s="287"/>
      <c r="D75" s="288"/>
      <c r="E75" s="289"/>
      <c r="F75" s="290"/>
      <c r="G75" s="291"/>
      <c r="H75" s="292"/>
      <c r="I75" s="293"/>
    </row>
    <row r="76" spans="1:9" s="53" customFormat="1" ht="16.5" customHeight="1" thickTop="1" thickBot="1" x14ac:dyDescent="0.25">
      <c r="A76" s="18" t="s">
        <v>101</v>
      </c>
      <c r="B76" s="294"/>
      <c r="C76" s="294"/>
      <c r="D76" s="294"/>
      <c r="E76" s="294"/>
      <c r="F76" s="294"/>
      <c r="G76" s="294"/>
      <c r="H76" s="294"/>
      <c r="I76" s="295"/>
    </row>
    <row r="77" spans="1:9" s="53" customFormat="1" ht="0.75" customHeight="1" thickTop="1" thickBot="1" x14ac:dyDescent="0.25">
      <c r="A77" s="21" t="s">
        <v>102</v>
      </c>
      <c r="B77" s="133"/>
      <c r="C77" s="133"/>
      <c r="D77" s="133"/>
      <c r="E77" s="133"/>
      <c r="F77" s="133"/>
      <c r="G77" s="133"/>
      <c r="H77" s="133"/>
      <c r="I77" s="134"/>
    </row>
    <row r="78" spans="1:9" s="53" customFormat="1" ht="15.75" customHeight="1" thickTop="1" x14ac:dyDescent="0.2">
      <c r="A78" s="296">
        <v>59</v>
      </c>
      <c r="B78" s="234" t="s">
        <v>103</v>
      </c>
      <c r="C78" s="297" t="s">
        <v>35</v>
      </c>
      <c r="D78" s="298">
        <v>36831</v>
      </c>
      <c r="E78" s="299">
        <v>46161</v>
      </c>
      <c r="F78" s="300">
        <v>5.3689999999999998</v>
      </c>
      <c r="G78" s="301">
        <v>115.396</v>
      </c>
      <c r="H78" s="302">
        <v>112.917</v>
      </c>
      <c r="I78" s="302">
        <v>112.96</v>
      </c>
    </row>
    <row r="79" spans="1:9" s="53" customFormat="1" ht="15.75" customHeight="1" x14ac:dyDescent="0.2">
      <c r="A79" s="71">
        <f t="shared" ref="A79:A94" si="4">A78+1</f>
        <v>60</v>
      </c>
      <c r="B79" s="303" t="s">
        <v>104</v>
      </c>
      <c r="C79" s="304" t="s">
        <v>22</v>
      </c>
      <c r="D79" s="305">
        <v>101.60599999999999</v>
      </c>
      <c r="E79" s="306">
        <v>46157</v>
      </c>
      <c r="F79" s="307">
        <v>5.8369999999999997</v>
      </c>
      <c r="G79" s="301">
        <v>102.688</v>
      </c>
      <c r="H79" s="302">
        <v>99.929000000000002</v>
      </c>
      <c r="I79" s="302">
        <v>99.974000000000004</v>
      </c>
    </row>
    <row r="80" spans="1:9" s="53" customFormat="1" ht="15.75" customHeight="1" x14ac:dyDescent="0.2">
      <c r="A80" s="71">
        <f t="shared" si="4"/>
        <v>61</v>
      </c>
      <c r="B80" s="308" t="s">
        <v>105</v>
      </c>
      <c r="C80" s="309" t="s">
        <v>22</v>
      </c>
      <c r="D80" s="310">
        <v>38847</v>
      </c>
      <c r="E80" s="306">
        <v>46164</v>
      </c>
      <c r="F80" s="311">
        <v>6.92</v>
      </c>
      <c r="G80" s="312">
        <v>109.60599999999999</v>
      </c>
      <c r="H80" s="302">
        <v>106.685</v>
      </c>
      <c r="I80" s="302">
        <v>106.73699999999999</v>
      </c>
    </row>
    <row r="81" spans="1:9" s="53" customFormat="1" ht="15.75" customHeight="1" x14ac:dyDescent="0.2">
      <c r="A81" s="313">
        <f t="shared" si="4"/>
        <v>62</v>
      </c>
      <c r="B81" s="314" t="s">
        <v>106</v>
      </c>
      <c r="C81" s="315" t="s">
        <v>37</v>
      </c>
      <c r="D81" s="310">
        <v>36831</v>
      </c>
      <c r="E81" s="306">
        <v>46160</v>
      </c>
      <c r="F81" s="316">
        <v>5.173</v>
      </c>
      <c r="G81" s="317">
        <v>106.649</v>
      </c>
      <c r="H81" s="302">
        <v>104.422</v>
      </c>
      <c r="I81" s="302">
        <v>104.46299999999999</v>
      </c>
    </row>
    <row r="82" spans="1:9" s="53" customFormat="1" ht="17.25" customHeight="1" x14ac:dyDescent="0.2">
      <c r="A82" s="313">
        <f t="shared" si="4"/>
        <v>63</v>
      </c>
      <c r="B82" s="314" t="s">
        <v>107</v>
      </c>
      <c r="C82" s="318" t="s">
        <v>64</v>
      </c>
      <c r="D82" s="310">
        <v>37865</v>
      </c>
      <c r="E82" s="306">
        <v>46157</v>
      </c>
      <c r="F82" s="319">
        <v>6.048</v>
      </c>
      <c r="G82" s="320">
        <v>113.422</v>
      </c>
      <c r="H82" s="302">
        <v>110.89100000000001</v>
      </c>
      <c r="I82" s="302">
        <v>110.937</v>
      </c>
    </row>
    <row r="83" spans="1:9" s="53" customFormat="1" ht="15.75" customHeight="1" x14ac:dyDescent="0.2">
      <c r="A83" s="321">
        <f t="shared" si="4"/>
        <v>64</v>
      </c>
      <c r="B83" s="322" t="s">
        <v>108</v>
      </c>
      <c r="C83" s="323" t="s">
        <v>47</v>
      </c>
      <c r="D83" s="310">
        <v>35436</v>
      </c>
      <c r="E83" s="306">
        <v>46161</v>
      </c>
      <c r="F83" s="324">
        <v>6.8380000000000001</v>
      </c>
      <c r="G83" s="325">
        <v>108.706</v>
      </c>
      <c r="H83" s="302">
        <v>105.292</v>
      </c>
      <c r="I83" s="302">
        <v>105.34099999999999</v>
      </c>
    </row>
    <row r="84" spans="1:9" s="53" customFormat="1" ht="15.75" customHeight="1" x14ac:dyDescent="0.2">
      <c r="A84" s="326">
        <f t="shared" si="4"/>
        <v>65</v>
      </c>
      <c r="B84" s="327" t="s">
        <v>109</v>
      </c>
      <c r="C84" s="328" t="s">
        <v>9</v>
      </c>
      <c r="D84" s="310">
        <v>35464</v>
      </c>
      <c r="E84" s="306">
        <v>46161</v>
      </c>
      <c r="F84" s="329">
        <v>6.13</v>
      </c>
      <c r="G84" s="330">
        <v>105.11799999999999</v>
      </c>
      <c r="H84" s="302">
        <v>102.595</v>
      </c>
      <c r="I84" s="302">
        <v>102.637</v>
      </c>
    </row>
    <row r="85" spans="1:9" s="53" customFormat="1" ht="15.75" customHeight="1" x14ac:dyDescent="0.2">
      <c r="A85" s="331">
        <f t="shared" si="4"/>
        <v>66</v>
      </c>
      <c r="B85" s="332" t="s">
        <v>110</v>
      </c>
      <c r="C85" s="333" t="s">
        <v>12</v>
      </c>
      <c r="D85" s="310">
        <v>37242</v>
      </c>
      <c r="E85" s="334">
        <v>46168</v>
      </c>
      <c r="F85" s="335">
        <v>6.5449999999999999</v>
      </c>
      <c r="G85" s="336">
        <v>110.429</v>
      </c>
      <c r="H85" s="302">
        <v>107.149</v>
      </c>
      <c r="I85" s="302">
        <v>107.188</v>
      </c>
    </row>
    <row r="86" spans="1:9" s="53" customFormat="1" ht="15.75" customHeight="1" x14ac:dyDescent="0.2">
      <c r="A86" s="337">
        <f t="shared" si="4"/>
        <v>67</v>
      </c>
      <c r="B86" s="338" t="s">
        <v>111</v>
      </c>
      <c r="C86" s="339" t="s">
        <v>18</v>
      </c>
      <c r="D86" s="310">
        <v>37396</v>
      </c>
      <c r="E86" s="210">
        <v>46167</v>
      </c>
      <c r="F86" s="340">
        <v>6.8929999999999998</v>
      </c>
      <c r="G86" s="341">
        <v>109.834</v>
      </c>
      <c r="H86" s="302">
        <v>106.38500000000001</v>
      </c>
      <c r="I86" s="302">
        <v>106.435</v>
      </c>
    </row>
    <row r="87" spans="1:9" s="53" customFormat="1" ht="15.75" customHeight="1" x14ac:dyDescent="0.2">
      <c r="A87" s="342">
        <f t="shared" si="4"/>
        <v>68</v>
      </c>
      <c r="B87" s="343" t="s">
        <v>112</v>
      </c>
      <c r="C87" s="344" t="s">
        <v>80</v>
      </c>
      <c r="D87" s="310">
        <v>40211</v>
      </c>
      <c r="E87" s="345">
        <v>46171</v>
      </c>
      <c r="F87" s="346">
        <v>5.4240000000000004</v>
      </c>
      <c r="G87" s="347">
        <v>107.49299999999999</v>
      </c>
      <c r="H87" s="302">
        <v>104.837</v>
      </c>
      <c r="I87" s="302">
        <v>104.875</v>
      </c>
    </row>
    <row r="88" spans="1:9" s="53" customFormat="1" ht="15.75" customHeight="1" x14ac:dyDescent="0.2">
      <c r="A88" s="348">
        <f t="shared" si="4"/>
        <v>69</v>
      </c>
      <c r="B88" s="349" t="s">
        <v>113</v>
      </c>
      <c r="C88" s="350" t="s">
        <v>33</v>
      </c>
      <c r="D88" s="310">
        <v>33910</v>
      </c>
      <c r="E88" s="306">
        <v>46119</v>
      </c>
      <c r="F88" s="351">
        <v>5.984</v>
      </c>
      <c r="G88" s="352">
        <v>107.887</v>
      </c>
      <c r="H88" s="302">
        <v>105.108</v>
      </c>
      <c r="I88" s="302">
        <v>105.158</v>
      </c>
    </row>
    <row r="89" spans="1:9" s="53" customFormat="1" ht="15.75" customHeight="1" x14ac:dyDescent="0.2">
      <c r="A89" s="353">
        <f t="shared" si="4"/>
        <v>70</v>
      </c>
      <c r="B89" s="354" t="s">
        <v>114</v>
      </c>
      <c r="C89" s="355" t="s">
        <v>24</v>
      </c>
      <c r="D89" s="356">
        <v>35744</v>
      </c>
      <c r="E89" s="306">
        <v>46164</v>
      </c>
      <c r="F89" s="357" t="s">
        <v>115</v>
      </c>
      <c r="G89" s="38">
        <v>106.78700000000001</v>
      </c>
      <c r="H89" s="302">
        <v>103.328</v>
      </c>
      <c r="I89" s="302">
        <v>103.378</v>
      </c>
    </row>
    <row r="90" spans="1:9" s="53" customFormat="1" ht="15.75" customHeight="1" x14ac:dyDescent="0.2">
      <c r="A90" s="358">
        <f t="shared" si="4"/>
        <v>71</v>
      </c>
      <c r="B90" s="359" t="s">
        <v>116</v>
      </c>
      <c r="C90" s="304" t="s">
        <v>80</v>
      </c>
      <c r="D90" s="310">
        <v>39604</v>
      </c>
      <c r="E90" s="360">
        <v>46171</v>
      </c>
      <c r="F90" s="361">
        <v>5.7480000000000002</v>
      </c>
      <c r="G90" s="362">
        <v>110.94799999999999</v>
      </c>
      <c r="H90" s="302">
        <v>108.47499999999999</v>
      </c>
      <c r="I90" s="302">
        <v>108.523</v>
      </c>
    </row>
    <row r="91" spans="1:9" s="53" customFormat="1" ht="15.75" customHeight="1" x14ac:dyDescent="0.2">
      <c r="A91" s="363">
        <f t="shared" si="4"/>
        <v>72</v>
      </c>
      <c r="B91" s="364" t="s">
        <v>117</v>
      </c>
      <c r="C91" s="304" t="s">
        <v>14</v>
      </c>
      <c r="D91" s="310">
        <v>35481</v>
      </c>
      <c r="E91" s="365">
        <v>46162</v>
      </c>
      <c r="F91" s="361">
        <v>6.5060000000000002</v>
      </c>
      <c r="G91" s="362">
        <v>106.48699999999999</v>
      </c>
      <c r="H91" s="302">
        <v>103.426</v>
      </c>
      <c r="I91" s="302">
        <v>103.477</v>
      </c>
    </row>
    <row r="92" spans="1:9" s="53" customFormat="1" ht="15.75" customHeight="1" x14ac:dyDescent="0.2">
      <c r="A92" s="363">
        <f t="shared" si="4"/>
        <v>73</v>
      </c>
      <c r="B92" s="366" t="s">
        <v>118</v>
      </c>
      <c r="C92" s="367" t="s">
        <v>43</v>
      </c>
      <c r="D92" s="368">
        <v>39706</v>
      </c>
      <c r="E92" s="306">
        <v>45441</v>
      </c>
      <c r="F92" s="361">
        <v>4.3129999999999997</v>
      </c>
      <c r="G92" s="369">
        <v>107.10599999999999</v>
      </c>
      <c r="H92" s="302">
        <v>109.78100000000001</v>
      </c>
      <c r="I92" s="302">
        <v>109.789</v>
      </c>
    </row>
    <row r="93" spans="1:9" s="53" customFormat="1" ht="15.75" customHeight="1" x14ac:dyDescent="0.2">
      <c r="A93" s="363">
        <f t="shared" si="4"/>
        <v>74</v>
      </c>
      <c r="B93" s="370" t="s">
        <v>119</v>
      </c>
      <c r="C93" s="371" t="s">
        <v>9</v>
      </c>
      <c r="D93" s="372">
        <v>38565</v>
      </c>
      <c r="E93" s="306">
        <v>46161</v>
      </c>
      <c r="F93" s="373">
        <v>5.7619999999999996</v>
      </c>
      <c r="G93" s="374">
        <v>110.52</v>
      </c>
      <c r="H93" s="375">
        <v>107.783</v>
      </c>
      <c r="I93" s="375">
        <v>107.828</v>
      </c>
    </row>
    <row r="94" spans="1:9" s="53" customFormat="1" ht="16.5" customHeight="1" thickBot="1" x14ac:dyDescent="0.25">
      <c r="A94" s="376">
        <f t="shared" si="4"/>
        <v>75</v>
      </c>
      <c r="B94" s="377" t="s">
        <v>120</v>
      </c>
      <c r="C94" s="378" t="s">
        <v>12</v>
      </c>
      <c r="D94" s="379">
        <v>34288</v>
      </c>
      <c r="E94" s="380">
        <v>46154</v>
      </c>
      <c r="F94" s="373">
        <v>6.516</v>
      </c>
      <c r="G94" s="38">
        <v>105.846</v>
      </c>
      <c r="H94" s="381">
        <v>102.491</v>
      </c>
      <c r="I94" s="381">
        <v>102.538</v>
      </c>
    </row>
    <row r="95" spans="1:9" s="53" customFormat="1" ht="16.5" customHeight="1" thickTop="1" thickBot="1" x14ac:dyDescent="0.25">
      <c r="A95" s="21" t="s">
        <v>38</v>
      </c>
      <c r="B95" s="133"/>
      <c r="C95" s="133"/>
      <c r="D95" s="133"/>
      <c r="E95" s="133"/>
      <c r="F95" s="133"/>
      <c r="G95" s="133"/>
      <c r="H95" s="133"/>
      <c r="I95" s="133"/>
    </row>
    <row r="96" spans="1:9" s="53" customFormat="1" ht="15.75" customHeight="1" thickTop="1" x14ac:dyDescent="0.2">
      <c r="A96" s="382">
        <f>+A94+1</f>
        <v>76</v>
      </c>
      <c r="B96" s="383" t="s">
        <v>121</v>
      </c>
      <c r="C96" s="165" t="s">
        <v>64</v>
      </c>
      <c r="D96" s="384">
        <v>39762</v>
      </c>
      <c r="E96" s="306">
        <v>46157</v>
      </c>
      <c r="F96" s="385">
        <v>6.4749999999999996</v>
      </c>
      <c r="G96" s="47">
        <v>117.08799999999999</v>
      </c>
      <c r="H96" s="32">
        <v>113.785</v>
      </c>
      <c r="I96" s="32">
        <v>113.824</v>
      </c>
    </row>
    <row r="97" spans="1:9" s="53" customFormat="1" ht="15.75" customHeight="1" x14ac:dyDescent="0.2">
      <c r="A97" s="386">
        <f t="shared" ref="A97:A103" si="5">A96+1</f>
        <v>77</v>
      </c>
      <c r="B97" s="387" t="s">
        <v>122</v>
      </c>
      <c r="C97" s="388" t="s">
        <v>123</v>
      </c>
      <c r="D97" s="389">
        <v>40543</v>
      </c>
      <c r="E97" s="306">
        <v>46164</v>
      </c>
      <c r="F97" s="390">
        <v>5.6740000000000004</v>
      </c>
      <c r="G97" s="374">
        <v>109.161</v>
      </c>
      <c r="H97" s="374">
        <v>107.529</v>
      </c>
      <c r="I97" s="374">
        <v>107.577</v>
      </c>
    </row>
    <row r="98" spans="1:9" s="53" customFormat="1" ht="15.75" customHeight="1" x14ac:dyDescent="0.2">
      <c r="A98" s="391">
        <f t="shared" si="5"/>
        <v>78</v>
      </c>
      <c r="B98" s="392" t="s">
        <v>124</v>
      </c>
      <c r="C98" s="393" t="s">
        <v>14</v>
      </c>
      <c r="D98" s="394">
        <v>42024</v>
      </c>
      <c r="E98" s="395">
        <v>46171</v>
      </c>
      <c r="F98" s="390">
        <v>6.7050000000000001</v>
      </c>
      <c r="G98" s="374">
        <v>113.276</v>
      </c>
      <c r="H98" s="396">
        <v>110.07599999999999</v>
      </c>
      <c r="I98" s="396">
        <v>110.121</v>
      </c>
    </row>
    <row r="99" spans="1:9" s="53" customFormat="1" ht="15.75" customHeight="1" x14ac:dyDescent="0.2">
      <c r="A99" s="391">
        <f t="shared" si="5"/>
        <v>79</v>
      </c>
      <c r="B99" s="234" t="s">
        <v>125</v>
      </c>
      <c r="C99" s="397" t="s">
        <v>49</v>
      </c>
      <c r="D99" s="398">
        <v>44998</v>
      </c>
      <c r="E99" s="399">
        <v>46149</v>
      </c>
      <c r="F99" s="390">
        <v>7.2210000000000001</v>
      </c>
      <c r="G99" s="374">
        <v>109.143</v>
      </c>
      <c r="H99" s="396">
        <v>106.366</v>
      </c>
      <c r="I99" s="396">
        <v>106.413</v>
      </c>
    </row>
    <row r="100" spans="1:9" s="53" customFormat="1" ht="15.75" customHeight="1" x14ac:dyDescent="0.2">
      <c r="A100" s="400">
        <f t="shared" si="5"/>
        <v>80</v>
      </c>
      <c r="B100" s="401" t="s">
        <v>126</v>
      </c>
      <c r="C100" s="402" t="s">
        <v>74</v>
      </c>
      <c r="D100" s="403">
        <v>45169</v>
      </c>
      <c r="E100" s="404">
        <v>46162</v>
      </c>
      <c r="F100" s="390">
        <v>63.970999999999997</v>
      </c>
      <c r="G100" s="38">
        <v>1070.423</v>
      </c>
      <c r="H100" s="39">
        <v>1044.2139999999999</v>
      </c>
      <c r="I100" s="39">
        <v>1044.6780000000001</v>
      </c>
    </row>
    <row r="101" spans="1:9" s="53" customFormat="1" ht="15.75" customHeight="1" x14ac:dyDescent="0.2">
      <c r="A101" s="391">
        <f t="shared" si="5"/>
        <v>81</v>
      </c>
      <c r="B101" s="405" t="s">
        <v>127</v>
      </c>
      <c r="C101" s="397" t="s">
        <v>49</v>
      </c>
      <c r="D101" s="398">
        <v>45320</v>
      </c>
      <c r="E101" s="404">
        <v>46162</v>
      </c>
      <c r="F101" s="390">
        <v>612.94899999999996</v>
      </c>
      <c r="G101" s="374">
        <v>10822.868</v>
      </c>
      <c r="H101" s="396">
        <v>10631.294</v>
      </c>
      <c r="I101" s="396">
        <v>10636.225</v>
      </c>
    </row>
    <row r="102" spans="1:9" s="53" customFormat="1" ht="12.75" x14ac:dyDescent="0.2">
      <c r="A102" s="391">
        <f t="shared" si="5"/>
        <v>82</v>
      </c>
      <c r="B102" s="406" t="s">
        <v>128</v>
      </c>
      <c r="C102" s="402" t="s">
        <v>53</v>
      </c>
      <c r="D102" s="407">
        <v>45407</v>
      </c>
      <c r="E102" s="403">
        <v>46162</v>
      </c>
      <c r="F102" s="390" t="s">
        <v>129</v>
      </c>
      <c r="G102" s="408">
        <v>107.68600000000001</v>
      </c>
      <c r="H102" s="375">
        <v>106.13500000000001</v>
      </c>
      <c r="I102" s="375">
        <v>106.176</v>
      </c>
    </row>
    <row r="103" spans="1:9" s="53" customFormat="1" ht="13.5" thickBot="1" x14ac:dyDescent="0.25">
      <c r="A103" s="391">
        <f t="shared" si="5"/>
        <v>83</v>
      </c>
      <c r="B103" s="409" t="s">
        <v>130</v>
      </c>
      <c r="C103" s="410" t="s">
        <v>35</v>
      </c>
      <c r="D103" s="411">
        <v>45181</v>
      </c>
      <c r="E103" s="306">
        <v>46167</v>
      </c>
      <c r="F103" s="390">
        <v>6.665</v>
      </c>
      <c r="G103" s="132">
        <v>118.456</v>
      </c>
      <c r="H103" s="115">
        <v>115.59099999999999</v>
      </c>
      <c r="I103" s="115">
        <v>115.642</v>
      </c>
    </row>
    <row r="104" spans="1:9" s="53" customFormat="1" thickTop="1" thickBot="1" x14ac:dyDescent="0.25">
      <c r="A104" s="21" t="s">
        <v>131</v>
      </c>
      <c r="B104" s="133"/>
      <c r="C104" s="133"/>
      <c r="D104" s="133"/>
      <c r="E104" s="133"/>
      <c r="F104" s="133"/>
      <c r="G104" s="133"/>
      <c r="H104" s="133"/>
      <c r="I104" s="134"/>
    </row>
    <row r="105" spans="1:9" s="53" customFormat="1" ht="13.5" thickTop="1" x14ac:dyDescent="0.2">
      <c r="A105" s="412">
        <v>84</v>
      </c>
      <c r="B105" s="413" t="s">
        <v>132</v>
      </c>
      <c r="C105" s="414" t="s">
        <v>123</v>
      </c>
      <c r="D105" s="415">
        <v>45282</v>
      </c>
      <c r="E105" s="306">
        <v>46164</v>
      </c>
      <c r="F105" s="416">
        <v>7.524</v>
      </c>
      <c r="G105" s="417">
        <v>109.65</v>
      </c>
      <c r="H105" s="417">
        <v>107.876</v>
      </c>
      <c r="I105" s="417">
        <v>108.09</v>
      </c>
    </row>
    <row r="106" spans="1:9" s="53" customFormat="1" ht="13.5" thickBot="1" x14ac:dyDescent="0.25">
      <c r="A106" s="418">
        <v>85</v>
      </c>
      <c r="B106" s="419" t="s">
        <v>133</v>
      </c>
      <c r="C106" s="420" t="s">
        <v>123</v>
      </c>
      <c r="D106" s="421">
        <v>45800</v>
      </c>
      <c r="E106" s="306">
        <v>46164</v>
      </c>
      <c r="F106" s="416">
        <v>3.7250000000000001</v>
      </c>
      <c r="G106" s="422">
        <v>103.736</v>
      </c>
      <c r="H106" s="422">
        <v>105.352</v>
      </c>
      <c r="I106" s="422">
        <v>105.55500000000001</v>
      </c>
    </row>
    <row r="107" spans="1:9" s="53" customFormat="1" thickTop="1" thickBot="1" x14ac:dyDescent="0.25">
      <c r="A107" s="21" t="s">
        <v>134</v>
      </c>
      <c r="B107" s="133"/>
      <c r="C107" s="133"/>
      <c r="D107" s="133"/>
      <c r="E107" s="133"/>
      <c r="F107" s="133"/>
      <c r="G107" s="133"/>
      <c r="H107" s="133"/>
      <c r="I107" s="134"/>
    </row>
    <row r="108" spans="1:9" s="53" customFormat="1" ht="13.5" thickTop="1" x14ac:dyDescent="0.2">
      <c r="A108" s="400">
        <f>+A106+1</f>
        <v>86</v>
      </c>
      <c r="B108" s="423" t="s">
        <v>135</v>
      </c>
      <c r="C108" s="424" t="s">
        <v>35</v>
      </c>
      <c r="D108" s="298">
        <v>34561</v>
      </c>
      <c r="E108" s="425">
        <v>46161</v>
      </c>
      <c r="F108" s="416">
        <v>1.5549999999999999</v>
      </c>
      <c r="G108" s="426">
        <v>78.965000000000003</v>
      </c>
      <c r="H108" s="427">
        <v>102.968</v>
      </c>
      <c r="I108" s="427">
        <v>103.41</v>
      </c>
    </row>
    <row r="109" spans="1:9" s="53" customFormat="1" ht="12.75" x14ac:dyDescent="0.2">
      <c r="A109" s="376">
        <f t="shared" ref="A109:A115" si="6">A108+1</f>
        <v>87</v>
      </c>
      <c r="B109" s="428" t="s">
        <v>136</v>
      </c>
      <c r="C109" s="429" t="s">
        <v>47</v>
      </c>
      <c r="D109" s="430">
        <v>105.764</v>
      </c>
      <c r="E109" s="425">
        <v>46161</v>
      </c>
      <c r="F109" s="431">
        <v>6.3090000000000002</v>
      </c>
      <c r="G109" s="432">
        <v>155.67500000000001</v>
      </c>
      <c r="H109" s="48">
        <v>204.60400000000001</v>
      </c>
      <c r="I109" s="48">
        <v>205.322</v>
      </c>
    </row>
    <row r="110" spans="1:9" s="53" customFormat="1" ht="12.75" x14ac:dyDescent="0.2">
      <c r="A110" s="353">
        <f t="shared" si="6"/>
        <v>88</v>
      </c>
      <c r="B110" s="433" t="s">
        <v>137</v>
      </c>
      <c r="C110" s="434" t="s">
        <v>12</v>
      </c>
      <c r="D110" s="435">
        <v>36367</v>
      </c>
      <c r="E110" s="436">
        <v>46168</v>
      </c>
      <c r="F110" s="437">
        <v>0.70899999999999996</v>
      </c>
      <c r="G110" s="438">
        <v>18.242000000000001</v>
      </c>
      <c r="H110" s="48">
        <v>20.27</v>
      </c>
      <c r="I110" s="48">
        <v>20.286999999999999</v>
      </c>
    </row>
    <row r="111" spans="1:9" s="53" customFormat="1" ht="12.75" x14ac:dyDescent="0.2">
      <c r="A111" s="353">
        <f t="shared" si="6"/>
        <v>89</v>
      </c>
      <c r="B111" s="433" t="s">
        <v>138</v>
      </c>
      <c r="C111" s="434" t="s">
        <v>33</v>
      </c>
      <c r="D111" s="435">
        <v>36857</v>
      </c>
      <c r="E111" s="425">
        <v>46119</v>
      </c>
      <c r="F111" s="439">
        <v>18.53</v>
      </c>
      <c r="G111" s="440">
        <v>400.553</v>
      </c>
      <c r="H111" s="441">
        <v>475.24599999999998</v>
      </c>
      <c r="I111" s="441">
        <v>476.65800000000002</v>
      </c>
    </row>
    <row r="112" spans="1:9" s="53" customFormat="1" ht="12.75" x14ac:dyDescent="0.2">
      <c r="A112" s="353">
        <f t="shared" si="6"/>
        <v>90</v>
      </c>
      <c r="B112" s="442" t="s">
        <v>139</v>
      </c>
      <c r="C112" s="443" t="s">
        <v>49</v>
      </c>
      <c r="D112" s="444">
        <v>38777</v>
      </c>
      <c r="E112" s="425">
        <v>46175</v>
      </c>
      <c r="F112" s="445">
        <v>357.84100000000001</v>
      </c>
      <c r="G112" s="446">
        <v>2891.07</v>
      </c>
      <c r="H112" s="39">
        <v>3506.4459999999999</v>
      </c>
      <c r="I112" s="39">
        <v>3506.17</v>
      </c>
    </row>
    <row r="113" spans="1:9" s="53" customFormat="1" ht="12.75" x14ac:dyDescent="0.2">
      <c r="A113" s="447">
        <f t="shared" si="6"/>
        <v>91</v>
      </c>
      <c r="B113" s="442" t="s">
        <v>140</v>
      </c>
      <c r="C113" s="448" t="s">
        <v>14</v>
      </c>
      <c r="D113" s="444">
        <v>34423</v>
      </c>
      <c r="E113" s="425">
        <v>46154</v>
      </c>
      <c r="F113" s="445">
        <v>2.4</v>
      </c>
      <c r="G113" s="449">
        <v>69.802999999999997</v>
      </c>
      <c r="H113" s="450">
        <v>76.965000000000003</v>
      </c>
      <c r="I113" s="450">
        <v>77</v>
      </c>
    </row>
    <row r="114" spans="1:9" s="53" customFormat="1" ht="12.75" x14ac:dyDescent="0.2">
      <c r="A114" s="353">
        <f t="shared" si="6"/>
        <v>92</v>
      </c>
      <c r="B114" s="442" t="s">
        <v>141</v>
      </c>
      <c r="C114" s="448" t="s">
        <v>14</v>
      </c>
      <c r="D114" s="444">
        <v>34731</v>
      </c>
      <c r="E114" s="425">
        <v>46156</v>
      </c>
      <c r="F114" s="445">
        <v>2.0299999999999998</v>
      </c>
      <c r="G114" s="451">
        <v>55.54</v>
      </c>
      <c r="H114" s="452">
        <v>57.271999999999998</v>
      </c>
      <c r="I114" s="452">
        <v>57.277000000000001</v>
      </c>
    </row>
    <row r="115" spans="1:9" s="53" customFormat="1" ht="13.5" thickBot="1" x14ac:dyDescent="0.25">
      <c r="A115" s="418">
        <f t="shared" si="6"/>
        <v>93</v>
      </c>
      <c r="B115" s="419" t="s">
        <v>142</v>
      </c>
      <c r="C115" s="453" t="s">
        <v>12</v>
      </c>
      <c r="D115" s="454">
        <v>36297</v>
      </c>
      <c r="E115" s="380">
        <v>46087</v>
      </c>
      <c r="F115" s="455">
        <v>6.609</v>
      </c>
      <c r="G115" s="456">
        <v>117.797</v>
      </c>
      <c r="H115" s="457">
        <v>117.044</v>
      </c>
      <c r="I115" s="458">
        <v>117.146</v>
      </c>
    </row>
    <row r="116" spans="1:9" s="53" customFormat="1" ht="15" customHeight="1" thickTop="1" thickBot="1" x14ac:dyDescent="0.25">
      <c r="A116" s="90" t="s">
        <v>143</v>
      </c>
      <c r="B116" s="161"/>
      <c r="C116" s="161"/>
      <c r="D116" s="161"/>
      <c r="E116" s="161"/>
      <c r="F116" s="161"/>
      <c r="G116" s="161"/>
      <c r="H116" s="161"/>
      <c r="I116" s="162"/>
    </row>
    <row r="117" spans="1:9" s="53" customFormat="1" ht="15" customHeight="1" thickTop="1" x14ac:dyDescent="0.2">
      <c r="A117" s="459">
        <v>94</v>
      </c>
      <c r="B117" s="460" t="s">
        <v>144</v>
      </c>
      <c r="C117" s="461" t="s">
        <v>35</v>
      </c>
      <c r="D117" s="462">
        <v>39084</v>
      </c>
      <c r="E117" s="425">
        <v>46167</v>
      </c>
      <c r="F117" s="463">
        <v>0.99399999999999999</v>
      </c>
      <c r="G117" s="464">
        <v>22.169</v>
      </c>
      <c r="H117" s="465">
        <v>31.387</v>
      </c>
      <c r="I117" s="465">
        <v>31.494</v>
      </c>
    </row>
    <row r="118" spans="1:9" s="53" customFormat="1" ht="15" customHeight="1" x14ac:dyDescent="0.2">
      <c r="A118" s="459">
        <f t="shared" ref="A118:A128" si="7">A117+1</f>
        <v>95</v>
      </c>
      <c r="B118" s="466" t="s">
        <v>145</v>
      </c>
      <c r="C118" s="467" t="s">
        <v>37</v>
      </c>
      <c r="D118" s="468">
        <v>39994</v>
      </c>
      <c r="E118" s="425">
        <v>46153</v>
      </c>
      <c r="F118" s="469">
        <v>0.52800000000000002</v>
      </c>
      <c r="G118" s="470">
        <v>22.16</v>
      </c>
      <c r="H118" s="465">
        <v>30.696999999999999</v>
      </c>
      <c r="I118" s="465">
        <v>30.844000000000001</v>
      </c>
    </row>
    <row r="119" spans="1:9" s="53" customFormat="1" ht="15" customHeight="1" x14ac:dyDescent="0.2">
      <c r="A119" s="459">
        <f t="shared" si="7"/>
        <v>96</v>
      </c>
      <c r="B119" s="466" t="s">
        <v>146</v>
      </c>
      <c r="C119" s="471" t="s">
        <v>37</v>
      </c>
      <c r="D119" s="468">
        <v>40848</v>
      </c>
      <c r="E119" s="425">
        <v>46153</v>
      </c>
      <c r="F119" s="472">
        <v>0.26300000000000001</v>
      </c>
      <c r="G119" s="470">
        <v>18.899000000000001</v>
      </c>
      <c r="H119" s="465">
        <v>24.081</v>
      </c>
      <c r="I119" s="465">
        <v>24.172999999999998</v>
      </c>
    </row>
    <row r="120" spans="1:9" s="53" customFormat="1" ht="15" customHeight="1" x14ac:dyDescent="0.2">
      <c r="A120" s="459">
        <f t="shared" si="7"/>
        <v>97</v>
      </c>
      <c r="B120" s="473" t="s">
        <v>147</v>
      </c>
      <c r="C120" s="474" t="s">
        <v>14</v>
      </c>
      <c r="D120" s="475">
        <v>39699</v>
      </c>
      <c r="E120" s="476">
        <v>46171</v>
      </c>
      <c r="F120" s="477">
        <v>3.8069999999999999</v>
      </c>
      <c r="G120" s="478">
        <v>110.938</v>
      </c>
      <c r="H120" s="465">
        <v>132.80000000000001</v>
      </c>
      <c r="I120" s="465">
        <v>133.17099999999999</v>
      </c>
    </row>
    <row r="121" spans="1:9" s="53" customFormat="1" ht="12.75" customHeight="1" x14ac:dyDescent="0.2">
      <c r="A121" s="459">
        <f t="shared" si="7"/>
        <v>98</v>
      </c>
      <c r="B121" s="479" t="s">
        <v>148</v>
      </c>
      <c r="C121" s="480" t="s">
        <v>43</v>
      </c>
      <c r="D121" s="481">
        <v>40725</v>
      </c>
      <c r="E121" s="425">
        <v>45407</v>
      </c>
      <c r="F121" s="482">
        <v>2.3149999999999999</v>
      </c>
      <c r="G121" s="483">
        <v>100.919</v>
      </c>
      <c r="H121" s="465">
        <v>144.03399999999999</v>
      </c>
      <c r="I121" s="465">
        <v>144.39400000000001</v>
      </c>
    </row>
    <row r="122" spans="1:9" s="53" customFormat="1" ht="15" customHeight="1" x14ac:dyDescent="0.2">
      <c r="A122" s="459">
        <f t="shared" si="7"/>
        <v>99</v>
      </c>
      <c r="B122" s="484" t="s">
        <v>149</v>
      </c>
      <c r="C122" s="485" t="s">
        <v>43</v>
      </c>
      <c r="D122" s="486">
        <v>40725</v>
      </c>
      <c r="E122" s="487">
        <v>45419</v>
      </c>
      <c r="F122" s="488">
        <v>2.2519999999999998</v>
      </c>
      <c r="G122" s="489">
        <v>106.688</v>
      </c>
      <c r="H122" s="465">
        <v>141.57499999999999</v>
      </c>
      <c r="I122" s="465">
        <v>141.81800000000001</v>
      </c>
    </row>
    <row r="123" spans="1:9" s="53" customFormat="1" ht="15" customHeight="1" x14ac:dyDescent="0.2">
      <c r="A123" s="459">
        <f t="shared" si="7"/>
        <v>100</v>
      </c>
      <c r="B123" s="490" t="s">
        <v>150</v>
      </c>
      <c r="C123" s="491" t="s">
        <v>45</v>
      </c>
      <c r="D123" s="252">
        <v>40910</v>
      </c>
      <c r="E123" s="425">
        <v>46016</v>
      </c>
      <c r="F123" s="492">
        <v>8.1859999999999999</v>
      </c>
      <c r="G123" s="483">
        <v>115.14400000000001</v>
      </c>
      <c r="H123" s="465">
        <v>121.127</v>
      </c>
      <c r="I123" s="465">
        <v>121.215</v>
      </c>
    </row>
    <row r="124" spans="1:9" s="53" customFormat="1" ht="15" customHeight="1" x14ac:dyDescent="0.2">
      <c r="A124" s="459">
        <f t="shared" si="7"/>
        <v>101</v>
      </c>
      <c r="B124" s="479" t="s">
        <v>151</v>
      </c>
      <c r="C124" s="493" t="s">
        <v>12</v>
      </c>
      <c r="D124" s="481">
        <v>41904</v>
      </c>
      <c r="E124" s="487">
        <v>46141</v>
      </c>
      <c r="F124" s="482">
        <v>3.8620000000000001</v>
      </c>
      <c r="G124" s="494">
        <v>124.419</v>
      </c>
      <c r="H124" s="465">
        <v>161.614</v>
      </c>
      <c r="I124" s="465">
        <v>162.37100000000001</v>
      </c>
    </row>
    <row r="125" spans="1:9" s="53" customFormat="1" ht="15" customHeight="1" x14ac:dyDescent="0.2">
      <c r="A125" s="459">
        <f t="shared" si="7"/>
        <v>102</v>
      </c>
      <c r="B125" s="495" t="s">
        <v>152</v>
      </c>
      <c r="C125" s="493" t="s">
        <v>49</v>
      </c>
      <c r="D125" s="496">
        <v>42741</v>
      </c>
      <c r="E125" s="497">
        <v>45750</v>
      </c>
      <c r="F125" s="498">
        <v>0.22800000000000001</v>
      </c>
      <c r="G125" s="499">
        <v>15.228999999999999</v>
      </c>
      <c r="H125" s="465">
        <v>19.838999999999999</v>
      </c>
      <c r="I125" s="465">
        <v>19.885000000000002</v>
      </c>
    </row>
    <row r="126" spans="1:9" s="53" customFormat="1" ht="15" customHeight="1" x14ac:dyDescent="0.2">
      <c r="A126" s="459">
        <f t="shared" si="7"/>
        <v>103</v>
      </c>
      <c r="B126" s="500" t="s">
        <v>153</v>
      </c>
      <c r="C126" s="501" t="s">
        <v>24</v>
      </c>
      <c r="D126" s="502">
        <v>43087</v>
      </c>
      <c r="E126" s="503">
        <v>46055</v>
      </c>
      <c r="F126" s="504">
        <v>5.8609999999999998</v>
      </c>
      <c r="G126" s="499">
        <v>124.48</v>
      </c>
      <c r="H126" s="465">
        <v>168.21199999999999</v>
      </c>
      <c r="I126" s="465">
        <v>168.482</v>
      </c>
    </row>
    <row r="127" spans="1:9" s="53" customFormat="1" ht="15" customHeight="1" x14ac:dyDescent="0.2">
      <c r="A127" s="505">
        <f t="shared" si="7"/>
        <v>104</v>
      </c>
      <c r="B127" s="506" t="s">
        <v>154</v>
      </c>
      <c r="C127" s="507" t="s">
        <v>9</v>
      </c>
      <c r="D127" s="508">
        <v>39097</v>
      </c>
      <c r="E127" s="509">
        <v>45803</v>
      </c>
      <c r="F127" s="510">
        <v>1.5</v>
      </c>
      <c r="G127" s="511">
        <v>102.736</v>
      </c>
      <c r="H127" s="465">
        <v>133.15600000000001</v>
      </c>
      <c r="I127" s="465">
        <v>133.86000000000001</v>
      </c>
    </row>
    <row r="128" spans="1:9" s="53" customFormat="1" ht="15" customHeight="1" thickBot="1" x14ac:dyDescent="0.25">
      <c r="A128" s="512">
        <f t="shared" si="7"/>
        <v>105</v>
      </c>
      <c r="B128" s="83" t="s">
        <v>155</v>
      </c>
      <c r="C128" s="84" t="s">
        <v>53</v>
      </c>
      <c r="D128" s="380">
        <v>46192</v>
      </c>
      <c r="E128" s="380"/>
      <c r="F128" s="513"/>
      <c r="G128" s="514"/>
      <c r="H128" s="88">
        <v>99.995999999999995</v>
      </c>
      <c r="I128" s="88">
        <v>99.995999999999995</v>
      </c>
    </row>
    <row r="129" spans="1:9" s="53" customFormat="1" thickTop="1" thickBot="1" x14ac:dyDescent="0.25">
      <c r="A129" s="90" t="s">
        <v>77</v>
      </c>
      <c r="B129" s="161"/>
      <c r="C129" s="161"/>
      <c r="D129" s="161"/>
      <c r="E129" s="161"/>
      <c r="F129" s="161"/>
      <c r="G129" s="161"/>
      <c r="H129" s="161"/>
      <c r="I129" s="162"/>
    </row>
    <row r="130" spans="1:9" s="53" customFormat="1" ht="12.75" customHeight="1" thickTop="1" x14ac:dyDescent="0.2">
      <c r="A130" s="505">
        <v>106</v>
      </c>
      <c r="B130" s="515" t="s">
        <v>156</v>
      </c>
      <c r="C130" s="516" t="s">
        <v>157</v>
      </c>
      <c r="D130" s="517">
        <v>40543</v>
      </c>
      <c r="E130" s="425">
        <v>46164</v>
      </c>
      <c r="F130" s="518">
        <v>1.867</v>
      </c>
      <c r="G130" s="519">
        <v>139.21100000000001</v>
      </c>
      <c r="H130" s="519">
        <v>159.22499999999999</v>
      </c>
      <c r="I130" s="519">
        <v>160.02099999999999</v>
      </c>
    </row>
    <row r="131" spans="1:9" s="53" customFormat="1" ht="12.75" x14ac:dyDescent="0.2">
      <c r="A131" s="505">
        <f t="shared" ref="A131:A147" si="8">A130+1</f>
        <v>107</v>
      </c>
      <c r="B131" s="520" t="s">
        <v>158</v>
      </c>
      <c r="C131" s="521" t="s">
        <v>157</v>
      </c>
      <c r="D131" s="522">
        <v>40543</v>
      </c>
      <c r="E131" s="523">
        <v>44708</v>
      </c>
      <c r="F131" s="518">
        <v>0.96299999999999997</v>
      </c>
      <c r="G131" s="519">
        <v>193.08</v>
      </c>
      <c r="H131" s="519">
        <v>243.34299999999999</v>
      </c>
      <c r="I131" s="519">
        <v>244.953</v>
      </c>
    </row>
    <row r="132" spans="1:9" s="53" customFormat="1" ht="12.75" x14ac:dyDescent="0.2">
      <c r="A132" s="505">
        <f t="shared" si="8"/>
        <v>108</v>
      </c>
      <c r="B132" s="524" t="s">
        <v>159</v>
      </c>
      <c r="C132" s="525" t="s">
        <v>47</v>
      </c>
      <c r="D132" s="522">
        <v>39745</v>
      </c>
      <c r="E132" s="425">
        <v>46164</v>
      </c>
      <c r="F132" s="526">
        <v>7.8719999999999999</v>
      </c>
      <c r="G132" s="519">
        <v>192.13</v>
      </c>
      <c r="H132" s="519">
        <v>261.16899999999998</v>
      </c>
      <c r="I132" s="519">
        <v>263.90699999999998</v>
      </c>
    </row>
    <row r="133" spans="1:9" s="53" customFormat="1" ht="12.75" x14ac:dyDescent="0.2">
      <c r="A133" s="505">
        <f t="shared" si="8"/>
        <v>109</v>
      </c>
      <c r="B133" s="527" t="s">
        <v>160</v>
      </c>
      <c r="C133" s="528" t="s">
        <v>18</v>
      </c>
      <c r="D133" s="529">
        <v>38671</v>
      </c>
      <c r="E133" s="299">
        <v>46167</v>
      </c>
      <c r="F133" s="526">
        <v>6.0250000000000004</v>
      </c>
      <c r="G133" s="519">
        <v>242.02699999999999</v>
      </c>
      <c r="H133" s="519">
        <v>289.46499999999997</v>
      </c>
      <c r="I133" s="519">
        <v>290.58100000000002</v>
      </c>
    </row>
    <row r="134" spans="1:9" s="53" customFormat="1" ht="12.75" x14ac:dyDescent="0.2">
      <c r="A134" s="505">
        <f t="shared" si="8"/>
        <v>110</v>
      </c>
      <c r="B134" s="527" t="s">
        <v>161</v>
      </c>
      <c r="C134" s="530" t="s">
        <v>18</v>
      </c>
      <c r="D134" s="529">
        <v>38671</v>
      </c>
      <c r="E134" s="299">
        <v>46167</v>
      </c>
      <c r="F134" s="526">
        <v>7.0039999999999996</v>
      </c>
      <c r="G134" s="38">
        <v>219.12</v>
      </c>
      <c r="H134" s="39">
        <v>244.80699999999999</v>
      </c>
      <c r="I134" s="39">
        <v>244.71100000000001</v>
      </c>
    </row>
    <row r="135" spans="1:9" s="53" customFormat="1" ht="12.75" x14ac:dyDescent="0.2">
      <c r="A135" s="505">
        <f t="shared" si="8"/>
        <v>111</v>
      </c>
      <c r="B135" s="527" t="s">
        <v>162</v>
      </c>
      <c r="C135" s="530" t="s">
        <v>18</v>
      </c>
      <c r="D135" s="529">
        <v>38671</v>
      </c>
      <c r="E135" s="299">
        <v>46167</v>
      </c>
      <c r="F135" s="526">
        <v>6.1890000000000001</v>
      </c>
      <c r="G135" s="38">
        <v>215.17099999999999</v>
      </c>
      <c r="H135" s="39">
        <v>242.32</v>
      </c>
      <c r="I135" s="39">
        <v>243.75299999999999</v>
      </c>
    </row>
    <row r="136" spans="1:9" s="53" customFormat="1" ht="12.75" x14ac:dyDescent="0.2">
      <c r="A136" s="505">
        <f t="shared" si="8"/>
        <v>112</v>
      </c>
      <c r="B136" s="520" t="s">
        <v>163</v>
      </c>
      <c r="C136" s="530" t="s">
        <v>18</v>
      </c>
      <c r="D136" s="529">
        <v>40014</v>
      </c>
      <c r="E136" s="299">
        <v>46167</v>
      </c>
      <c r="F136" s="526">
        <v>0.20799999999999999</v>
      </c>
      <c r="G136" s="38">
        <v>37.314999999999998</v>
      </c>
      <c r="H136" s="519">
        <v>50.265999999999998</v>
      </c>
      <c r="I136" s="519">
        <v>50.857999999999997</v>
      </c>
    </row>
    <row r="137" spans="1:9" s="53" customFormat="1" ht="12.75" x14ac:dyDescent="0.2">
      <c r="A137" s="505">
        <f t="shared" si="8"/>
        <v>113</v>
      </c>
      <c r="B137" s="520" t="s">
        <v>164</v>
      </c>
      <c r="C137" s="530" t="s">
        <v>18</v>
      </c>
      <c r="D137" s="529">
        <v>44942</v>
      </c>
      <c r="E137" s="531">
        <v>46139</v>
      </c>
      <c r="F137" s="532">
        <v>671.09400000000005</v>
      </c>
      <c r="G137" s="465">
        <v>13009.996999999999</v>
      </c>
      <c r="H137" s="39">
        <v>15746.032999999999</v>
      </c>
      <c r="I137" s="39">
        <v>15789.252</v>
      </c>
    </row>
    <row r="138" spans="1:9" s="53" customFormat="1" ht="12.75" x14ac:dyDescent="0.2">
      <c r="A138" s="505">
        <f t="shared" si="8"/>
        <v>114</v>
      </c>
      <c r="B138" s="533" t="s">
        <v>165</v>
      </c>
      <c r="C138" s="534" t="s">
        <v>22</v>
      </c>
      <c r="D138" s="535">
        <v>42920</v>
      </c>
      <c r="E138" s="299">
        <v>46157</v>
      </c>
      <c r="F138" s="526">
        <v>4.351</v>
      </c>
      <c r="G138" s="465">
        <v>129.89400000000001</v>
      </c>
      <c r="H138" s="519">
        <v>175.161</v>
      </c>
      <c r="I138" s="519">
        <v>175.875</v>
      </c>
    </row>
    <row r="139" spans="1:9" s="53" customFormat="1" ht="12.75" x14ac:dyDescent="0.2">
      <c r="A139" s="505">
        <f t="shared" si="8"/>
        <v>115</v>
      </c>
      <c r="B139" s="533" t="s">
        <v>166</v>
      </c>
      <c r="C139" s="528" t="s">
        <v>9</v>
      </c>
      <c r="D139" s="536">
        <v>43416</v>
      </c>
      <c r="E139" s="299">
        <v>45807</v>
      </c>
      <c r="F139" s="526">
        <v>77.513999999999996</v>
      </c>
      <c r="G139" s="465">
        <v>6892.8249999999998</v>
      </c>
      <c r="H139" s="39">
        <v>8325.6489999999994</v>
      </c>
      <c r="I139" s="39">
        <v>8344.3889999999992</v>
      </c>
    </row>
    <row r="140" spans="1:9" s="53" customFormat="1" ht="12.75" x14ac:dyDescent="0.2">
      <c r="A140" s="505">
        <f t="shared" si="8"/>
        <v>116</v>
      </c>
      <c r="B140" s="199" t="s">
        <v>167</v>
      </c>
      <c r="C140" s="507" t="s">
        <v>33</v>
      </c>
      <c r="D140" s="487">
        <v>43507</v>
      </c>
      <c r="E140" s="537">
        <v>46150</v>
      </c>
      <c r="F140" s="526">
        <v>0.497</v>
      </c>
      <c r="G140" s="465">
        <v>13.365</v>
      </c>
      <c r="H140" s="519">
        <v>16.995000000000001</v>
      </c>
      <c r="I140" s="519">
        <v>17.175999999999998</v>
      </c>
    </row>
    <row r="141" spans="1:9" s="53" customFormat="1" ht="12.75" x14ac:dyDescent="0.2">
      <c r="A141" s="505">
        <f t="shared" si="8"/>
        <v>117</v>
      </c>
      <c r="B141" s="538" t="s">
        <v>168</v>
      </c>
      <c r="C141" s="539" t="s">
        <v>47</v>
      </c>
      <c r="D141" s="540">
        <v>39748</v>
      </c>
      <c r="E141" s="299">
        <v>46164</v>
      </c>
      <c r="F141" s="525">
        <v>11.557</v>
      </c>
      <c r="G141" s="38">
        <v>199.905</v>
      </c>
      <c r="H141" s="519">
        <v>249.03200000000001</v>
      </c>
      <c r="I141" s="519">
        <v>252.411</v>
      </c>
    </row>
    <row r="142" spans="1:9" s="53" customFormat="1" ht="12.75" x14ac:dyDescent="0.2">
      <c r="A142" s="505">
        <f t="shared" si="8"/>
        <v>118</v>
      </c>
      <c r="B142" s="538" t="s">
        <v>169</v>
      </c>
      <c r="C142" s="539" t="s">
        <v>9</v>
      </c>
      <c r="D142" s="541">
        <v>42506</v>
      </c>
      <c r="E142" s="476">
        <v>45803</v>
      </c>
      <c r="F142" s="542">
        <v>371.673</v>
      </c>
      <c r="G142" s="465">
        <v>14784.4</v>
      </c>
      <c r="H142" s="39">
        <v>18701.151000000002</v>
      </c>
      <c r="I142" s="39">
        <v>18877.87</v>
      </c>
    </row>
    <row r="143" spans="1:9" s="53" customFormat="1" ht="12.75" x14ac:dyDescent="0.2">
      <c r="A143" s="505">
        <f t="shared" si="8"/>
        <v>119</v>
      </c>
      <c r="B143" s="524" t="s">
        <v>170</v>
      </c>
      <c r="C143" s="516" t="s">
        <v>74</v>
      </c>
      <c r="D143" s="543">
        <v>44680</v>
      </c>
      <c r="E143" s="404">
        <v>46162</v>
      </c>
      <c r="F143" s="526">
        <v>488.464</v>
      </c>
      <c r="G143" s="465">
        <v>13163.281999999999</v>
      </c>
      <c r="H143" s="39">
        <v>16767.833999999999</v>
      </c>
      <c r="I143" s="39">
        <v>16939.101999999999</v>
      </c>
    </row>
    <row r="144" spans="1:9" s="53" customFormat="1" ht="12.75" x14ac:dyDescent="0.2">
      <c r="A144" s="505">
        <f t="shared" si="8"/>
        <v>120</v>
      </c>
      <c r="B144" s="544" t="s">
        <v>171</v>
      </c>
      <c r="C144" s="539" t="s">
        <v>80</v>
      </c>
      <c r="D144" s="545">
        <v>44998</v>
      </c>
      <c r="E144" s="546">
        <v>46141</v>
      </c>
      <c r="F144" s="547">
        <v>600.42899999999997</v>
      </c>
      <c r="G144" s="465">
        <v>11616.258</v>
      </c>
      <c r="H144" s="39">
        <v>14036.504999999999</v>
      </c>
      <c r="I144" s="39">
        <v>14143.98</v>
      </c>
    </row>
    <row r="145" spans="1:9" s="53" customFormat="1" ht="12.75" x14ac:dyDescent="0.2">
      <c r="A145" s="505">
        <f t="shared" si="8"/>
        <v>121</v>
      </c>
      <c r="B145" s="548" t="s">
        <v>172</v>
      </c>
      <c r="C145" s="549" t="s">
        <v>18</v>
      </c>
      <c r="D145" s="550">
        <v>45054</v>
      </c>
      <c r="E145" s="546">
        <v>46139</v>
      </c>
      <c r="F145" s="551">
        <v>618.21500000000003</v>
      </c>
      <c r="G145" s="465">
        <v>12861.388999999999</v>
      </c>
      <c r="H145" s="39">
        <v>15759.941000000001</v>
      </c>
      <c r="I145" s="39">
        <v>15844.572</v>
      </c>
    </row>
    <row r="146" spans="1:9" s="53" customFormat="1" ht="12.75" x14ac:dyDescent="0.2">
      <c r="A146" s="505">
        <f t="shared" si="8"/>
        <v>122</v>
      </c>
      <c r="B146" s="552" t="s">
        <v>173</v>
      </c>
      <c r="C146" s="553" t="s">
        <v>80</v>
      </c>
      <c r="D146" s="550">
        <v>45103</v>
      </c>
      <c r="E146" s="546">
        <v>46141</v>
      </c>
      <c r="F146" s="554">
        <v>568.26499999999999</v>
      </c>
      <c r="G146" s="465">
        <v>11789.352999999999</v>
      </c>
      <c r="H146" s="39">
        <v>14225.415000000001</v>
      </c>
      <c r="I146" s="39">
        <v>14333.091</v>
      </c>
    </row>
    <row r="147" spans="1:9" s="53" customFormat="1" ht="12.75" x14ac:dyDescent="0.2">
      <c r="A147" s="555">
        <f t="shared" si="8"/>
        <v>123</v>
      </c>
      <c r="B147" s="556" t="s">
        <v>174</v>
      </c>
      <c r="C147" s="557" t="s">
        <v>27</v>
      </c>
      <c r="D147" s="558">
        <v>45334</v>
      </c>
      <c r="E147" s="210">
        <v>46171</v>
      </c>
      <c r="F147" s="554">
        <v>0.435</v>
      </c>
      <c r="G147" s="559">
        <v>13.205</v>
      </c>
      <c r="H147" s="519">
        <v>21.521000000000001</v>
      </c>
      <c r="I147" s="519">
        <v>21.765999999999998</v>
      </c>
    </row>
    <row r="148" spans="1:9" s="53" customFormat="1" ht="12.75" x14ac:dyDescent="0.2">
      <c r="A148" s="555">
        <f>A147+1</f>
        <v>124</v>
      </c>
      <c r="B148" s="560" t="s">
        <v>175</v>
      </c>
      <c r="C148" s="557" t="s">
        <v>18</v>
      </c>
      <c r="D148" s="558">
        <v>45425</v>
      </c>
      <c r="E148" s="561">
        <v>46139</v>
      </c>
      <c r="F148" s="562">
        <v>4.9889999999999999</v>
      </c>
      <c r="G148" s="465">
        <v>132.79300000000001</v>
      </c>
      <c r="H148" s="519">
        <v>163.78899999999999</v>
      </c>
      <c r="I148" s="519">
        <v>165.08199999999999</v>
      </c>
    </row>
    <row r="149" spans="1:9" s="53" customFormat="1" ht="12.75" x14ac:dyDescent="0.2">
      <c r="A149" s="555">
        <f t="shared" ref="A149:A150" si="9">A148+1</f>
        <v>125</v>
      </c>
      <c r="B149" s="563" t="s">
        <v>176</v>
      </c>
      <c r="C149" s="485" t="s">
        <v>80</v>
      </c>
      <c r="D149" s="564">
        <v>39736</v>
      </c>
      <c r="E149" s="561">
        <v>46141</v>
      </c>
      <c r="F149" s="554">
        <v>5.59</v>
      </c>
      <c r="G149" s="38">
        <v>161.03800000000001</v>
      </c>
      <c r="H149" s="519">
        <v>199.697</v>
      </c>
      <c r="I149" s="519">
        <v>201.905</v>
      </c>
    </row>
    <row r="150" spans="1:9" s="53" customFormat="1" ht="13.5" thickBot="1" x14ac:dyDescent="0.25">
      <c r="A150" s="555">
        <f t="shared" si="9"/>
        <v>126</v>
      </c>
      <c r="B150" s="565" t="s">
        <v>177</v>
      </c>
      <c r="C150" s="566" t="s">
        <v>178</v>
      </c>
      <c r="D150" s="567">
        <v>45644</v>
      </c>
      <c r="E150" s="299">
        <v>46157</v>
      </c>
      <c r="F150" s="554">
        <v>4.4809999999999999</v>
      </c>
      <c r="G150" s="160">
        <v>121.17100000000001</v>
      </c>
      <c r="H150" s="89">
        <v>170.11199999999999</v>
      </c>
      <c r="I150" s="89">
        <v>171.601</v>
      </c>
    </row>
    <row r="151" spans="1:9" s="53" customFormat="1" thickTop="1" thickBot="1" x14ac:dyDescent="0.25">
      <c r="A151" s="21" t="s">
        <v>179</v>
      </c>
      <c r="B151" s="133"/>
      <c r="C151" s="133"/>
      <c r="D151" s="133"/>
      <c r="E151" s="133"/>
      <c r="F151" s="133"/>
      <c r="G151" s="133"/>
      <c r="H151" s="133"/>
      <c r="I151" s="134"/>
    </row>
    <row r="152" spans="1:9" s="53" customFormat="1" ht="14.25" thickTop="1" thickBot="1" x14ac:dyDescent="0.25">
      <c r="A152" s="505">
        <v>127</v>
      </c>
      <c r="B152" s="568" t="s">
        <v>180</v>
      </c>
      <c r="C152" s="420" t="s">
        <v>14</v>
      </c>
      <c r="D152" s="569">
        <v>42024</v>
      </c>
      <c r="E152" s="476">
        <v>46171</v>
      </c>
      <c r="F152" s="551">
        <v>4.6269999999999998</v>
      </c>
      <c r="G152" s="570">
        <v>138.852</v>
      </c>
      <c r="H152" s="570">
        <v>171.41399999999999</v>
      </c>
      <c r="I152" s="570">
        <v>172.148</v>
      </c>
    </row>
    <row r="153" spans="1:9" s="53" customFormat="1" thickTop="1" thickBot="1" x14ac:dyDescent="0.25">
      <c r="A153" s="21" t="s">
        <v>181</v>
      </c>
      <c r="B153" s="133"/>
      <c r="C153" s="133"/>
      <c r="D153" s="133"/>
      <c r="E153" s="133"/>
      <c r="F153" s="133"/>
      <c r="G153" s="133"/>
      <c r="H153" s="133"/>
      <c r="I153" s="134"/>
    </row>
    <row r="154" spans="1:9" s="53" customFormat="1" ht="14.25" thickTop="1" thickBot="1" x14ac:dyDescent="0.25">
      <c r="A154" s="571">
        <v>128</v>
      </c>
      <c r="B154" s="572" t="s">
        <v>182</v>
      </c>
      <c r="C154" s="573" t="s">
        <v>49</v>
      </c>
      <c r="D154" s="569">
        <v>44929</v>
      </c>
      <c r="E154" s="574">
        <v>46136</v>
      </c>
      <c r="F154" s="575">
        <v>58.808999999999997</v>
      </c>
      <c r="G154" s="570">
        <v>1357.067</v>
      </c>
      <c r="H154" s="260">
        <v>1782.107</v>
      </c>
      <c r="I154" s="260">
        <v>1798.5989999999999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76"/>
    </row>
    <row r="156" spans="1:9" s="53" customFormat="1" x14ac:dyDescent="0.25">
      <c r="D156"/>
      <c r="E156"/>
      <c r="F156"/>
      <c r="G156"/>
      <c r="H156"/>
      <c r="I156" s="576"/>
    </row>
    <row r="157" spans="1:9" s="53" customFormat="1" x14ac:dyDescent="0.25">
      <c r="A157"/>
      <c r="H157"/>
      <c r="I157" s="576"/>
    </row>
    <row r="158" spans="1:9" s="53" customFormat="1" x14ac:dyDescent="0.25">
      <c r="A158"/>
      <c r="H158"/>
      <c r="I158" s="576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13--07-26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2026-07-13T11:44:11Z</dcterms:created>
  <dcterms:modified xsi:type="dcterms:W3CDTF">2026-07-13T11:47:30Z</dcterms:modified>
</cp:coreProperties>
</file>