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5-05-26" sheetId="1" r:id="rId1"/>
  </sheets>
  <definedNames>
    <definedName name="_xlnm._FilterDatabase" localSheetId="0" hidden="1">'25-05-26'!$C$1:$C$493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<sst xmlns="http://schemas.openxmlformats.org/spreadsheetml/2006/main" count="293" uniqueCount="185">
  <si>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</si>
  <si>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</si>
  <si>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</si>
  <si>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</si>
  <si>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</si>
  <si>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</si>
  <si>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</si>
  <si>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</si>
  <si>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</si>
  <si>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</si>
  <si>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</si>
  <si>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</si>
  <si>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</si>
  <si>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</si>
  <si>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</si>
  <si>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</si>
  <si>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</si>
  <si>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</si>
  <si>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</si>
  <si>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</si>
  <si>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</si>
  <si>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</si>
  <si>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</si>
  <si>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</si>
  <si>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</si>
  <si>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</si>
  <si>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</si>
  <si>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</si>
  <si>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</si>
  <si>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</si>
  <si>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</si>
  <si>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</si>
  <si>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</si>
  <si>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</si>
  <si>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</si>
  <si>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</si>
  <si>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</si>
  <si>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</si>
  <si>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</si>
  <si>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</si>
  <si>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</si>
  <si>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</si>
  <si>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</si>
  <si>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</si>
  <si>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</si>
  <si>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</si>
  <si>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</si>
  <si>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</si>
  <si>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</si>
  <si>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</si>
  <si>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</si>
  <si>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</si>
  <si>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</si>
  <si>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</si>
  <si>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</si>
  <si>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</si>
  <si>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</si>
  <si>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</si>
  <si>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</si>
  <si>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</si>
  <si>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 xml:space="preserve"> 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</si>
  <si>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</si>
  <si>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</si>
  <si>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</si>
  <si>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</si>
  <si>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</si>
  <si>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</si>
  <si>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</si>
  <si>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</si>
  <si>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</si>
  <si>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</si>
  <si>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</si>
  <si>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</si>
  <si>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</si>
  <si>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</si>
  <si>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</si>
  <si>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</si>
  <si>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</si>
  <si>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</si>
  <si>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</si>
  <si>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</si>
  <si>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</si>
  <si>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</si>
  <si>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</si>
  <si>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</si>
  <si>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</si>
  <si>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</si>
  <si>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</si>
  <si>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</si>
  <si>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</si>
  <si>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</si>
  <si>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</si>
  <si>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</si>
  <si>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</si>
  <si>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</si>
  <si>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</si>
  <si>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</si>
  <si>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</si>
  <si>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</si>
  <si>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</si>
  <si>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</si>
  <si>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</si>
  <si>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</si>
  <si>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</si>
  <si>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</si>
  <si>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</si>
  <si>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</si>
  <si>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</si>
  <si>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</si>
  <si>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</si>
  <si>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</si>
  <si>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</si>
  <si>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</si>
  <si>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</si>
  <si>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</si>
  <si>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</si>
  <si>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</si>
  <si>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</si>
  <si>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</si>
  <si>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</si>
  <si>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</si>
  <si>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</si>
  <si>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</si>
  <si>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</si>
  <si>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</si>
  <si>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</si>
  <si>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</si>
  <si>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</si>
  <si>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</si>
  <si>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</si>
  <si>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</si>
  <si>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</si>
  <si>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</si>
  <si>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</si>
  <si>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</si>
  <si>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</si>
  <si>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</si>
  <si>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</si>
  <si>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</si>
  <si>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</si>
  <si>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</si>
  <si>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</si>
  <si>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</si>
  <si>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</si>
  <si>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</si>
  <si>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</si>
  <si>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</si>
  <si>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</si>
  <si>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</si>
  <si>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</si>
  <si>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</si>
  <si>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</si>
  <si>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</si>
  <si>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</si>
  <si>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</si>
  <si>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</si>
  <si>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</si>
  <si>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</si>
  <si>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</si>
  <si>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</si>
  <si>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 xml:space="preserve"> -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</si>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</sst>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5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2" applyFont="1" applyFill="1" applyBorder="1" applyAlignment="1">
      <alignment vertical="center"/>
    </xf>
    <xf numFmtId="0" fontId="4" fillId="0" borderId="84" xfId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4" fontId="3" fillId="0" borderId="87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8" xfId="2" applyFont="1" applyFill="1" applyBorder="1" applyAlignment="1">
      <alignment vertical="center"/>
    </xf>
    <xf numFmtId="0" fontId="4" fillId="0" borderId="89" xfId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0" fontId="3" fillId="0" borderId="92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168" fontId="4" fillId="0" borderId="95" xfId="1" applyNumberFormat="1" applyFont="1" applyFill="1" applyBorder="1" applyAlignment="1">
      <alignment horizontal="right" vertical="center"/>
    </xf>
    <xf numFmtId="164" fontId="3" fillId="2" borderId="87" xfId="1" applyNumberFormat="1" applyFont="1" applyFill="1" applyBorder="1" applyAlignment="1">
      <alignment horizontal="right" vertical="center"/>
    </xf>
    <xf numFmtId="0" fontId="7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0" fontId="3" fillId="0" borderId="106" xfId="2" applyFont="1" applyFill="1" applyBorder="1" applyAlignment="1">
      <alignment vertical="center"/>
    </xf>
    <xf numFmtId="0" fontId="4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1" xfId="1" applyFont="1" applyFill="1" applyBorder="1" applyAlignment="1">
      <alignment vertical="center"/>
    </xf>
    <xf numFmtId="0" fontId="3" fillId="0" borderId="112" xfId="2" applyFont="1" applyFill="1" applyBorder="1" applyAlignment="1">
      <alignment horizontal="left" vertical="center"/>
    </xf>
    <xf numFmtId="0" fontId="4" fillId="0" borderId="112" xfId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4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5" xfId="2" applyFont="1" applyFill="1" applyBorder="1" applyAlignment="1">
      <alignment horizontal="left" vertical="center"/>
    </xf>
    <xf numFmtId="0" fontId="4" fillId="0" borderId="116" xfId="1" applyFont="1" applyFill="1" applyBorder="1" applyAlignment="1">
      <alignment vertical="center"/>
    </xf>
    <xf numFmtId="167" fontId="4" fillId="0" borderId="117" xfId="1" applyNumberFormat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6" fillId="0" borderId="130" xfId="1" applyFont="1" applyFill="1" applyBorder="1" applyAlignment="1">
      <alignment horizontal="center" vertical="center"/>
    </xf>
    <xf numFmtId="0" fontId="3" fillId="0" borderId="131" xfId="2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 wrapText="1"/>
    </xf>
    <xf numFmtId="167" fontId="4" fillId="0" borderId="133" xfId="1" applyNumberFormat="1" applyFont="1" applyFill="1" applyBorder="1" applyAlignment="1"/>
    <xf numFmtId="167" fontId="4" fillId="0" borderId="134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167" fontId="4" fillId="0" borderId="136" xfId="1" applyNumberFormat="1" applyFont="1" applyFill="1" applyBorder="1" applyAlignment="1"/>
    <xf numFmtId="167" fontId="4" fillId="0" borderId="86" xfId="1" applyNumberFormat="1" applyFont="1" applyFill="1" applyBorder="1" applyAlignment="1"/>
    <xf numFmtId="0" fontId="3" fillId="0" borderId="8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84" xfId="1" applyNumberFormat="1" applyFont="1" applyFill="1" applyBorder="1" applyAlignment="1">
      <alignment vertical="center"/>
    </xf>
    <xf numFmtId="0" fontId="4" fillId="0" borderId="137" xfId="1" applyFont="1" applyFill="1" applyBorder="1" applyAlignment="1">
      <alignment vertical="center"/>
    </xf>
    <xf numFmtId="167" fontId="4" fillId="0" borderId="100" xfId="1" applyNumberFormat="1" applyFont="1" applyFill="1" applyBorder="1" applyAlignment="1"/>
    <xf numFmtId="167" fontId="4" fillId="0" borderId="52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31" xfId="1" applyNumberFormat="1" applyFont="1" applyFill="1" applyBorder="1" applyAlignment="1"/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45" xfId="1" applyNumberFormat="1" applyFont="1" applyFill="1" applyBorder="1" applyAlignment="1">
      <alignment horizontal="right" vertical="center"/>
    </xf>
    <xf numFmtId="0" fontId="4" fillId="0" borderId="146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7" xfId="1" applyFont="1" applyFill="1" applyBorder="1" applyAlignment="1">
      <alignment vertical="center"/>
    </xf>
    <xf numFmtId="168" fontId="4" fillId="0" borderId="148" xfId="1" applyNumberFormat="1" applyFont="1" applyFill="1" applyBorder="1" applyAlignment="1">
      <alignment horizontal="right" vertical="center"/>
    </xf>
    <xf numFmtId="168" fontId="4" fillId="0" borderId="149" xfId="1" applyNumberFormat="1" applyFont="1" applyFill="1" applyBorder="1" applyAlignment="1">
      <alignment horizontal="right" vertical="center"/>
    </xf>
    <xf numFmtId="0" fontId="3" fillId="0" borderId="150" xfId="2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40" xfId="1" applyNumberFormat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00" xfId="1" applyNumberFormat="1" applyFont="1" applyFill="1" applyBorder="1" applyAlignment="1">
      <alignment vertical="center"/>
    </xf>
    <xf numFmtId="167" fontId="4" fillId="0" borderId="31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61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56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58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0" fontId="3" fillId="0" borderId="158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0" fontId="3" fillId="0" borderId="162" xfId="1" applyFont="1" applyFill="1" applyBorder="1" applyAlignment="1">
      <alignment vertical="center"/>
    </xf>
    <xf numFmtId="0" fontId="4" fillId="0" borderId="31" xfId="1" applyFont="1" applyFill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3" fillId="0" borderId="164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0" fontId="4" fillId="0" borderId="166" xfId="1" applyFont="1" applyFill="1" applyBorder="1" applyAlignment="1">
      <alignment horizontal="right" vertical="center"/>
    </xf>
    <xf numFmtId="0" fontId="3" fillId="0" borderId="167" xfId="2" applyFont="1" applyFill="1" applyBorder="1" applyAlignment="1">
      <alignment vertical="center"/>
    </xf>
    <xf numFmtId="0" fontId="3" fillId="0" borderId="168" xfId="1" applyFont="1" applyFill="1" applyBorder="1" applyAlignment="1">
      <alignment vertical="center"/>
    </xf>
    <xf numFmtId="0" fontId="4" fillId="0" borderId="168" xfId="1" applyFont="1" applyFill="1" applyBorder="1" applyAlignment="1">
      <alignment vertical="center"/>
    </xf>
    <xf numFmtId="168" fontId="4" fillId="0" borderId="168" xfId="1" applyNumberFormat="1" applyFont="1" applyFill="1" applyBorder="1" applyAlignment="1">
      <alignment horizontal="right" vertical="center"/>
    </xf>
    <xf numFmtId="168" fontId="4" fillId="0" borderId="169" xfId="1" applyNumberFormat="1" applyFont="1" applyFill="1" applyBorder="1" applyAlignment="1">
      <alignment horizontal="right" vertical="center"/>
    </xf>
    <xf numFmtId="165" fontId="4" fillId="0" borderId="170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1" xfId="1" applyFont="1" applyFill="1" applyBorder="1" applyAlignment="1">
      <alignment vertical="center"/>
    </xf>
    <xf numFmtId="0" fontId="4" fillId="0" borderId="172" xfId="1" applyFont="1" applyFill="1" applyBorder="1" applyAlignment="1">
      <alignment vertical="center"/>
    </xf>
    <xf numFmtId="168" fontId="4" fillId="0" borderId="112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 wrapText="1"/>
    </xf>
    <xf numFmtId="164" fontId="3" fillId="0" borderId="130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2" xfId="2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0" fontId="3" fillId="0" borderId="176" xfId="2" applyFont="1" applyFill="1" applyBorder="1" applyAlignment="1">
      <alignment vertical="center"/>
    </xf>
    <xf numFmtId="0" fontId="3" fillId="0" borderId="177" xfId="2" applyFont="1" applyFill="1" applyBorder="1" applyAlignment="1">
      <alignment vertical="center"/>
    </xf>
    <xf numFmtId="0" fontId="4" fillId="0" borderId="177" xfId="1" applyFont="1" applyFill="1" applyBorder="1" applyAlignment="1">
      <alignment horizontal="left" vertical="center" wrapText="1"/>
    </xf>
    <xf numFmtId="167" fontId="4" fillId="0" borderId="177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178" xfId="3" applyNumberFormat="1" applyFont="1" applyFill="1" applyBorder="1" applyAlignment="1">
      <alignment horizontal="right" vertical="center"/>
    </xf>
    <xf numFmtId="164" fontId="3" fillId="0" borderId="179" xfId="1" applyNumberFormat="1" applyFont="1" applyBorder="1" applyAlignment="1">
      <alignment horizontal="right" vertical="center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15" fontId="3" fillId="0" borderId="183" xfId="1" applyNumberFormat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9" xfId="1" applyNumberFormat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5" xfId="1" applyNumberFormat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199" xfId="1" applyFont="1" applyFill="1" applyBorder="1" applyAlignment="1">
      <alignment horizontal="center" vertical="center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02" xfId="1" applyFont="1" applyFill="1" applyBorder="1" applyAlignment="1">
      <alignment vertical="center"/>
    </xf>
    <xf numFmtId="168" fontId="4" fillId="0" borderId="202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4" xfId="1" applyNumberFormat="1" applyFont="1" applyFill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64" fontId="7" fillId="0" borderId="163" xfId="0" applyNumberFormat="1" applyFont="1" applyFill="1" applyBorder="1" applyAlignment="1">
      <alignment horizontal="right" vertical="center"/>
    </xf>
    <xf numFmtId="0" fontId="3" fillId="0" borderId="205" xfId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164" fontId="7" fillId="0" borderId="208" xfId="0" applyNumberFormat="1" applyFont="1" applyBorder="1" applyAlignment="1">
      <alignment horizontal="right" vertical="center"/>
    </xf>
    <xf numFmtId="1" fontId="3" fillId="0" borderId="209" xfId="1" applyNumberFormat="1" applyFont="1" applyFill="1" applyBorder="1" applyAlignment="1">
      <alignment vertical="center"/>
    </xf>
    <xf numFmtId="0" fontId="3" fillId="0" borderId="210" xfId="2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165" fontId="4" fillId="0" borderId="216" xfId="1" applyNumberFormat="1" applyFont="1" applyFill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0" fontId="4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2" borderId="237" xfId="1" applyNumberFormat="1" applyFont="1" applyFill="1" applyBorder="1" applyAlignment="1">
      <alignment horizontal="right" vertical="center"/>
    </xf>
    <xf numFmtId="1" fontId="3" fillId="0" borderId="238" xfId="1" applyNumberFormat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4" fillId="0" borderId="240" xfId="1" applyFont="1" applyFill="1" applyBorder="1" applyAlignment="1">
      <alignment vertical="center"/>
    </xf>
    <xf numFmtId="168" fontId="4" fillId="0" borderId="241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43" xfId="1" applyNumberFormat="1" applyFont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45" xfId="1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5" fontId="4" fillId="0" borderId="247" xfId="1" applyNumberFormat="1" applyFont="1" applyFill="1" applyBorder="1" applyAlignment="1">
      <alignment horizontal="right" vertical="center"/>
    </xf>
    <xf numFmtId="164" fontId="3" fillId="2" borderId="248" xfId="1" applyNumberFormat="1" applyFont="1" applyFill="1" applyBorder="1" applyAlignment="1">
      <alignment horizontal="right" vertical="center"/>
    </xf>
    <xf numFmtId="164" fontId="3" fillId="0" borderId="248" xfId="1" applyNumberFormat="1" applyFont="1" applyBorder="1" applyAlignment="1">
      <alignment horizontal="right" vertical="center"/>
    </xf>
    <xf numFmtId="1" fontId="3" fillId="0" borderId="249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1" xfId="1" applyFont="1" applyFill="1" applyBorder="1" applyAlignment="1">
      <alignment vertical="center"/>
    </xf>
    <xf numFmtId="168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164" fontId="3" fillId="0" borderId="256" xfId="1" applyNumberFormat="1" applyFont="1" applyBorder="1" applyAlignment="1">
      <alignment horizontal="right" vertical="center"/>
    </xf>
    <xf numFmtId="164" fontId="3" fillId="0" borderId="257" xfId="1" applyNumberFormat="1" applyFont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4" fontId="3" fillId="0" borderId="256" xfId="1" applyNumberFormat="1" applyFont="1" applyBorder="1" applyAlignment="1">
      <alignment vertical="center"/>
    </xf>
    <xf numFmtId="0" fontId="3" fillId="0" borderId="262" xfId="2" applyFont="1" applyFill="1" applyBorder="1" applyAlignment="1">
      <alignment vertical="center"/>
    </xf>
    <xf numFmtId="0" fontId="4" fillId="0" borderId="263" xfId="1" applyFont="1" applyFill="1" applyBorder="1" applyAlignment="1">
      <alignment vertical="center"/>
    </xf>
    <xf numFmtId="168" fontId="4" fillId="0" borderId="264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0" fontId="4" fillId="0" borderId="265" xfId="1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" fontId="3" fillId="0" borderId="267" xfId="1" applyNumberFormat="1" applyFont="1" applyFill="1" applyBorder="1" applyAlignment="1">
      <alignment vertical="center"/>
    </xf>
    <xf numFmtId="0" fontId="3" fillId="0" borderId="203" xfId="2" applyFont="1" applyFill="1" applyBorder="1" applyAlignment="1">
      <alignment vertical="center"/>
    </xf>
    <xf numFmtId="167" fontId="4" fillId="0" borderId="203" xfId="1" applyNumberFormat="1" applyFont="1" applyFill="1" applyBorder="1" applyAlignment="1">
      <alignment horizontal="right" vertical="center"/>
    </xf>
    <xf numFmtId="165" fontId="4" fillId="0" borderId="268" xfId="1" applyNumberFormat="1" applyFont="1" applyFill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67" xfId="1" applyFont="1" applyFill="1" applyBorder="1" applyAlignment="1">
      <alignment vertical="center"/>
    </xf>
    <xf numFmtId="0" fontId="3" fillId="0" borderId="269" xfId="2" applyFont="1" applyFill="1" applyBorder="1" applyAlignment="1">
      <alignment vertical="center"/>
    </xf>
    <xf numFmtId="0" fontId="4" fillId="0" borderId="269" xfId="2" applyFont="1" applyFill="1" applyBorder="1" applyAlignment="1">
      <alignment vertical="center"/>
    </xf>
    <xf numFmtId="167" fontId="4" fillId="0" borderId="147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71" xfId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73" xfId="1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0" fontId="3" fillId="0" borderId="279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164" fontId="7" fillId="0" borderId="217" xfId="0" applyNumberFormat="1" applyFont="1" applyBorder="1" applyAlignment="1">
      <alignment horizontal="right" vertical="center"/>
    </xf>
    <xf numFmtId="0" fontId="3" fillId="0" borderId="280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4" fontId="7" fillId="0" borderId="217" xfId="0" applyNumberFormat="1" applyFont="1" applyFill="1" applyBorder="1" applyAlignment="1">
      <alignment horizontal="right" vertical="center"/>
    </xf>
    <xf numFmtId="1" fontId="3" fillId="0" borderId="282" xfId="1" applyNumberFormat="1" applyFont="1" applyFill="1" applyBorder="1" applyAlignment="1">
      <alignment vertical="center"/>
    </xf>
    <xf numFmtId="0" fontId="3" fillId="0" borderId="270" xfId="2" applyFont="1" applyFill="1" applyBorder="1" applyAlignment="1">
      <alignment vertical="center"/>
    </xf>
    <xf numFmtId="0" fontId="4" fillId="0" borderId="283" xfId="2" applyFont="1" applyFill="1" applyBorder="1" applyAlignment="1">
      <alignment vertical="center"/>
    </xf>
    <xf numFmtId="167" fontId="4" fillId="0" borderId="283" xfId="1" applyNumberFormat="1" applyFont="1" applyFill="1" applyBorder="1" applyAlignment="1">
      <alignment horizontal="right" vertical="center"/>
    </xf>
    <xf numFmtId="165" fontId="4" fillId="0" borderId="284" xfId="1" applyNumberFormat="1" applyFont="1" applyFill="1" applyBorder="1" applyAlignment="1">
      <alignment horizontal="right" vertical="center"/>
    </xf>
    <xf numFmtId="165" fontId="7" fillId="0" borderId="285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86" xfId="2" applyFont="1" applyFill="1" applyBorder="1" applyAlignment="1">
      <alignment vertical="center"/>
    </xf>
    <xf numFmtId="0" fontId="4" fillId="0" borderId="107" xfId="2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horizontal="right" vertical="center"/>
    </xf>
    <xf numFmtId="165" fontId="7" fillId="0" borderId="130" xfId="0" applyNumberFormat="1" applyFont="1" applyBorder="1"/>
    <xf numFmtId="1" fontId="3" fillId="0" borderId="287" xfId="1" applyNumberFormat="1" applyFont="1" applyFill="1" applyBorder="1" applyAlignment="1">
      <alignment vertical="center"/>
    </xf>
    <xf numFmtId="0" fontId="3" fillId="0" borderId="288" xfId="2" applyFont="1" applyFill="1" applyBorder="1" applyAlignment="1">
      <alignment vertical="center"/>
    </xf>
    <xf numFmtId="0" fontId="4" fillId="0" borderId="279" xfId="1" applyFont="1" applyFill="1" applyBorder="1" applyAlignment="1">
      <alignment vertical="center"/>
    </xf>
    <xf numFmtId="164" fontId="7" fillId="0" borderId="289" xfId="0" applyNumberFormat="1" applyFont="1" applyFill="1" applyBorder="1" applyAlignment="1">
      <alignment horizontal="right" vertical="center"/>
    </xf>
    <xf numFmtId="0" fontId="4" fillId="0" borderId="58" xfId="2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3" fillId="0" borderId="82" xfId="1" applyNumberFormat="1" applyFont="1" applyFill="1" applyBorder="1" applyAlignment="1">
      <alignment horizontal="right" vertical="center"/>
    </xf>
    <xf numFmtId="1" fontId="3" fillId="0" borderId="291" xfId="1" applyNumberFormat="1" applyFont="1" applyFill="1" applyBorder="1" applyAlignment="1">
      <alignment vertical="center"/>
    </xf>
    <xf numFmtId="0" fontId="3" fillId="0" borderId="292" xfId="2" applyFont="1" applyFill="1" applyBorder="1" applyAlignment="1">
      <alignment vertical="center"/>
    </xf>
    <xf numFmtId="0" fontId="4" fillId="0" borderId="293" xfId="2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295" xfId="1" applyFont="1" applyFill="1" applyBorder="1" applyAlignment="1">
      <alignment horizontal="right" vertical="center"/>
    </xf>
    <xf numFmtId="164" fontId="3" fillId="0" borderId="296" xfId="1" applyNumberFormat="1" applyFont="1" applyFill="1" applyBorder="1" applyAlignment="1">
      <alignment horizontal="right" vertical="center"/>
    </xf>
    <xf numFmtId="0" fontId="3" fillId="0" borderId="297" xfId="2" applyFont="1" applyFill="1" applyBorder="1" applyAlignment="1">
      <alignment vertical="center"/>
    </xf>
    <xf numFmtId="0" fontId="4" fillId="0" borderId="298" xfId="2" applyFont="1" applyFill="1" applyBorder="1" applyAlignment="1">
      <alignment vertical="center"/>
    </xf>
    <xf numFmtId="168" fontId="4" fillId="0" borderId="298" xfId="1" applyNumberFormat="1" applyFont="1" applyFill="1" applyBorder="1" applyAlignment="1">
      <alignment horizontal="right" vertical="center"/>
    </xf>
    <xf numFmtId="165" fontId="4" fillId="0" borderId="299" xfId="1" applyNumberFormat="1" applyFont="1" applyFill="1" applyBorder="1" applyAlignment="1">
      <alignment horizontal="right" vertical="center"/>
    </xf>
    <xf numFmtId="165" fontId="7" fillId="0" borderId="300" xfId="0" applyNumberFormat="1" applyFont="1" applyFill="1" applyBorder="1"/>
    <xf numFmtId="165" fontId="7" fillId="0" borderId="39" xfId="0" applyNumberFormat="1" applyFont="1" applyFill="1" applyBorder="1"/>
    <xf numFmtId="0" fontId="4" fillId="0" borderId="298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4" xfId="1" applyNumberFormat="1" applyFont="1" applyFill="1" applyBorder="1" applyAlignment="1">
      <alignment horizontal="right" vertical="center"/>
    </xf>
    <xf numFmtId="1" fontId="3" fillId="0" borderId="302" xfId="1" applyNumberFormat="1" applyFont="1" applyFill="1" applyBorder="1" applyAlignment="1">
      <alignment vertical="center"/>
    </xf>
    <xf numFmtId="164" fontId="3" fillId="0" borderId="300" xfId="1" applyNumberFormat="1" applyFont="1" applyFill="1" applyBorder="1" applyAlignment="1">
      <alignment horizontal="right" vertical="center"/>
    </xf>
    <xf numFmtId="164" fontId="3" fillId="0" borderId="163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304" xfId="1" applyNumberFormat="1" applyFont="1" applyFill="1" applyBorder="1" applyAlignment="1">
      <alignment horizontal="right" vertical="center"/>
    </xf>
    <xf numFmtId="0" fontId="6" fillId="0" borderId="109" xfId="1" applyFont="1" applyFill="1" applyBorder="1" applyAlignment="1">
      <alignment horizontal="center" vertical="center"/>
    </xf>
    <xf numFmtId="1" fontId="3" fillId="0" borderId="267" xfId="2" applyNumberFormat="1" applyFont="1" applyFill="1" applyBorder="1" applyAlignment="1">
      <alignment vertical="center"/>
    </xf>
    <xf numFmtId="0" fontId="3" fillId="0" borderId="298" xfId="2" applyFont="1" applyFill="1" applyBorder="1" applyAlignment="1">
      <alignment vertical="center"/>
    </xf>
    <xf numFmtId="165" fontId="4" fillId="0" borderId="306" xfId="1" applyNumberFormat="1" applyFont="1" applyFill="1" applyBorder="1" applyAlignment="1">
      <alignment horizontal="right" vertical="center"/>
    </xf>
    <xf numFmtId="164" fontId="7" fillId="0" borderId="300" xfId="0" applyNumberFormat="1" applyFont="1" applyFill="1" applyBorder="1" applyAlignment="1">
      <alignment horizontal="right" vertical="center"/>
    </xf>
    <xf numFmtId="0" fontId="3" fillId="0" borderId="298" xfId="1" applyFont="1" applyFill="1" applyBorder="1" applyAlignment="1">
      <alignment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300" xfId="1" applyNumberFormat="1" applyFont="1" applyBorder="1" applyAlignment="1">
      <alignment horizontal="right" vertical="center"/>
    </xf>
    <xf numFmtId="0" fontId="3" fillId="0" borderId="308" xfId="1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0" borderId="203" xfId="1" applyFont="1" applyFill="1" applyBorder="1" applyAlignment="1">
      <alignment vertical="center"/>
    </xf>
    <xf numFmtId="165" fontId="4" fillId="0" borderId="311" xfId="1" applyNumberFormat="1" applyFont="1" applyFill="1" applyBorder="1" applyAlignment="1">
      <alignment horizontal="right" vertical="center"/>
    </xf>
    <xf numFmtId="0" fontId="3" fillId="0" borderId="312" xfId="1" applyFont="1" applyFill="1" applyBorder="1" applyAlignment="1">
      <alignment vertical="center"/>
    </xf>
    <xf numFmtId="0" fontId="4" fillId="0" borderId="313" xfId="1" applyFont="1" applyFill="1" applyBorder="1" applyAlignment="1">
      <alignment vertical="center"/>
    </xf>
    <xf numFmtId="168" fontId="4" fillId="0" borderId="312" xfId="1" applyNumberFormat="1" applyFont="1" applyFill="1" applyBorder="1" applyAlignment="1">
      <alignment horizontal="right" vertical="center"/>
    </xf>
    <xf numFmtId="165" fontId="4" fillId="0" borderId="314" xfId="1" applyNumberFormat="1" applyFont="1" applyFill="1" applyBorder="1" applyAlignment="1">
      <alignment horizontal="right" vertical="center"/>
    </xf>
    <xf numFmtId="164" fontId="3" fillId="0" borderId="315" xfId="1" applyNumberFormat="1" applyFont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0" fontId="3" fillId="0" borderId="318" xfId="1" applyFont="1" applyFill="1" applyBorder="1" applyAlignment="1">
      <alignment vertical="center"/>
    </xf>
    <xf numFmtId="0" fontId="4" fillId="0" borderId="318" xfId="1" applyFont="1" applyFill="1" applyBorder="1" applyAlignment="1">
      <alignment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20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4" fontId="3" fillId="0" borderId="325" xfId="1" applyNumberFormat="1" applyFont="1" applyBorder="1" applyAlignment="1">
      <alignment horizontal="right" vertical="center"/>
    </xf>
    <xf numFmtId="0" fontId="3" fillId="0" borderId="326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8" fontId="4" fillId="0" borderId="328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15" xfId="1" applyNumberFormat="1" applyFont="1" applyBorder="1" applyAlignment="1">
      <alignment horizontal="right" vertical="center"/>
    </xf>
    <xf numFmtId="1" fontId="3" fillId="0" borderId="330" xfId="2" applyNumberFormat="1" applyFont="1" applyFill="1" applyBorder="1" applyAlignment="1">
      <alignment vertical="center"/>
    </xf>
    <xf numFmtId="0" fontId="3" fillId="0" borderId="147" xfId="2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164" fontId="3" fillId="0" borderId="334" xfId="1" applyNumberFormat="1" applyFont="1" applyBorder="1" applyAlignment="1">
      <alignment horizontal="right" vertical="center"/>
    </xf>
    <xf numFmtId="0" fontId="6" fillId="0" borderId="335" xfId="1" applyFont="1" applyFill="1" applyBorder="1" applyAlignment="1">
      <alignment horizontal="center" vertical="center"/>
    </xf>
    <xf numFmtId="0" fontId="6" fillId="0" borderId="336" xfId="1" applyFont="1" applyFill="1" applyBorder="1" applyAlignment="1">
      <alignment horizontal="center" vertical="center"/>
    </xf>
    <xf numFmtId="1" fontId="3" fillId="0" borderId="337" xfId="2" applyNumberFormat="1" applyFont="1" applyFill="1" applyBorder="1" applyAlignment="1">
      <alignment vertical="center"/>
    </xf>
    <xf numFmtId="0" fontId="3" fillId="0" borderId="338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5" fontId="4" fillId="0" borderId="341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342" xfId="1" applyFont="1" applyFill="1" applyBorder="1" applyAlignment="1">
      <alignment vertical="center"/>
    </xf>
    <xf numFmtId="0" fontId="4" fillId="0" borderId="343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4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0" fontId="4" fillId="0" borderId="345" xfId="1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342" xfId="2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0" fontId="4" fillId="0" borderId="342" xfId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vertical="center"/>
    </xf>
    <xf numFmtId="0" fontId="4" fillId="0" borderId="348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0" fontId="4" fillId="0" borderId="349" xfId="1" applyFont="1" applyFill="1" applyBorder="1" applyAlignment="1">
      <alignment vertical="center"/>
    </xf>
    <xf numFmtId="0" fontId="3" fillId="0" borderId="350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7" fontId="4" fillId="0" borderId="305" xfId="1" applyNumberFormat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right" vertical="center"/>
    </xf>
    <xf numFmtId="165" fontId="4" fillId="0" borderId="352" xfId="1" applyNumberFormat="1" applyFont="1" applyFill="1" applyBorder="1" applyAlignment="1">
      <alignment horizontal="right" vertical="center"/>
    </xf>
    <xf numFmtId="167" fontId="4" fillId="0" borderId="339" xfId="1" applyNumberFormat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53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39" xfId="1" applyNumberFormat="1" applyFont="1" applyFill="1" applyBorder="1" applyAlignment="1">
      <alignment vertical="center"/>
    </xf>
    <xf numFmtId="165" fontId="4" fillId="0" borderId="35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0" fontId="4" fillId="0" borderId="355" xfId="1" applyFont="1" applyFill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0" borderId="339" xfId="2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58" xfId="1" applyFont="1" applyFill="1" applyBorder="1" applyAlignment="1">
      <alignment vertical="center"/>
    </xf>
    <xf numFmtId="0" fontId="4" fillId="0" borderId="358" xfId="2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167" fontId="4" fillId="0" borderId="360" xfId="1" applyNumberFormat="1" applyFont="1" applyFill="1" applyBorder="1" applyAlignment="1">
      <alignment vertical="center"/>
    </xf>
    <xf numFmtId="164" fontId="3" fillId="0" borderId="361" xfId="1" applyNumberFormat="1" applyFont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168" fontId="4" fillId="0" borderId="362" xfId="1" applyNumberFormat="1" applyFont="1" applyFill="1" applyBorder="1" applyAlignment="1">
      <alignment vertical="center"/>
    </xf>
    <xf numFmtId="0" fontId="4" fillId="0" borderId="356" xfId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2" xfId="1" applyFont="1" applyFill="1" applyBorder="1" applyAlignment="1">
      <alignment vertical="center"/>
    </xf>
    <xf numFmtId="167" fontId="4" fillId="0" borderId="345" xfId="1" applyNumberFormat="1" applyFont="1" applyFill="1" applyBorder="1" applyAlignment="1"/>
    <xf numFmtId="0" fontId="3" fillId="2" borderId="364" xfId="1" applyFont="1" applyFill="1" applyBorder="1" applyAlignment="1">
      <alignment vertical="center"/>
    </xf>
    <xf numFmtId="168" fontId="4" fillId="0" borderId="365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4" fontId="3" fillId="0" borderId="367" xfId="1" applyNumberFormat="1" applyFont="1" applyBorder="1" applyAlignment="1">
      <alignment horizontal="right" vertical="center"/>
    </xf>
    <xf numFmtId="1" fontId="3" fillId="0" borderId="368" xfId="2" applyNumberFormat="1" applyFont="1" applyFill="1" applyBorder="1" applyAlignment="1">
      <alignment vertical="center"/>
    </xf>
    <xf numFmtId="0" fontId="3" fillId="0" borderId="369" xfId="1" applyFont="1" applyFill="1" applyBorder="1" applyAlignment="1">
      <alignment vertical="center"/>
    </xf>
    <xf numFmtId="0" fontId="4" fillId="0" borderId="369" xfId="2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vertical="center"/>
    </xf>
    <xf numFmtId="0" fontId="4" fillId="0" borderId="367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P89" sqref="P8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134.642</v>
      </c>
      <c r="I6" s="30">
        <v>134.70500000000001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189.28899999999999</v>
      </c>
      <c r="I7" s="37">
        <v>189.375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155.12899999999999</v>
      </c>
      <c r="I8" s="37">
        <v>155.19800000000001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170.12200000000001</v>
      </c>
      <c r="I9" s="44">
        <v>170.20500000000001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159.61699999999999</v>
      </c>
      <c r="I10" s="44">
        <v>159.67400000000001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167.40700000000001</v>
      </c>
      <c r="I11" s="44">
        <v>167.48699999999999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151.65700000000001</v>
      </c>
      <c r="I12" s="37">
        <v>151.71799999999999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62.77</v>
      </c>
      <c r="I13" s="37">
        <v>62.798999999999999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46.194000000000003</v>
      </c>
      <c r="I14" s="37">
        <v>46.216000000000001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157.16</v>
      </c>
      <c r="I15" s="37">
        <v>157.233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44">
        <v>137.34100000000001</v>
      </c>
      <c r="I16" s="44">
        <v>137.40100000000001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137.52500000000001</v>
      </c>
      <c r="I17" s="44">
        <v>137.59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118.941</v>
      </c>
      <c r="I18" s="44">
        <v>118.003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109.877</v>
      </c>
      <c r="I19" s="44">
        <v>109.93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110.949</v>
      </c>
      <c r="I20" s="80">
        <v>111.001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103.953</v>
      </c>
      <c r="I21" s="88">
        <v>103.992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23.989000000000001</v>
      </c>
      <c r="I23" s="97">
        <v>23.998000000000001</v>
      </c>
    </row>
    <row r="24" spans="1:9" s="103" customFormat="1" ht="12.75" x14ac:dyDescent="0.2">
      <c r="A24" s="92">
        <f>1+A23</f>
        <v>18</v>
      </c>
      <c r="B24" s="98" t="s">
        <v>40</v>
      </c>
      <c r="C24" s="99" t="s">
        <v>41</v>
      </c>
      <c r="D24" s="100">
        <v>42003</v>
      </c>
      <c r="E24" s="101"/>
      <c r="F24" s="56"/>
      <c r="G24" s="102">
        <v>163.14699999999999</v>
      </c>
      <c r="H24" s="97">
        <v>167.196</v>
      </c>
      <c r="I24" s="97">
        <v>167.25399999999999</v>
      </c>
    </row>
    <row r="25" spans="1:9" s="67" customFormat="1" ht="12.75" x14ac:dyDescent="0.2">
      <c r="A25" s="92">
        <f t="shared" ref="A25:A31" si="1">1+A24</f>
        <v>19</v>
      </c>
      <c r="B25" s="104" t="s">
        <v>42</v>
      </c>
      <c r="C25" s="105" t="s">
        <v>43</v>
      </c>
      <c r="D25" s="106">
        <v>43054</v>
      </c>
      <c r="E25" s="107"/>
      <c r="F25" s="56"/>
      <c r="G25" s="108">
        <v>154.71700000000001</v>
      </c>
      <c r="H25" s="102">
        <v>158.333</v>
      </c>
      <c r="I25" s="102">
        <v>158.35900000000001</v>
      </c>
    </row>
    <row r="26" spans="1:9" s="67" customFormat="1" ht="12.75" x14ac:dyDescent="0.2">
      <c r="A26" s="92">
        <f t="shared" si="1"/>
        <v>20</v>
      </c>
      <c r="B26" s="109" t="s">
        <v>44</v>
      </c>
      <c r="C26" s="110" t="s">
        <v>45</v>
      </c>
      <c r="D26" s="111">
        <v>42195</v>
      </c>
      <c r="E26" s="112"/>
      <c r="F26" s="41"/>
      <c r="G26" s="113">
        <v>14.83</v>
      </c>
      <c r="H26" s="97">
        <v>15.148999999999999</v>
      </c>
      <c r="I26" s="97">
        <v>15.154999999999999</v>
      </c>
    </row>
    <row r="27" spans="1:9" s="67" customFormat="1" ht="12.75" x14ac:dyDescent="0.2">
      <c r="A27" s="92">
        <f t="shared" si="1"/>
        <v>21</v>
      </c>
      <c r="B27" s="114" t="s">
        <v>46</v>
      </c>
      <c r="C27" s="115" t="s">
        <v>47</v>
      </c>
      <c r="D27" s="111">
        <v>39175</v>
      </c>
      <c r="E27" s="116"/>
      <c r="F27" s="117"/>
      <c r="G27" s="44">
        <v>227.19900000000001</v>
      </c>
      <c r="H27" s="80">
        <v>232.58099999999999</v>
      </c>
      <c r="I27" s="80">
        <v>232.69200000000001</v>
      </c>
    </row>
    <row r="28" spans="1:9" s="67" customFormat="1" ht="12.75" x14ac:dyDescent="0.2">
      <c r="A28" s="92">
        <f t="shared" si="1"/>
        <v>22</v>
      </c>
      <c r="B28" s="118" t="s">
        <v>48</v>
      </c>
      <c r="C28" s="119" t="s">
        <v>49</v>
      </c>
      <c r="D28" s="120">
        <v>42356</v>
      </c>
      <c r="E28" s="121"/>
      <c r="F28" s="122"/>
      <c r="G28" s="44">
        <v>127.181</v>
      </c>
      <c r="H28" s="80">
        <v>129.864</v>
      </c>
      <c r="I28" s="80">
        <v>129.91800000000001</v>
      </c>
    </row>
    <row r="29" spans="1:9" s="67" customFormat="1" ht="12.75" x14ac:dyDescent="0.2">
      <c r="A29" s="92">
        <f t="shared" si="1"/>
        <v>23</v>
      </c>
      <c r="B29" s="123" t="s">
        <v>50</v>
      </c>
      <c r="C29" s="124" t="s">
        <v>37</v>
      </c>
      <c r="D29" s="125">
        <v>44431</v>
      </c>
      <c r="E29" s="121"/>
      <c r="F29" s="122"/>
      <c r="G29" s="44">
        <v>132.98500000000001</v>
      </c>
      <c r="H29" s="80">
        <v>136.125</v>
      </c>
      <c r="I29" s="80">
        <v>136.18899999999999</v>
      </c>
    </row>
    <row r="30" spans="1:9" s="67" customFormat="1" ht="12.75" x14ac:dyDescent="0.2">
      <c r="A30" s="92">
        <f t="shared" si="1"/>
        <v>24</v>
      </c>
      <c r="B30" s="126" t="s">
        <v>51</v>
      </c>
      <c r="C30" s="127" t="s">
        <v>47</v>
      </c>
      <c r="D30" s="125">
        <v>39175</v>
      </c>
      <c r="E30" s="121"/>
      <c r="F30" s="122"/>
      <c r="G30" s="44">
        <v>18.602</v>
      </c>
      <c r="H30" s="80">
        <v>19.045999999999999</v>
      </c>
      <c r="I30" s="80">
        <v>19.055</v>
      </c>
    </row>
    <row r="31" spans="1:9" s="67" customFormat="1" ht="13.5" thickBot="1" x14ac:dyDescent="0.25">
      <c r="A31" s="92">
        <f t="shared" si="1"/>
        <v>25</v>
      </c>
      <c r="B31" s="128" t="s">
        <v>52</v>
      </c>
      <c r="C31" s="129" t="s">
        <v>53</v>
      </c>
      <c r="D31" s="130">
        <v>45407</v>
      </c>
      <c r="E31" s="131"/>
      <c r="F31" s="132"/>
      <c r="G31" s="133">
        <v>113.867</v>
      </c>
      <c r="H31" s="133">
        <v>117.312</v>
      </c>
      <c r="I31" s="133">
        <v>117.371</v>
      </c>
    </row>
    <row r="32" spans="1:9" s="67" customFormat="1" thickTop="1" thickBot="1" x14ac:dyDescent="0.25">
      <c r="A32" s="21" t="s">
        <v>54</v>
      </c>
      <c r="B32" s="134"/>
      <c r="C32" s="134"/>
      <c r="D32" s="134"/>
      <c r="E32" s="134"/>
      <c r="F32" s="134"/>
      <c r="G32" s="134"/>
      <c r="H32" s="134"/>
      <c r="I32" s="135"/>
    </row>
    <row r="33" spans="1:9" s="67" customFormat="1" ht="14.25" thickTop="1" thickBot="1" x14ac:dyDescent="0.25">
      <c r="A33" s="136">
        <v>26</v>
      </c>
      <c r="B33" s="137" t="s">
        <v>55</v>
      </c>
      <c r="C33" s="138" t="s">
        <v>56</v>
      </c>
      <c r="D33" s="139">
        <v>38740</v>
      </c>
      <c r="E33" s="140"/>
      <c r="F33" s="141"/>
      <c r="G33" s="133">
        <v>2.52</v>
      </c>
      <c r="H33" s="133">
        <v>2.601</v>
      </c>
      <c r="I33" s="133">
        <v>2.6040000000000001</v>
      </c>
    </row>
    <row r="34" spans="1:9" s="67" customFormat="1" thickTop="1" thickBot="1" x14ac:dyDescent="0.25">
      <c r="A34" s="21" t="s">
        <v>57</v>
      </c>
      <c r="B34" s="134"/>
      <c r="C34" s="134"/>
      <c r="D34" s="134"/>
      <c r="E34" s="134"/>
      <c r="F34" s="134"/>
      <c r="G34" s="134"/>
      <c r="H34" s="134"/>
      <c r="I34" s="142"/>
    </row>
    <row r="35" spans="1:9" s="67" customFormat="1" ht="13.5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0">
        <v>85.245999999999995</v>
      </c>
      <c r="H35" s="30">
        <v>88.852999999999994</v>
      </c>
      <c r="I35" s="30">
        <v>88.963999999999999</v>
      </c>
    </row>
    <row r="36" spans="1:9" s="67" customFormat="1" ht="12.75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1"/>
      <c r="G36" s="37">
        <v>177.79300000000001</v>
      </c>
      <c r="H36" s="44">
        <v>188.10400000000001</v>
      </c>
      <c r="I36" s="44">
        <v>188.32900000000001</v>
      </c>
    </row>
    <row r="37" spans="1:9" s="67" customFormat="1" ht="12.75" x14ac:dyDescent="0.2">
      <c r="A37" s="149">
        <f>+A36+1</f>
        <v>29</v>
      </c>
      <c r="B37" s="154" t="s">
        <v>61</v>
      </c>
      <c r="C37" s="151" t="s">
        <v>9</v>
      </c>
      <c r="D37" s="155">
        <v>681</v>
      </c>
      <c r="E37" s="156"/>
      <c r="F37" s="41"/>
      <c r="G37" s="37">
        <v>134.94800000000001</v>
      </c>
      <c r="H37" s="44">
        <v>150.941</v>
      </c>
      <c r="I37" s="44">
        <v>151.142</v>
      </c>
    </row>
    <row r="38" spans="1:9" s="67" customFormat="1" ht="13.5" thickBot="1" x14ac:dyDescent="0.25">
      <c r="A38" s="157">
        <f>+A37+1</f>
        <v>30</v>
      </c>
      <c r="B38" s="158" t="s">
        <v>62</v>
      </c>
      <c r="C38" s="159" t="s">
        <v>22</v>
      </c>
      <c r="D38" s="160">
        <v>43878</v>
      </c>
      <c r="E38" s="161"/>
      <c r="F38" s="41"/>
      <c r="G38" s="37">
        <v>139.702</v>
      </c>
      <c r="H38" s="88">
        <v>142.881</v>
      </c>
      <c r="I38" s="88">
        <v>142.93700000000001</v>
      </c>
    </row>
    <row r="39" spans="1:9" s="67" customFormat="1" thickTop="1" thickBot="1" x14ac:dyDescent="0.25">
      <c r="A39" s="21" t="s">
        <v>63</v>
      </c>
      <c r="B39" s="134"/>
      <c r="C39" s="134"/>
      <c r="D39" s="134"/>
      <c r="E39" s="134"/>
      <c r="F39" s="134"/>
      <c r="G39" s="134"/>
      <c r="H39" s="134"/>
      <c r="I39" s="162"/>
    </row>
    <row r="40" spans="1:9" s="67" customFormat="1" ht="13.5" thickTop="1" x14ac:dyDescent="0.2">
      <c r="A40" s="163">
        <v>31</v>
      </c>
      <c r="B40" s="164" t="s">
        <v>64</v>
      </c>
      <c r="C40" s="165" t="s">
        <v>65</v>
      </c>
      <c r="D40" s="166">
        <v>39540</v>
      </c>
      <c r="E40" s="167"/>
      <c r="F40" s="148"/>
      <c r="G40" s="37">
        <v>201.41300000000001</v>
      </c>
      <c r="H40" s="37">
        <v>239.64099999999999</v>
      </c>
      <c r="I40" s="37">
        <v>239.81399999999999</v>
      </c>
    </row>
    <row r="41" spans="1:9" s="67" customFormat="1" ht="12.75" x14ac:dyDescent="0.2">
      <c r="A41" s="149">
        <f t="shared" ref="A41:A51" si="2">A40+1</f>
        <v>32</v>
      </c>
      <c r="B41" s="168" t="s">
        <v>66</v>
      </c>
      <c r="C41" s="165" t="s">
        <v>65</v>
      </c>
      <c r="D41" s="169">
        <v>39540</v>
      </c>
      <c r="E41" s="170"/>
      <c r="F41" s="56"/>
      <c r="G41" s="37">
        <v>725.39099999999996</v>
      </c>
      <c r="H41" s="37">
        <v>823.14700000000005</v>
      </c>
      <c r="I41" s="37">
        <v>823.68299999999999</v>
      </c>
    </row>
    <row r="42" spans="1:9" s="67" customFormat="1" ht="12.75" x14ac:dyDescent="0.2">
      <c r="A42" s="149">
        <f t="shared" si="2"/>
        <v>33</v>
      </c>
      <c r="B42" s="171" t="s">
        <v>67</v>
      </c>
      <c r="C42" s="99" t="s">
        <v>43</v>
      </c>
      <c r="D42" s="169">
        <v>39657</v>
      </c>
      <c r="E42" s="170"/>
      <c r="F42" s="172"/>
      <c r="G42" s="108">
        <v>227.06399999999999</v>
      </c>
      <c r="H42" s="108">
        <v>269.72800000000001</v>
      </c>
      <c r="I42" s="108">
        <v>269.23</v>
      </c>
    </row>
    <row r="43" spans="1:9" s="67" customFormat="1" ht="12.75" x14ac:dyDescent="0.2">
      <c r="A43" s="149">
        <f t="shared" si="2"/>
        <v>34</v>
      </c>
      <c r="B43" s="173" t="s">
        <v>68</v>
      </c>
      <c r="C43" s="174" t="s">
        <v>9</v>
      </c>
      <c r="D43" s="175">
        <v>40427</v>
      </c>
      <c r="E43" s="176"/>
      <c r="F43" s="172"/>
      <c r="G43" s="37">
        <v>133.34700000000001</v>
      </c>
      <c r="H43" s="37">
        <v>147.06299999999999</v>
      </c>
      <c r="I43" s="37">
        <v>147.75</v>
      </c>
    </row>
    <row r="44" spans="1:9" s="67" customFormat="1" ht="12.75" x14ac:dyDescent="0.2">
      <c r="A44" s="149">
        <f t="shared" si="2"/>
        <v>35</v>
      </c>
      <c r="B44" s="168" t="s">
        <v>69</v>
      </c>
      <c r="C44" s="174" t="s">
        <v>9</v>
      </c>
      <c r="D44" s="175">
        <v>40672</v>
      </c>
      <c r="E44" s="176"/>
      <c r="F44" s="172"/>
      <c r="G44" s="37">
        <v>192.55</v>
      </c>
      <c r="H44" s="37">
        <v>206.80199999999999</v>
      </c>
      <c r="I44" s="37">
        <v>207.10900000000001</v>
      </c>
    </row>
    <row r="45" spans="1:9" s="103" customFormat="1" ht="12.75" x14ac:dyDescent="0.2">
      <c r="A45" s="149">
        <f t="shared" si="2"/>
        <v>36</v>
      </c>
      <c r="B45" s="177" t="s">
        <v>70</v>
      </c>
      <c r="C45" s="178" t="s">
        <v>41</v>
      </c>
      <c r="D45" s="175">
        <v>42003</v>
      </c>
      <c r="E45" s="179"/>
      <c r="F45" s="172"/>
      <c r="G45" s="80">
        <v>219.929</v>
      </c>
      <c r="H45" s="37">
        <v>249.07400000000001</v>
      </c>
      <c r="I45" s="37">
        <v>249.47200000000001</v>
      </c>
    </row>
    <row r="46" spans="1:9" s="103" customFormat="1" ht="12.75" x14ac:dyDescent="0.2">
      <c r="A46" s="149">
        <f t="shared" si="2"/>
        <v>37</v>
      </c>
      <c r="B46" s="180" t="s">
        <v>71</v>
      </c>
      <c r="C46" s="181" t="s">
        <v>41</v>
      </c>
      <c r="D46" s="182">
        <v>42003</v>
      </c>
      <c r="E46" s="179"/>
      <c r="F46" s="172"/>
      <c r="G46" s="183">
        <v>201.38900000000001</v>
      </c>
      <c r="H46" s="37">
        <v>228.50200000000001</v>
      </c>
      <c r="I46" s="37">
        <v>229.44499999999999</v>
      </c>
    </row>
    <row r="47" spans="1:9" s="67" customFormat="1" ht="12.75" x14ac:dyDescent="0.2">
      <c r="A47" s="149">
        <f t="shared" si="2"/>
        <v>38</v>
      </c>
      <c r="B47" s="184" t="s">
        <v>72</v>
      </c>
      <c r="C47" s="185" t="s">
        <v>9</v>
      </c>
      <c r="D47" s="186">
        <v>39237</v>
      </c>
      <c r="E47" s="35"/>
      <c r="F47" s="117"/>
      <c r="G47" s="44">
        <v>36.499000000000002</v>
      </c>
      <c r="H47" s="44">
        <v>43.277000000000001</v>
      </c>
      <c r="I47" s="44">
        <v>43.322000000000003</v>
      </c>
    </row>
    <row r="48" spans="1:9" s="67" customFormat="1" ht="12.75" x14ac:dyDescent="0.2">
      <c r="A48" s="149">
        <f t="shared" si="2"/>
        <v>39</v>
      </c>
      <c r="B48" s="187" t="s">
        <v>73</v>
      </c>
      <c r="C48" s="42" t="s">
        <v>14</v>
      </c>
      <c r="D48" s="111">
        <v>42388</v>
      </c>
      <c r="E48" s="188"/>
      <c r="F48" s="117"/>
      <c r="G48" s="44">
        <v>117.256</v>
      </c>
      <c r="H48" s="44">
        <v>124.584</v>
      </c>
      <c r="I48" s="44">
        <v>124.648</v>
      </c>
    </row>
    <row r="49" spans="1:9" s="67" customFormat="1" ht="12.75" x14ac:dyDescent="0.2">
      <c r="A49" s="149">
        <f t="shared" si="2"/>
        <v>40</v>
      </c>
      <c r="B49" s="189" t="s">
        <v>74</v>
      </c>
      <c r="C49" s="73" t="s">
        <v>75</v>
      </c>
      <c r="D49" s="190">
        <v>44680</v>
      </c>
      <c r="E49" s="191"/>
      <c r="F49" s="192"/>
      <c r="G49" s="44">
        <v>1.377</v>
      </c>
      <c r="H49" s="44">
        <v>1.5609999999999999</v>
      </c>
      <c r="I49" s="44">
        <v>1.5629999999999999</v>
      </c>
    </row>
    <row r="50" spans="1:9" s="67" customFormat="1" ht="12.75" x14ac:dyDescent="0.2">
      <c r="A50" s="149">
        <f t="shared" si="2"/>
        <v>41</v>
      </c>
      <c r="B50" s="193" t="s">
        <v>76</v>
      </c>
      <c r="C50" s="194" t="s">
        <v>75</v>
      </c>
      <c r="D50" s="195">
        <v>44680</v>
      </c>
      <c r="E50" s="196"/>
      <c r="F50" s="192"/>
      <c r="G50" s="44">
        <v>1.5</v>
      </c>
      <c r="H50" s="44">
        <v>1.8240000000000001</v>
      </c>
      <c r="I50" s="44">
        <v>1.827</v>
      </c>
    </row>
    <row r="51" spans="1:9" s="67" customFormat="1" ht="13.5" thickBot="1" x14ac:dyDescent="0.25">
      <c r="A51" s="149">
        <f t="shared" si="2"/>
        <v>42</v>
      </c>
      <c r="B51" s="197" t="s">
        <v>77</v>
      </c>
      <c r="C51" s="198" t="s">
        <v>47</v>
      </c>
      <c r="D51" s="199">
        <v>45743</v>
      </c>
      <c r="E51" s="200"/>
      <c r="F51" s="41"/>
      <c r="G51" s="44">
        <v>110.139</v>
      </c>
      <c r="H51" s="44">
        <v>130.16399999999999</v>
      </c>
      <c r="I51" s="44">
        <v>130.239</v>
      </c>
    </row>
    <row r="52" spans="1:9" s="67" customFormat="1" thickTop="1" thickBot="1" x14ac:dyDescent="0.25">
      <c r="A52" s="21" t="s">
        <v>78</v>
      </c>
      <c r="B52" s="134"/>
      <c r="C52" s="134"/>
      <c r="D52" s="134"/>
      <c r="E52" s="134"/>
      <c r="F52" s="134"/>
      <c r="G52" s="134"/>
      <c r="H52" s="134"/>
      <c r="I52" s="135"/>
    </row>
    <row r="53" spans="1:9" s="67" customFormat="1" ht="13.5" thickTop="1" x14ac:dyDescent="0.2">
      <c r="A53" s="201">
        <v>43</v>
      </c>
      <c r="B53" s="202" t="s">
        <v>79</v>
      </c>
      <c r="C53" s="203" t="s">
        <v>65</v>
      </c>
      <c r="D53" s="204">
        <v>38022</v>
      </c>
      <c r="E53" s="205"/>
      <c r="F53" s="206"/>
      <c r="G53" s="30">
        <v>3036.8919999999998</v>
      </c>
      <c r="H53" s="30">
        <v>3406.8510000000001</v>
      </c>
      <c r="I53" s="30">
        <v>3398.681</v>
      </c>
    </row>
    <row r="54" spans="1:9" s="67" customFormat="1" ht="12.75" x14ac:dyDescent="0.2">
      <c r="A54" s="201">
        <f t="shared" ref="A54:A63" si="3">A53+1</f>
        <v>44</v>
      </c>
      <c r="B54" s="207" t="s">
        <v>80</v>
      </c>
      <c r="C54" s="208" t="s">
        <v>81</v>
      </c>
      <c r="D54" s="204">
        <v>39937</v>
      </c>
      <c r="E54" s="205"/>
      <c r="F54" s="209"/>
      <c r="G54" s="44">
        <v>335.72199999999998</v>
      </c>
      <c r="H54" s="44">
        <v>453.63799999999998</v>
      </c>
      <c r="I54" s="44">
        <v>446.38200000000001</v>
      </c>
    </row>
    <row r="55" spans="1:9" s="67" customFormat="1" ht="12.75" x14ac:dyDescent="0.2">
      <c r="A55" s="201">
        <f t="shared" si="3"/>
        <v>45</v>
      </c>
      <c r="B55" s="202" t="s">
        <v>82</v>
      </c>
      <c r="C55" s="208" t="s">
        <v>56</v>
      </c>
      <c r="D55" s="204">
        <v>38740</v>
      </c>
      <c r="E55" s="205"/>
      <c r="F55" s="209"/>
      <c r="G55" s="37">
        <v>4.2469999999999999</v>
      </c>
      <c r="H55" s="37">
        <v>5.14</v>
      </c>
      <c r="I55" s="37">
        <v>5.2080000000000002</v>
      </c>
    </row>
    <row r="56" spans="1:9" s="67" customFormat="1" ht="12.75" x14ac:dyDescent="0.2">
      <c r="A56" s="201">
        <f t="shared" si="3"/>
        <v>46</v>
      </c>
      <c r="B56" s="202" t="s">
        <v>83</v>
      </c>
      <c r="C56" s="208" t="s">
        <v>56</v>
      </c>
      <c r="D56" s="204">
        <v>38740</v>
      </c>
      <c r="E56" s="205"/>
      <c r="F56" s="209"/>
      <c r="G56" s="37">
        <v>3.6520000000000001</v>
      </c>
      <c r="H56" s="37">
        <v>4.3079999999999998</v>
      </c>
      <c r="I56" s="37">
        <v>4.3419999999999996</v>
      </c>
    </row>
    <row r="57" spans="1:9" s="67" customFormat="1" ht="12.75" x14ac:dyDescent="0.2">
      <c r="A57" s="201">
        <f t="shared" si="3"/>
        <v>47</v>
      </c>
      <c r="B57" s="210" t="s">
        <v>84</v>
      </c>
      <c r="C57" s="73" t="s">
        <v>45</v>
      </c>
      <c r="D57" s="211">
        <v>41984</v>
      </c>
      <c r="E57" s="212"/>
      <c r="F57" s="213"/>
      <c r="G57" s="37">
        <v>54.423999999999999</v>
      </c>
      <c r="H57" s="37">
        <v>59.72</v>
      </c>
      <c r="I57" s="37">
        <v>62.091000000000001</v>
      </c>
    </row>
    <row r="58" spans="1:9" s="67" customFormat="1" ht="12.75" x14ac:dyDescent="0.2">
      <c r="A58" s="201">
        <f t="shared" si="3"/>
        <v>48</v>
      </c>
      <c r="B58" s="207" t="s">
        <v>85</v>
      </c>
      <c r="C58" s="42" t="s">
        <v>22</v>
      </c>
      <c r="D58" s="214">
        <v>42087</v>
      </c>
      <c r="E58" s="205"/>
      <c r="F58" s="209"/>
      <c r="G58" s="215">
        <v>1.5780000000000001</v>
      </c>
      <c r="H58" s="215">
        <v>1.613</v>
      </c>
      <c r="I58" s="215">
        <v>1.6160000000000001</v>
      </c>
    </row>
    <row r="59" spans="1:9" s="67" customFormat="1" ht="12.75" x14ac:dyDescent="0.2">
      <c r="A59" s="201">
        <f t="shared" si="3"/>
        <v>49</v>
      </c>
      <c r="B59" s="202" t="s">
        <v>86</v>
      </c>
      <c r="C59" s="42" t="s">
        <v>22</v>
      </c>
      <c r="D59" s="214">
        <v>42087</v>
      </c>
      <c r="E59" s="205"/>
      <c r="F59" s="209"/>
      <c r="G59" s="37">
        <v>1.5980000000000001</v>
      </c>
      <c r="H59" s="37">
        <v>1.8169999999999999</v>
      </c>
      <c r="I59" s="37">
        <v>1.873</v>
      </c>
    </row>
    <row r="60" spans="1:9" s="67" customFormat="1" ht="12.75" x14ac:dyDescent="0.2">
      <c r="A60" s="201">
        <f t="shared" si="3"/>
        <v>50</v>
      </c>
      <c r="B60" s="207" t="s">
        <v>87</v>
      </c>
      <c r="C60" s="42" t="s">
        <v>22</v>
      </c>
      <c r="D60" s="214">
        <v>42087</v>
      </c>
      <c r="E60" s="205"/>
      <c r="F60" s="216"/>
      <c r="G60" s="44">
        <v>1.6890000000000001</v>
      </c>
      <c r="H60" s="44">
        <v>2.008</v>
      </c>
      <c r="I60" s="44">
        <v>2.0880000000000001</v>
      </c>
    </row>
    <row r="61" spans="1:9" s="67" customFormat="1" ht="12.75" x14ac:dyDescent="0.2">
      <c r="A61" s="201">
        <f t="shared" si="3"/>
        <v>51</v>
      </c>
      <c r="B61" s="217" t="s">
        <v>88</v>
      </c>
      <c r="C61" s="70" t="s">
        <v>18</v>
      </c>
      <c r="D61" s="218">
        <v>42874</v>
      </c>
      <c r="E61" s="35"/>
      <c r="F61" s="41"/>
      <c r="G61" s="215">
        <v>21.777999999999999</v>
      </c>
      <c r="H61" s="215">
        <v>25.521000000000001</v>
      </c>
      <c r="I61" s="215">
        <v>25.238</v>
      </c>
    </row>
    <row r="62" spans="1:9" s="67" customFormat="1" ht="12.75" x14ac:dyDescent="0.2">
      <c r="A62" s="201">
        <f t="shared" si="3"/>
        <v>52</v>
      </c>
      <c r="B62" s="219" t="s">
        <v>89</v>
      </c>
      <c r="C62" s="220" t="s">
        <v>9</v>
      </c>
      <c r="D62" s="221">
        <v>43045</v>
      </c>
      <c r="E62" s="222"/>
      <c r="F62" s="41"/>
      <c r="G62" s="215">
        <v>17.145</v>
      </c>
      <c r="H62" s="215">
        <v>21.292000000000002</v>
      </c>
      <c r="I62" s="215">
        <v>20.917000000000002</v>
      </c>
    </row>
    <row r="63" spans="1:9" s="67" customFormat="1" ht="12.75" x14ac:dyDescent="0.2">
      <c r="A63" s="201">
        <f t="shared" si="3"/>
        <v>53</v>
      </c>
      <c r="B63" s="223" t="s">
        <v>90</v>
      </c>
      <c r="C63" s="224" t="s">
        <v>18</v>
      </c>
      <c r="D63" s="120">
        <v>44368</v>
      </c>
      <c r="E63" s="222"/>
      <c r="F63" s="41"/>
      <c r="G63" s="225">
        <v>22.294</v>
      </c>
      <c r="H63" s="225">
        <v>26.625</v>
      </c>
      <c r="I63" s="225">
        <v>26.253</v>
      </c>
    </row>
    <row r="64" spans="1:9" s="67" customFormat="1" ht="12.75" x14ac:dyDescent="0.2">
      <c r="A64" s="201">
        <f>A63+1</f>
        <v>54</v>
      </c>
      <c r="B64" s="226" t="s">
        <v>91</v>
      </c>
      <c r="C64" s="227" t="s">
        <v>9</v>
      </c>
      <c r="D64" s="228">
        <v>45033</v>
      </c>
      <c r="E64" s="222"/>
      <c r="F64" s="229"/>
      <c r="G64" s="225">
        <v>6617.4049999999997</v>
      </c>
      <c r="H64" s="225">
        <v>7366.8940000000002</v>
      </c>
      <c r="I64" s="225">
        <v>7362.0559999999996</v>
      </c>
    </row>
    <row r="65" spans="1:9" s="67" customFormat="1" ht="13.5" thickBot="1" x14ac:dyDescent="0.25">
      <c r="A65" s="230">
        <f>A64+1</f>
        <v>55</v>
      </c>
      <c r="B65" s="231" t="s">
        <v>92</v>
      </c>
      <c r="C65" s="232" t="s">
        <v>22</v>
      </c>
      <c r="D65" s="233">
        <v>40630</v>
      </c>
      <c r="E65" s="234"/>
      <c r="F65" s="235"/>
      <c r="G65" s="236">
        <v>123.577</v>
      </c>
      <c r="H65" s="236">
        <v>158.28200000000001</v>
      </c>
      <c r="I65" s="236">
        <v>165.29</v>
      </c>
    </row>
    <row r="66" spans="1:9" s="67" customFormat="1" thickTop="1" thickBot="1" x14ac:dyDescent="0.25">
      <c r="A66" s="21" t="s">
        <v>93</v>
      </c>
      <c r="B66" s="134"/>
      <c r="C66" s="134"/>
      <c r="D66" s="134"/>
      <c r="E66" s="134"/>
      <c r="F66" s="134"/>
      <c r="G66" s="134"/>
      <c r="H66" s="134"/>
      <c r="I66" s="162"/>
    </row>
    <row r="67" spans="1:9" s="67" customFormat="1" ht="14.25" thickTop="1" thickBot="1" x14ac:dyDescent="0.25">
      <c r="A67" s="237">
        <v>56</v>
      </c>
      <c r="B67" s="238" t="s">
        <v>94</v>
      </c>
      <c r="C67" s="239" t="s">
        <v>9</v>
      </c>
      <c r="D67" s="240">
        <v>46111</v>
      </c>
      <c r="E67" s="131"/>
      <c r="F67" s="241"/>
      <c r="G67" s="242"/>
      <c r="H67" s="243">
        <v>100.43300000000001</v>
      </c>
      <c r="I67" s="243">
        <v>100.476</v>
      </c>
    </row>
    <row r="68" spans="1:9" s="67" customFormat="1" ht="14.25" thickTop="1" thickBot="1" x14ac:dyDescent="0.25">
      <c r="A68" s="244"/>
      <c r="B68" s="193"/>
      <c r="C68" s="31"/>
      <c r="D68" s="245"/>
      <c r="E68" s="245"/>
      <c r="F68" s="246"/>
      <c r="G68" s="247"/>
      <c r="H68" s="247"/>
      <c r="I68" s="248"/>
    </row>
    <row r="69" spans="1:9" s="67" customFormat="1" thickTop="1" thickBot="1" x14ac:dyDescent="0.25">
      <c r="A69" s="21" t="s">
        <v>95</v>
      </c>
      <c r="B69" s="134"/>
      <c r="C69" s="134"/>
      <c r="D69" s="134"/>
      <c r="E69" s="134"/>
      <c r="F69" s="134"/>
      <c r="G69" s="134"/>
      <c r="H69" s="134"/>
      <c r="I69" s="135"/>
    </row>
    <row r="70" spans="1:9" s="67" customFormat="1" ht="14.25" thickTop="1" thickBot="1" x14ac:dyDescent="0.25">
      <c r="A70" s="237">
        <v>57</v>
      </c>
      <c r="B70" s="249" t="s">
        <v>96</v>
      </c>
      <c r="C70" s="138" t="s">
        <v>12</v>
      </c>
      <c r="D70" s="240">
        <v>36626</v>
      </c>
      <c r="E70" s="250"/>
      <c r="F70" s="251"/>
      <c r="G70" s="252">
        <v>133.084</v>
      </c>
      <c r="H70" s="252">
        <v>153.458</v>
      </c>
      <c r="I70" s="252">
        <v>153.703</v>
      </c>
    </row>
    <row r="71" spans="1:9" s="67" customFormat="1" thickTop="1" thickBot="1" x14ac:dyDescent="0.25">
      <c r="A71" s="21" t="s">
        <v>97</v>
      </c>
      <c r="B71" s="134"/>
      <c r="C71" s="134"/>
      <c r="D71" s="134"/>
      <c r="E71" s="134"/>
      <c r="F71" s="134"/>
      <c r="G71" s="134"/>
      <c r="H71" s="134"/>
      <c r="I71" s="135"/>
    </row>
    <row r="72" spans="1:9" s="67" customFormat="1" ht="14.25" thickTop="1" thickBot="1" x14ac:dyDescent="0.25">
      <c r="A72" s="253">
        <v>58</v>
      </c>
      <c r="B72" s="254" t="s">
        <v>98</v>
      </c>
      <c r="C72" s="255" t="s">
        <v>56</v>
      </c>
      <c r="D72" s="256">
        <v>40071</v>
      </c>
      <c r="E72" s="257"/>
      <c r="F72" s="258"/>
      <c r="G72" s="259">
        <v>1.849</v>
      </c>
      <c r="H72" s="259">
        <v>2.3740000000000001</v>
      </c>
      <c r="I72" s="259">
        <v>2.4809999999999999</v>
      </c>
    </row>
    <row r="73" spans="1:9" s="67" customFormat="1" ht="14.25" thickTop="1" thickBot="1" x14ac:dyDescent="0.25">
      <c r="A73" s="260" t="s">
        <v>0</v>
      </c>
      <c r="B73" s="261"/>
      <c r="C73" s="262" t="s">
        <v>1</v>
      </c>
      <c r="D73" s="263" t="s">
        <v>2</v>
      </c>
      <c r="E73" s="264" t="s">
        <v>99</v>
      </c>
      <c r="F73" s="265"/>
      <c r="G73" s="266" t="s">
        <v>3</v>
      </c>
      <c r="H73" s="267" t="s">
        <v>4</v>
      </c>
      <c r="I73" s="268" t="s">
        <v>5</v>
      </c>
    </row>
    <row r="74" spans="1:9" s="67" customFormat="1" ht="12.75" x14ac:dyDescent="0.2">
      <c r="A74" s="269"/>
      <c r="B74" s="270"/>
      <c r="C74" s="271"/>
      <c r="D74" s="272"/>
      <c r="E74" s="273" t="s">
        <v>100</v>
      </c>
      <c r="F74" s="274" t="s">
        <v>101</v>
      </c>
      <c r="G74" s="275"/>
      <c r="H74" s="276"/>
      <c r="I74" s="277"/>
    </row>
    <row r="75" spans="1:9" s="67" customFormat="1" ht="13.5" thickBot="1" x14ac:dyDescent="0.25">
      <c r="A75" s="278"/>
      <c r="B75" s="279"/>
      <c r="C75" s="280"/>
      <c r="D75" s="281"/>
      <c r="E75" s="282"/>
      <c r="F75" s="283"/>
      <c r="G75" s="284"/>
      <c r="H75" s="285"/>
      <c r="I75" s="286"/>
    </row>
    <row r="76" spans="1:9" s="67" customFormat="1" ht="14.25" thickTop="1" thickBot="1" x14ac:dyDescent="0.25">
      <c r="A76" s="287" t="s">
        <v>102</v>
      </c>
      <c r="B76" s="288"/>
      <c r="C76" s="288"/>
      <c r="D76" s="288"/>
      <c r="E76" s="288"/>
      <c r="F76" s="288"/>
      <c r="G76" s="288"/>
      <c r="H76" s="288"/>
      <c r="I76" s="289"/>
    </row>
    <row r="77" spans="1:9" s="67" customFormat="1" thickTop="1" thickBot="1" x14ac:dyDescent="0.25">
      <c r="A77" s="290" t="s">
        <v>103</v>
      </c>
      <c r="B77" s="291"/>
      <c r="C77" s="291"/>
      <c r="D77" s="291"/>
      <c r="E77" s="291"/>
      <c r="F77" s="291"/>
      <c r="G77" s="291"/>
      <c r="H77" s="291"/>
      <c r="I77" s="292"/>
    </row>
    <row r="78" spans="1:9" s="67" customFormat="1" ht="13.5" thickTop="1" x14ac:dyDescent="0.2">
      <c r="A78" s="293">
        <v>59</v>
      </c>
      <c r="B78" s="226" t="s">
        <v>104</v>
      </c>
      <c r="C78" s="294" t="s">
        <v>35</v>
      </c>
      <c r="D78" s="295">
        <v>36831</v>
      </c>
      <c r="E78" s="296">
        <v>46161</v>
      </c>
      <c r="F78" s="297">
        <v>5.3689999999999998</v>
      </c>
      <c r="G78" s="298">
        <v>115.396</v>
      </c>
      <c r="H78" s="299">
        <v>112.19</v>
      </c>
      <c r="I78" s="299">
        <v>112.232</v>
      </c>
    </row>
    <row r="79" spans="1:9" s="67" customFormat="1" ht="12.75" x14ac:dyDescent="0.2">
      <c r="A79" s="68">
        <f t="shared" ref="A79:A94" si="4">A78+1</f>
        <v>60</v>
      </c>
      <c r="B79" s="300" t="s">
        <v>105</v>
      </c>
      <c r="C79" s="301" t="s">
        <v>22</v>
      </c>
      <c r="D79" s="302">
        <v>101.60599999999999</v>
      </c>
      <c r="E79" s="296">
        <v>46157</v>
      </c>
      <c r="F79" s="303">
        <v>5.8369999999999997</v>
      </c>
      <c r="G79" s="298">
        <v>102.688</v>
      </c>
      <c r="H79" s="298">
        <v>99.18</v>
      </c>
      <c r="I79" s="298">
        <v>99.221000000000004</v>
      </c>
    </row>
    <row r="80" spans="1:9" s="67" customFormat="1" ht="12.75" x14ac:dyDescent="0.2">
      <c r="A80" s="68">
        <f t="shared" si="4"/>
        <v>61</v>
      </c>
      <c r="B80" s="69" t="s">
        <v>106</v>
      </c>
      <c r="C80" s="70" t="s">
        <v>22</v>
      </c>
      <c r="D80" s="296">
        <v>38847</v>
      </c>
      <c r="E80" s="296">
        <v>46164</v>
      </c>
      <c r="F80" s="304">
        <v>6.92</v>
      </c>
      <c r="G80" s="305">
        <v>109.60599999999999</v>
      </c>
      <c r="H80" s="298">
        <v>105.78</v>
      </c>
      <c r="I80" s="298">
        <v>105.831</v>
      </c>
    </row>
    <row r="81" spans="1:9" s="67" customFormat="1" ht="12.75" x14ac:dyDescent="0.2">
      <c r="A81" s="306">
        <f t="shared" si="4"/>
        <v>62</v>
      </c>
      <c r="B81" s="307" t="s">
        <v>107</v>
      </c>
      <c r="C81" s="308" t="s">
        <v>37</v>
      </c>
      <c r="D81" s="296">
        <v>36831</v>
      </c>
      <c r="E81" s="296">
        <v>46160</v>
      </c>
      <c r="F81" s="309">
        <v>5.173</v>
      </c>
      <c r="G81" s="310">
        <v>106.649</v>
      </c>
      <c r="H81" s="310">
        <v>103.709</v>
      </c>
      <c r="I81" s="310">
        <v>103.751</v>
      </c>
    </row>
    <row r="82" spans="1:9" s="67" customFormat="1" ht="13.5" customHeight="1" x14ac:dyDescent="0.2">
      <c r="A82" s="311">
        <f t="shared" si="4"/>
        <v>63</v>
      </c>
      <c r="B82" s="312" t="s">
        <v>108</v>
      </c>
      <c r="C82" s="203" t="s">
        <v>65</v>
      </c>
      <c r="D82" s="296">
        <v>37865</v>
      </c>
      <c r="E82" s="296">
        <v>46157</v>
      </c>
      <c r="F82" s="313">
        <v>6.048</v>
      </c>
      <c r="G82" s="314">
        <v>113.422</v>
      </c>
      <c r="H82" s="314">
        <v>110.023</v>
      </c>
      <c r="I82" s="314">
        <v>110.072</v>
      </c>
    </row>
    <row r="83" spans="1:9" s="67" customFormat="1" ht="12.75" x14ac:dyDescent="0.2">
      <c r="A83" s="315">
        <f t="shared" si="4"/>
        <v>64</v>
      </c>
      <c r="B83" s="316" t="s">
        <v>109</v>
      </c>
      <c r="C83" s="317" t="s">
        <v>47</v>
      </c>
      <c r="D83" s="296">
        <v>35436</v>
      </c>
      <c r="E83" s="296">
        <v>46161</v>
      </c>
      <c r="F83" s="318">
        <v>6.8380000000000001</v>
      </c>
      <c r="G83" s="319">
        <v>108.706</v>
      </c>
      <c r="H83" s="319">
        <v>104.456</v>
      </c>
      <c r="I83" s="319">
        <v>104.506</v>
      </c>
    </row>
    <row r="84" spans="1:9" s="67" customFormat="1" ht="12.75" x14ac:dyDescent="0.2">
      <c r="A84" s="320">
        <f t="shared" si="4"/>
        <v>65</v>
      </c>
      <c r="B84" s="321" t="s">
        <v>110</v>
      </c>
      <c r="C84" s="322" t="s">
        <v>9</v>
      </c>
      <c r="D84" s="296">
        <v>35464</v>
      </c>
      <c r="E84" s="296">
        <v>46161</v>
      </c>
      <c r="F84" s="323">
        <v>6.13</v>
      </c>
      <c r="G84" s="324">
        <v>105.11799999999999</v>
      </c>
      <c r="H84" s="324">
        <v>101.748</v>
      </c>
      <c r="I84" s="324">
        <v>101.795</v>
      </c>
    </row>
    <row r="85" spans="1:9" s="67" customFormat="1" ht="12.75" x14ac:dyDescent="0.2">
      <c r="A85" s="325">
        <f t="shared" si="4"/>
        <v>66</v>
      </c>
      <c r="B85" s="326" t="s">
        <v>111</v>
      </c>
      <c r="C85" s="327" t="s">
        <v>12</v>
      </c>
      <c r="D85" s="296">
        <v>37242</v>
      </c>
      <c r="E85" s="328">
        <v>45807</v>
      </c>
      <c r="F85" s="329">
        <v>6.3360000000000003</v>
      </c>
      <c r="G85" s="330">
        <v>110.429</v>
      </c>
      <c r="H85" s="330">
        <v>113.053</v>
      </c>
      <c r="I85" s="330">
        <v>113.096</v>
      </c>
    </row>
    <row r="86" spans="1:9" s="67" customFormat="1" ht="12.75" x14ac:dyDescent="0.2">
      <c r="A86" s="331">
        <f t="shared" si="4"/>
        <v>67</v>
      </c>
      <c r="B86" s="332" t="s">
        <v>112</v>
      </c>
      <c r="C86" s="333" t="s">
        <v>18</v>
      </c>
      <c r="D86" s="296">
        <v>37396</v>
      </c>
      <c r="E86" s="205">
        <v>46167</v>
      </c>
      <c r="F86" s="334">
        <v>6.8929999999999998</v>
      </c>
      <c r="G86" s="335">
        <v>109.834</v>
      </c>
      <c r="H86" s="335">
        <v>112.437</v>
      </c>
      <c r="I86" s="335">
        <v>105.596</v>
      </c>
    </row>
    <row r="87" spans="1:9" s="67" customFormat="1" ht="12.75" x14ac:dyDescent="0.2">
      <c r="A87" s="336">
        <f t="shared" si="4"/>
        <v>68</v>
      </c>
      <c r="B87" s="337" t="s">
        <v>113</v>
      </c>
      <c r="C87" s="338" t="s">
        <v>81</v>
      </c>
      <c r="D87" s="339">
        <v>40211</v>
      </c>
      <c r="E87" s="205">
        <v>45806</v>
      </c>
      <c r="F87" s="340">
        <v>6.21</v>
      </c>
      <c r="G87" s="341">
        <v>107.49299999999999</v>
      </c>
      <c r="H87" s="341">
        <v>109.645</v>
      </c>
      <c r="I87" s="341">
        <v>109.688</v>
      </c>
    </row>
    <row r="88" spans="1:9" s="67" customFormat="1" ht="12.75" x14ac:dyDescent="0.2">
      <c r="A88" s="342">
        <f t="shared" si="4"/>
        <v>69</v>
      </c>
      <c r="B88" s="343" t="s">
        <v>114</v>
      </c>
      <c r="C88" s="344" t="s">
        <v>33</v>
      </c>
      <c r="D88" s="296">
        <v>33910</v>
      </c>
      <c r="E88" s="296">
        <v>46119</v>
      </c>
      <c r="F88" s="345">
        <v>5.984</v>
      </c>
      <c r="G88" s="346">
        <v>107.887</v>
      </c>
      <c r="H88" s="347">
        <v>104.31</v>
      </c>
      <c r="I88" s="347">
        <v>104.36</v>
      </c>
    </row>
    <row r="89" spans="1:9" s="67" customFormat="1" ht="12.75" x14ac:dyDescent="0.2">
      <c r="A89" s="348">
        <f t="shared" si="4"/>
        <v>70</v>
      </c>
      <c r="B89" s="349" t="s">
        <v>115</v>
      </c>
      <c r="C89" s="350" t="s">
        <v>24</v>
      </c>
      <c r="D89" s="351">
        <v>35744</v>
      </c>
      <c r="E89" s="296">
        <v>46164</v>
      </c>
      <c r="F89" s="352" t="s">
        <v>116</v>
      </c>
      <c r="G89" s="37">
        <v>106.78700000000001</v>
      </c>
      <c r="H89" s="37">
        <v>102.5</v>
      </c>
      <c r="I89" s="37">
        <v>102.554</v>
      </c>
    </row>
    <row r="90" spans="1:9" s="67" customFormat="1" ht="12.75" x14ac:dyDescent="0.2">
      <c r="A90" s="353">
        <f t="shared" si="4"/>
        <v>71</v>
      </c>
      <c r="B90" s="354" t="s">
        <v>117</v>
      </c>
      <c r="C90" s="301" t="s">
        <v>81</v>
      </c>
      <c r="D90" s="296">
        <v>39604</v>
      </c>
      <c r="E90" s="205">
        <v>45806</v>
      </c>
      <c r="F90" s="352">
        <v>5.3070000000000004</v>
      </c>
      <c r="G90" s="355">
        <v>110.94799999999999</v>
      </c>
      <c r="H90" s="356">
        <v>113.443</v>
      </c>
      <c r="I90" s="356">
        <v>113.49299999999999</v>
      </c>
    </row>
    <row r="91" spans="1:9" s="67" customFormat="1" ht="12.75" x14ac:dyDescent="0.2">
      <c r="A91" s="353">
        <f t="shared" si="4"/>
        <v>72</v>
      </c>
      <c r="B91" s="357" t="s">
        <v>118</v>
      </c>
      <c r="C91" s="301" t="s">
        <v>14</v>
      </c>
      <c r="D91" s="296">
        <v>35481</v>
      </c>
      <c r="E91" s="358">
        <v>46162</v>
      </c>
      <c r="F91" s="352">
        <v>6.5060000000000002</v>
      </c>
      <c r="G91" s="355">
        <v>106.48699999999999</v>
      </c>
      <c r="H91" s="355">
        <v>102.565</v>
      </c>
      <c r="I91" s="355">
        <v>102.61199999999999</v>
      </c>
    </row>
    <row r="92" spans="1:9" s="67" customFormat="1" ht="12.75" x14ac:dyDescent="0.2">
      <c r="A92" s="353">
        <f t="shared" si="4"/>
        <v>73</v>
      </c>
      <c r="B92" s="359" t="s">
        <v>119</v>
      </c>
      <c r="C92" s="360" t="s">
        <v>43</v>
      </c>
      <c r="D92" s="361">
        <v>39706</v>
      </c>
      <c r="E92" s="296">
        <v>45441</v>
      </c>
      <c r="F92" s="352">
        <v>4.3129999999999997</v>
      </c>
      <c r="G92" s="362">
        <v>107.10599999999999</v>
      </c>
      <c r="H92" s="355">
        <v>108.989</v>
      </c>
      <c r="I92" s="355">
        <v>108.998</v>
      </c>
    </row>
    <row r="93" spans="1:9" s="67" customFormat="1" ht="12.75" x14ac:dyDescent="0.2">
      <c r="A93" s="353">
        <f t="shared" si="4"/>
        <v>74</v>
      </c>
      <c r="B93" s="363" t="s">
        <v>120</v>
      </c>
      <c r="C93" s="364" t="s">
        <v>9</v>
      </c>
      <c r="D93" s="365">
        <v>38565</v>
      </c>
      <c r="E93" s="296">
        <v>46161</v>
      </c>
      <c r="F93" s="366">
        <v>5.7619999999999996</v>
      </c>
      <c r="G93" s="355">
        <v>110.52</v>
      </c>
      <c r="H93" s="355">
        <v>107.036</v>
      </c>
      <c r="I93" s="355">
        <v>107.078</v>
      </c>
    </row>
    <row r="94" spans="1:9" s="67" customFormat="1" ht="13.5" thickBot="1" x14ac:dyDescent="0.25">
      <c r="A94" s="353">
        <f t="shared" si="4"/>
        <v>75</v>
      </c>
      <c r="B94" s="367" t="s">
        <v>121</v>
      </c>
      <c r="C94" s="368" t="s">
        <v>12</v>
      </c>
      <c r="D94" s="369">
        <v>34288</v>
      </c>
      <c r="E94" s="370">
        <v>46154</v>
      </c>
      <c r="F94" s="352">
        <v>6.516</v>
      </c>
      <c r="G94" s="37">
        <v>105.846</v>
      </c>
      <c r="H94" s="37">
        <v>101.714</v>
      </c>
      <c r="I94" s="37">
        <v>101.762</v>
      </c>
    </row>
    <row r="95" spans="1:9" s="67" customFormat="1" thickTop="1" thickBot="1" x14ac:dyDescent="0.25">
      <c r="A95" s="290" t="s">
        <v>38</v>
      </c>
      <c r="B95" s="291"/>
      <c r="C95" s="291"/>
      <c r="D95" s="291"/>
      <c r="E95" s="291"/>
      <c r="F95" s="291"/>
      <c r="G95" s="291"/>
      <c r="H95" s="291"/>
      <c r="I95" s="292"/>
    </row>
    <row r="96" spans="1:9" s="67" customFormat="1" ht="13.5" thickTop="1" x14ac:dyDescent="0.2">
      <c r="A96" s="371">
        <f>+A94+1</f>
        <v>76</v>
      </c>
      <c r="B96" s="372" t="s">
        <v>122</v>
      </c>
      <c r="C96" s="203" t="s">
        <v>65</v>
      </c>
      <c r="D96" s="373">
        <v>39762</v>
      </c>
      <c r="E96" s="296">
        <v>46157</v>
      </c>
      <c r="F96" s="374">
        <v>6.4749999999999996</v>
      </c>
      <c r="G96" s="375">
        <v>117.08799999999999</v>
      </c>
      <c r="H96" s="375">
        <v>113.01900000000001</v>
      </c>
      <c r="I96" s="375">
        <v>113.069</v>
      </c>
    </row>
    <row r="97" spans="1:9" s="67" customFormat="1" ht="12.75" x14ac:dyDescent="0.2">
      <c r="A97" s="376">
        <f t="shared" ref="A97:A103" si="5">A96+1</f>
        <v>77</v>
      </c>
      <c r="B97" s="377" t="s">
        <v>123</v>
      </c>
      <c r="C97" s="378" t="s">
        <v>124</v>
      </c>
      <c r="D97" s="379">
        <v>40543</v>
      </c>
      <c r="E97" s="296">
        <v>46164</v>
      </c>
      <c r="F97" s="380">
        <v>5.6740000000000004</v>
      </c>
      <c r="G97" s="314">
        <v>109.161</v>
      </c>
      <c r="H97" s="314">
        <v>106.56699999999999</v>
      </c>
      <c r="I97" s="314">
        <v>106.619</v>
      </c>
    </row>
    <row r="98" spans="1:9" s="67" customFormat="1" ht="12.75" x14ac:dyDescent="0.2">
      <c r="A98" s="381">
        <f t="shared" si="5"/>
        <v>78</v>
      </c>
      <c r="B98" s="382" t="s">
        <v>125</v>
      </c>
      <c r="C98" s="383" t="s">
        <v>14</v>
      </c>
      <c r="D98" s="384">
        <v>42024</v>
      </c>
      <c r="E98" s="385">
        <v>45807</v>
      </c>
      <c r="F98" s="380">
        <v>5.64</v>
      </c>
      <c r="G98" s="314">
        <v>113.276</v>
      </c>
      <c r="H98" s="314">
        <v>115.91200000000001</v>
      </c>
      <c r="I98" s="314">
        <v>115.962</v>
      </c>
    </row>
    <row r="99" spans="1:9" s="67" customFormat="1" ht="12.75" x14ac:dyDescent="0.2">
      <c r="A99" s="381">
        <f t="shared" si="5"/>
        <v>79</v>
      </c>
      <c r="B99" s="226" t="s">
        <v>126</v>
      </c>
      <c r="C99" s="294" t="s">
        <v>49</v>
      </c>
      <c r="D99" s="295">
        <v>44998</v>
      </c>
      <c r="E99" s="386">
        <v>46149</v>
      </c>
      <c r="F99" s="380">
        <v>7.2210000000000001</v>
      </c>
      <c r="G99" s="314">
        <v>109.143</v>
      </c>
      <c r="H99" s="314">
        <v>105.44199999999999</v>
      </c>
      <c r="I99" s="314">
        <v>105.489</v>
      </c>
    </row>
    <row r="100" spans="1:9" s="67" customFormat="1" ht="12.75" x14ac:dyDescent="0.2">
      <c r="A100" s="387">
        <f t="shared" si="5"/>
        <v>80</v>
      </c>
      <c r="B100" s="388" t="s">
        <v>127</v>
      </c>
      <c r="C100" s="389" t="s">
        <v>75</v>
      </c>
      <c r="D100" s="390">
        <v>45169</v>
      </c>
      <c r="E100" s="391">
        <v>46162</v>
      </c>
      <c r="F100" s="380">
        <v>63.970999999999997</v>
      </c>
      <c r="G100" s="37">
        <v>1070.423</v>
      </c>
      <c r="H100" s="37">
        <v>1035.1120000000001</v>
      </c>
      <c r="I100" s="37">
        <v>1035.6289999999999</v>
      </c>
    </row>
    <row r="101" spans="1:9" s="67" customFormat="1" ht="12.75" x14ac:dyDescent="0.2">
      <c r="A101" s="381">
        <f t="shared" si="5"/>
        <v>81</v>
      </c>
      <c r="B101" s="392" t="s">
        <v>128</v>
      </c>
      <c r="C101" s="294" t="s">
        <v>49</v>
      </c>
      <c r="D101" s="295">
        <v>45320</v>
      </c>
      <c r="E101" s="391">
        <v>46162</v>
      </c>
      <c r="F101" s="380">
        <v>612.94899999999996</v>
      </c>
      <c r="G101" s="314">
        <v>10822.868</v>
      </c>
      <c r="H101" s="314">
        <v>10532.531999999999</v>
      </c>
      <c r="I101" s="314">
        <v>10537.620999999999</v>
      </c>
    </row>
    <row r="102" spans="1:9" s="67" customFormat="1" ht="12.75" x14ac:dyDescent="0.2">
      <c r="A102" s="381">
        <f t="shared" si="5"/>
        <v>82</v>
      </c>
      <c r="B102" s="393" t="s">
        <v>129</v>
      </c>
      <c r="C102" s="389" t="s">
        <v>53</v>
      </c>
      <c r="D102" s="384">
        <v>45407</v>
      </c>
      <c r="E102" s="390">
        <v>46162</v>
      </c>
      <c r="F102" s="380" t="s">
        <v>130</v>
      </c>
      <c r="G102" s="394">
        <v>107.68600000000001</v>
      </c>
      <c r="H102" s="394">
        <v>105.196</v>
      </c>
      <c r="I102" s="394">
        <v>105.241</v>
      </c>
    </row>
    <row r="103" spans="1:9" s="67" customFormat="1" ht="13.5" thickBot="1" x14ac:dyDescent="0.25">
      <c r="A103" s="381">
        <f t="shared" si="5"/>
        <v>83</v>
      </c>
      <c r="B103" s="395" t="s">
        <v>131</v>
      </c>
      <c r="C103" s="396" t="s">
        <v>35</v>
      </c>
      <c r="D103" s="397">
        <v>45181</v>
      </c>
      <c r="E103" s="296">
        <v>46167</v>
      </c>
      <c r="F103" s="380">
        <v>6.665</v>
      </c>
      <c r="G103" s="394">
        <v>118.456</v>
      </c>
      <c r="H103" s="398">
        <v>121.33499999999999</v>
      </c>
      <c r="I103" s="398">
        <v>114.726</v>
      </c>
    </row>
    <row r="104" spans="1:9" s="67" customFormat="1" thickTop="1" thickBot="1" x14ac:dyDescent="0.25">
      <c r="A104" s="290" t="s">
        <v>132</v>
      </c>
      <c r="B104" s="291"/>
      <c r="C104" s="291"/>
      <c r="D104" s="291"/>
      <c r="E104" s="291"/>
      <c r="F104" s="291"/>
      <c r="G104" s="291"/>
      <c r="H104" s="291"/>
      <c r="I104" s="292"/>
    </row>
    <row r="105" spans="1:9" s="67" customFormat="1" ht="13.5" thickTop="1" x14ac:dyDescent="0.2">
      <c r="A105" s="399">
        <v>84</v>
      </c>
      <c r="B105" s="400" t="s">
        <v>133</v>
      </c>
      <c r="C105" s="401" t="s">
        <v>124</v>
      </c>
      <c r="D105" s="402">
        <v>45282</v>
      </c>
      <c r="E105" s="296">
        <v>46164</v>
      </c>
      <c r="F105" s="403">
        <v>7.524</v>
      </c>
      <c r="G105" s="404">
        <v>109.65</v>
      </c>
      <c r="H105" s="404">
        <v>114.10299999999999</v>
      </c>
      <c r="I105" s="404">
        <v>106.73699999999999</v>
      </c>
    </row>
    <row r="106" spans="1:9" s="67" customFormat="1" ht="13.5" thickBot="1" x14ac:dyDescent="0.25">
      <c r="A106" s="405">
        <v>85</v>
      </c>
      <c r="B106" s="406" t="s">
        <v>134</v>
      </c>
      <c r="C106" s="407" t="s">
        <v>124</v>
      </c>
      <c r="D106" s="408">
        <v>45800</v>
      </c>
      <c r="E106" s="296">
        <v>46164</v>
      </c>
      <c r="F106" s="403">
        <v>3.7250000000000001</v>
      </c>
      <c r="G106" s="409">
        <v>103.736</v>
      </c>
      <c r="H106" s="409">
        <v>107.84399999999999</v>
      </c>
      <c r="I106" s="409">
        <v>104.267</v>
      </c>
    </row>
    <row r="107" spans="1:9" s="67" customFormat="1" thickTop="1" thickBot="1" x14ac:dyDescent="0.25">
      <c r="A107" s="290" t="s">
        <v>135</v>
      </c>
      <c r="B107" s="291"/>
      <c r="C107" s="291"/>
      <c r="D107" s="291"/>
      <c r="E107" s="291"/>
      <c r="F107" s="291"/>
      <c r="G107" s="291"/>
      <c r="H107" s="291"/>
      <c r="I107" s="292"/>
    </row>
    <row r="108" spans="1:9" s="67" customFormat="1" ht="13.5" thickTop="1" x14ac:dyDescent="0.2">
      <c r="A108" s="410">
        <f>+A106+1</f>
        <v>86</v>
      </c>
      <c r="B108" s="411" t="s">
        <v>136</v>
      </c>
      <c r="C108" s="412" t="s">
        <v>35</v>
      </c>
      <c r="D108" s="295">
        <v>34561</v>
      </c>
      <c r="E108" s="296">
        <v>46161</v>
      </c>
      <c r="F108" s="403">
        <v>1.5549999999999999</v>
      </c>
      <c r="G108" s="413">
        <v>78.965000000000003</v>
      </c>
      <c r="H108" s="413">
        <v>94.350999999999999</v>
      </c>
      <c r="I108" s="413">
        <v>94.635999999999996</v>
      </c>
    </row>
    <row r="109" spans="1:9" s="67" customFormat="1" ht="12.75" x14ac:dyDescent="0.2">
      <c r="A109" s="353">
        <f t="shared" ref="A109:A115" si="6">A108+1</f>
        <v>87</v>
      </c>
      <c r="B109" s="69" t="s">
        <v>137</v>
      </c>
      <c r="C109" s="414" t="s">
        <v>47</v>
      </c>
      <c r="D109" s="415">
        <v>105.764</v>
      </c>
      <c r="E109" s="296">
        <v>46161</v>
      </c>
      <c r="F109" s="416">
        <v>6.3090000000000002</v>
      </c>
      <c r="G109" s="417">
        <v>155.67500000000001</v>
      </c>
      <c r="H109" s="80">
        <v>181.19</v>
      </c>
      <c r="I109" s="80">
        <v>181.238</v>
      </c>
    </row>
    <row r="110" spans="1:9" s="67" customFormat="1" ht="12.75" x14ac:dyDescent="0.2">
      <c r="A110" s="418">
        <f t="shared" si="6"/>
        <v>88</v>
      </c>
      <c r="B110" s="419" t="s">
        <v>138</v>
      </c>
      <c r="C110" s="420" t="s">
        <v>12</v>
      </c>
      <c r="D110" s="421">
        <v>36367</v>
      </c>
      <c r="E110" s="422">
        <v>45807</v>
      </c>
      <c r="F110" s="423">
        <v>0.81699999999999995</v>
      </c>
      <c r="G110" s="424">
        <v>18.242000000000001</v>
      </c>
      <c r="H110" s="80">
        <v>19.765999999999998</v>
      </c>
      <c r="I110" s="80">
        <v>19.77</v>
      </c>
    </row>
    <row r="111" spans="1:9" s="67" customFormat="1" ht="12.75" x14ac:dyDescent="0.2">
      <c r="A111" s="418">
        <f t="shared" si="6"/>
        <v>89</v>
      </c>
      <c r="B111" s="425" t="s">
        <v>139</v>
      </c>
      <c r="C111" s="426" t="s">
        <v>33</v>
      </c>
      <c r="D111" s="427">
        <v>36857</v>
      </c>
      <c r="E111" s="296">
        <v>46119</v>
      </c>
      <c r="F111" s="428">
        <v>18.53</v>
      </c>
      <c r="G111" s="429">
        <v>400.553</v>
      </c>
      <c r="H111" s="430">
        <v>443.66899999999998</v>
      </c>
      <c r="I111" s="430">
        <v>442.58199999999999</v>
      </c>
    </row>
    <row r="112" spans="1:9" s="67" customFormat="1" ht="12.75" x14ac:dyDescent="0.2">
      <c r="A112" s="418">
        <f t="shared" si="6"/>
        <v>90</v>
      </c>
      <c r="B112" s="425" t="s">
        <v>140</v>
      </c>
      <c r="C112" s="431" t="s">
        <v>49</v>
      </c>
      <c r="D112" s="427">
        <v>38777</v>
      </c>
      <c r="E112" s="432">
        <v>45804</v>
      </c>
      <c r="F112" s="428">
        <v>51.780999999999999</v>
      </c>
      <c r="G112" s="433">
        <v>2891.07</v>
      </c>
      <c r="H112" s="434">
        <v>3506.0329999999999</v>
      </c>
      <c r="I112" s="434">
        <v>3512.1729999999998</v>
      </c>
    </row>
    <row r="113" spans="1:9" s="67" customFormat="1" ht="12.75" x14ac:dyDescent="0.2">
      <c r="A113" s="435">
        <f t="shared" si="6"/>
        <v>91</v>
      </c>
      <c r="B113" s="425" t="s">
        <v>141</v>
      </c>
      <c r="C113" s="301" t="s">
        <v>14</v>
      </c>
      <c r="D113" s="427">
        <v>34423</v>
      </c>
      <c r="E113" s="296">
        <v>46154</v>
      </c>
      <c r="F113" s="428">
        <v>2.4</v>
      </c>
      <c r="G113" s="436">
        <v>69.802999999999997</v>
      </c>
      <c r="H113" s="436">
        <v>75.385999999999996</v>
      </c>
      <c r="I113" s="436">
        <v>75.186999999999998</v>
      </c>
    </row>
    <row r="114" spans="1:9" s="67" customFormat="1" ht="12.75" x14ac:dyDescent="0.2">
      <c r="A114" s="418">
        <f t="shared" si="6"/>
        <v>92</v>
      </c>
      <c r="B114" s="425" t="s">
        <v>142</v>
      </c>
      <c r="C114" s="301" t="s">
        <v>14</v>
      </c>
      <c r="D114" s="427">
        <v>34731</v>
      </c>
      <c r="E114" s="296">
        <v>46156</v>
      </c>
      <c r="F114" s="428">
        <v>2.0299999999999998</v>
      </c>
      <c r="G114" s="437">
        <v>55.54</v>
      </c>
      <c r="H114" s="437">
        <v>56.798999999999999</v>
      </c>
      <c r="I114" s="437">
        <v>56.682000000000002</v>
      </c>
    </row>
    <row r="115" spans="1:9" s="67" customFormat="1" ht="13.5" thickBot="1" x14ac:dyDescent="0.25">
      <c r="A115" s="405">
        <f t="shared" si="6"/>
        <v>93</v>
      </c>
      <c r="B115" s="406" t="s">
        <v>143</v>
      </c>
      <c r="C115" s="407" t="s">
        <v>12</v>
      </c>
      <c r="D115" s="408">
        <v>36297</v>
      </c>
      <c r="E115" s="370">
        <v>46087</v>
      </c>
      <c r="F115" s="438">
        <v>6.609</v>
      </c>
      <c r="G115" s="439">
        <v>117.797</v>
      </c>
      <c r="H115" s="439">
        <v>114.854</v>
      </c>
      <c r="I115" s="439">
        <v>114.91500000000001</v>
      </c>
    </row>
    <row r="116" spans="1:9" s="67" customFormat="1" ht="15" customHeight="1" thickTop="1" thickBot="1" x14ac:dyDescent="0.25">
      <c r="A116" s="89" t="s">
        <v>144</v>
      </c>
      <c r="B116" s="440"/>
      <c r="C116" s="440"/>
      <c r="D116" s="440"/>
      <c r="E116" s="440"/>
      <c r="F116" s="440"/>
      <c r="G116" s="440"/>
      <c r="H116" s="440"/>
      <c r="I116" s="162"/>
    </row>
    <row r="117" spans="1:9" s="67" customFormat="1" ht="13.5" customHeight="1" thickTop="1" x14ac:dyDescent="0.2">
      <c r="A117" s="441">
        <v>94</v>
      </c>
      <c r="B117" s="442" t="s">
        <v>145</v>
      </c>
      <c r="C117" s="431" t="s">
        <v>35</v>
      </c>
      <c r="D117" s="427">
        <v>39084</v>
      </c>
      <c r="E117" s="296">
        <v>46167</v>
      </c>
      <c r="F117" s="443">
        <v>0.99399999999999999</v>
      </c>
      <c r="G117" s="444">
        <v>22.169</v>
      </c>
      <c r="H117" s="444">
        <v>28.588000000000001</v>
      </c>
      <c r="I117" s="444">
        <v>27.713999999999999</v>
      </c>
    </row>
    <row r="118" spans="1:9" s="67" customFormat="1" ht="12.75" customHeight="1" x14ac:dyDescent="0.2">
      <c r="A118" s="441">
        <f t="shared" ref="A118:A127" si="7">A117+1</f>
        <v>95</v>
      </c>
      <c r="B118" s="445" t="s">
        <v>146</v>
      </c>
      <c r="C118" s="426" t="s">
        <v>37</v>
      </c>
      <c r="D118" s="427">
        <v>39994</v>
      </c>
      <c r="E118" s="296">
        <v>46153</v>
      </c>
      <c r="F118" s="446">
        <v>0.52800000000000002</v>
      </c>
      <c r="G118" s="447">
        <v>22.16</v>
      </c>
      <c r="H118" s="44">
        <v>27.763000000000002</v>
      </c>
      <c r="I118" s="44">
        <v>27.844000000000001</v>
      </c>
    </row>
    <row r="119" spans="1:9" s="67" customFormat="1" ht="12.75" customHeight="1" x14ac:dyDescent="0.2">
      <c r="A119" s="441">
        <f t="shared" si="7"/>
        <v>96</v>
      </c>
      <c r="B119" s="448" t="s">
        <v>147</v>
      </c>
      <c r="C119" s="449" t="s">
        <v>37</v>
      </c>
      <c r="D119" s="450">
        <v>40848</v>
      </c>
      <c r="E119" s="296">
        <v>46153</v>
      </c>
      <c r="F119" s="451">
        <v>0.26300000000000001</v>
      </c>
      <c r="G119" s="452">
        <v>18.899000000000001</v>
      </c>
      <c r="H119" s="44">
        <v>22.411000000000001</v>
      </c>
      <c r="I119" s="44">
        <v>22.439</v>
      </c>
    </row>
    <row r="120" spans="1:9" s="67" customFormat="1" ht="12.75" customHeight="1" x14ac:dyDescent="0.2">
      <c r="A120" s="441">
        <f t="shared" si="7"/>
        <v>97</v>
      </c>
      <c r="B120" s="453" t="s">
        <v>148</v>
      </c>
      <c r="C120" s="301" t="s">
        <v>14</v>
      </c>
      <c r="D120" s="450">
        <v>39699</v>
      </c>
      <c r="E120" s="296">
        <v>45807</v>
      </c>
      <c r="F120" s="454">
        <v>3.5449999999999999</v>
      </c>
      <c r="G120" s="452">
        <v>110.938</v>
      </c>
      <c r="H120" s="44">
        <v>125.914</v>
      </c>
      <c r="I120" s="44">
        <v>125.64100000000001</v>
      </c>
    </row>
    <row r="121" spans="1:9" s="67" customFormat="1" ht="12.75" customHeight="1" x14ac:dyDescent="0.2">
      <c r="A121" s="441">
        <f t="shared" si="7"/>
        <v>98</v>
      </c>
      <c r="B121" s="455" t="s">
        <v>149</v>
      </c>
      <c r="C121" s="456" t="s">
        <v>43</v>
      </c>
      <c r="D121" s="457">
        <v>40725</v>
      </c>
      <c r="E121" s="296">
        <v>45407</v>
      </c>
      <c r="F121" s="458">
        <v>2.3149999999999999</v>
      </c>
      <c r="G121" s="459">
        <v>100.919</v>
      </c>
      <c r="H121" s="108">
        <v>124.34399999999999</v>
      </c>
      <c r="I121" s="108">
        <v>124.01600000000001</v>
      </c>
    </row>
    <row r="122" spans="1:9" s="67" customFormat="1" ht="12.75" customHeight="1" x14ac:dyDescent="0.2">
      <c r="A122" s="441">
        <f t="shared" si="7"/>
        <v>99</v>
      </c>
      <c r="B122" s="455" t="s">
        <v>150</v>
      </c>
      <c r="C122" s="456" t="s">
        <v>43</v>
      </c>
      <c r="D122" s="460">
        <v>40725</v>
      </c>
      <c r="E122" s="461">
        <v>45419</v>
      </c>
      <c r="F122" s="458">
        <v>2.2519999999999998</v>
      </c>
      <c r="G122" s="459">
        <v>106.688</v>
      </c>
      <c r="H122" s="108">
        <v>125.17100000000001</v>
      </c>
      <c r="I122" s="108">
        <v>125.15300000000001</v>
      </c>
    </row>
    <row r="123" spans="1:9" s="67" customFormat="1" ht="12.75" customHeight="1" x14ac:dyDescent="0.2">
      <c r="A123" s="441">
        <f t="shared" si="7"/>
        <v>100</v>
      </c>
      <c r="B123" s="462" t="s">
        <v>151</v>
      </c>
      <c r="C123" s="463" t="s">
        <v>45</v>
      </c>
      <c r="D123" s="245">
        <v>40910</v>
      </c>
      <c r="E123" s="296">
        <v>46016</v>
      </c>
      <c r="F123" s="464">
        <v>8.1859999999999999</v>
      </c>
      <c r="G123" s="459">
        <v>115.14400000000001</v>
      </c>
      <c r="H123" s="44">
        <v>120.711</v>
      </c>
      <c r="I123" s="44">
        <v>116.179</v>
      </c>
    </row>
    <row r="124" spans="1:9" s="67" customFormat="1" ht="12.75" customHeight="1" x14ac:dyDescent="0.2">
      <c r="A124" s="441">
        <f t="shared" si="7"/>
        <v>101</v>
      </c>
      <c r="B124" s="465" t="s">
        <v>152</v>
      </c>
      <c r="C124" s="466" t="s">
        <v>12</v>
      </c>
      <c r="D124" s="467">
        <v>41904</v>
      </c>
      <c r="E124" s="468">
        <v>46141</v>
      </c>
      <c r="F124" s="469">
        <v>3.8620000000000001</v>
      </c>
      <c r="G124" s="470">
        <v>124.419</v>
      </c>
      <c r="H124" s="471">
        <v>141.95099999999999</v>
      </c>
      <c r="I124" s="471">
        <v>142.42699999999999</v>
      </c>
    </row>
    <row r="125" spans="1:9" s="67" customFormat="1" ht="12.75" customHeight="1" x14ac:dyDescent="0.2">
      <c r="A125" s="441">
        <f t="shared" si="7"/>
        <v>102</v>
      </c>
      <c r="B125" s="462" t="s">
        <v>153</v>
      </c>
      <c r="C125" s="466" t="s">
        <v>49</v>
      </c>
      <c r="D125" s="472">
        <v>42741</v>
      </c>
      <c r="E125" s="473">
        <v>45750</v>
      </c>
      <c r="F125" s="374">
        <v>0.22800000000000001</v>
      </c>
      <c r="G125" s="474">
        <v>15.228999999999999</v>
      </c>
      <c r="H125" s="474">
        <v>17.934000000000001</v>
      </c>
      <c r="I125" s="474">
        <v>18.016999999999999</v>
      </c>
    </row>
    <row r="126" spans="1:9" s="67" customFormat="1" ht="12.75" customHeight="1" x14ac:dyDescent="0.2">
      <c r="A126" s="441">
        <f t="shared" si="7"/>
        <v>103</v>
      </c>
      <c r="B126" s="475" t="s">
        <v>154</v>
      </c>
      <c r="C126" s="294" t="s">
        <v>24</v>
      </c>
      <c r="D126" s="476">
        <v>43087</v>
      </c>
      <c r="E126" s="477">
        <v>46055</v>
      </c>
      <c r="F126" s="478">
        <v>5.8609999999999998</v>
      </c>
      <c r="G126" s="479">
        <v>124.48</v>
      </c>
      <c r="H126" s="44">
        <v>145.70400000000001</v>
      </c>
      <c r="I126" s="44">
        <v>146.42599999999999</v>
      </c>
    </row>
    <row r="127" spans="1:9" s="67" customFormat="1" ht="12.75" customHeight="1" thickBot="1" x14ac:dyDescent="0.25">
      <c r="A127" s="480">
        <f t="shared" si="7"/>
        <v>104</v>
      </c>
      <c r="B127" s="481" t="s">
        <v>155</v>
      </c>
      <c r="C127" s="482" t="s">
        <v>9</v>
      </c>
      <c r="D127" s="361">
        <v>39097</v>
      </c>
      <c r="E127" s="483">
        <v>45803</v>
      </c>
      <c r="F127" s="484">
        <v>1.5</v>
      </c>
      <c r="G127" s="485">
        <v>102.736</v>
      </c>
      <c r="H127" s="485">
        <v>122.652</v>
      </c>
      <c r="I127" s="485">
        <v>122.849</v>
      </c>
    </row>
    <row r="128" spans="1:9" s="67" customFormat="1" thickTop="1" thickBot="1" x14ac:dyDescent="0.25">
      <c r="A128" s="290" t="s">
        <v>78</v>
      </c>
      <c r="B128" s="291"/>
      <c r="C128" s="291"/>
      <c r="D128" s="291"/>
      <c r="E128" s="291"/>
      <c r="F128" s="486"/>
      <c r="G128" s="486"/>
      <c r="H128" s="486"/>
      <c r="I128" s="487"/>
    </row>
    <row r="129" spans="1:9" s="67" customFormat="1" ht="12.75" customHeight="1" thickTop="1" x14ac:dyDescent="0.2">
      <c r="A129" s="488">
        <v>105</v>
      </c>
      <c r="B129" s="489" t="s">
        <v>156</v>
      </c>
      <c r="C129" s="490" t="s">
        <v>157</v>
      </c>
      <c r="D129" s="491">
        <v>40543</v>
      </c>
      <c r="E129" s="296">
        <v>46164</v>
      </c>
      <c r="F129" s="492">
        <v>1.867</v>
      </c>
      <c r="G129" s="493">
        <v>139.21100000000001</v>
      </c>
      <c r="H129" s="493">
        <v>157.357</v>
      </c>
      <c r="I129" s="493">
        <v>155.774</v>
      </c>
    </row>
    <row r="130" spans="1:9" s="67" customFormat="1" ht="12.75" x14ac:dyDescent="0.2">
      <c r="A130" s="488">
        <f t="shared" ref="A130:A146" si="8">A129+1</f>
        <v>106</v>
      </c>
      <c r="B130" s="494" t="s">
        <v>158</v>
      </c>
      <c r="C130" s="495" t="s">
        <v>157</v>
      </c>
      <c r="D130" s="496">
        <v>40543</v>
      </c>
      <c r="E130" s="497">
        <v>44708</v>
      </c>
      <c r="F130" s="492">
        <v>0.96299999999999997</v>
      </c>
      <c r="G130" s="493">
        <v>193.08</v>
      </c>
      <c r="H130" s="493">
        <v>232.53899999999999</v>
      </c>
      <c r="I130" s="493">
        <v>230.48099999999999</v>
      </c>
    </row>
    <row r="131" spans="1:9" s="67" customFormat="1" ht="12.75" x14ac:dyDescent="0.2">
      <c r="A131" s="488">
        <f t="shared" si="8"/>
        <v>107</v>
      </c>
      <c r="B131" s="498" t="s">
        <v>159</v>
      </c>
      <c r="C131" s="499" t="s">
        <v>47</v>
      </c>
      <c r="D131" s="496">
        <v>39745</v>
      </c>
      <c r="E131" s="296">
        <v>46164</v>
      </c>
      <c r="F131" s="500">
        <v>7.8719999999999999</v>
      </c>
      <c r="G131" s="493">
        <v>192.13</v>
      </c>
      <c r="H131" s="493">
        <v>240.755</v>
      </c>
      <c r="I131" s="493" t="s">
        <v>160</v>
      </c>
    </row>
    <row r="132" spans="1:9" s="67" customFormat="1" ht="12.75" x14ac:dyDescent="0.2">
      <c r="A132" s="488">
        <f t="shared" si="8"/>
        <v>108</v>
      </c>
      <c r="B132" s="501" t="s">
        <v>161</v>
      </c>
      <c r="C132" s="502" t="s">
        <v>18</v>
      </c>
      <c r="D132" s="503">
        <v>38671</v>
      </c>
      <c r="E132" s="296">
        <v>46167</v>
      </c>
      <c r="F132" s="500">
        <v>6.0250000000000004</v>
      </c>
      <c r="G132" s="493">
        <v>242.02699999999999</v>
      </c>
      <c r="H132" s="493">
        <v>277.46800000000002</v>
      </c>
      <c r="I132" s="493">
        <v>268.59300000000002</v>
      </c>
    </row>
    <row r="133" spans="1:9" s="67" customFormat="1" ht="12.75" x14ac:dyDescent="0.2">
      <c r="A133" s="488">
        <f t="shared" si="8"/>
        <v>109</v>
      </c>
      <c r="B133" s="501" t="s">
        <v>162</v>
      </c>
      <c r="C133" s="504" t="s">
        <v>18</v>
      </c>
      <c r="D133" s="503">
        <v>38671</v>
      </c>
      <c r="E133" s="296">
        <v>46167</v>
      </c>
      <c r="F133" s="500">
        <v>7.0039999999999996</v>
      </c>
      <c r="G133" s="37">
        <v>219.12</v>
      </c>
      <c r="H133" s="37">
        <v>242.53100000000001</v>
      </c>
      <c r="I133" s="37">
        <v>234.29599999999999</v>
      </c>
    </row>
    <row r="134" spans="1:9" s="67" customFormat="1" ht="12.75" x14ac:dyDescent="0.2">
      <c r="A134" s="488">
        <f t="shared" si="8"/>
        <v>110</v>
      </c>
      <c r="B134" s="501" t="s">
        <v>163</v>
      </c>
      <c r="C134" s="504" t="s">
        <v>18</v>
      </c>
      <c r="D134" s="503">
        <v>38671</v>
      </c>
      <c r="E134" s="296">
        <v>46167</v>
      </c>
      <c r="F134" s="500">
        <v>6.1890000000000001</v>
      </c>
      <c r="G134" s="37">
        <v>215.17099999999999</v>
      </c>
      <c r="H134" s="37">
        <v>236.232</v>
      </c>
      <c r="I134" s="37">
        <v>228.87899999999999</v>
      </c>
    </row>
    <row r="135" spans="1:9" s="67" customFormat="1" ht="12.75" x14ac:dyDescent="0.2">
      <c r="A135" s="488">
        <f t="shared" si="8"/>
        <v>111</v>
      </c>
      <c r="B135" s="494" t="s">
        <v>164</v>
      </c>
      <c r="C135" s="504" t="s">
        <v>18</v>
      </c>
      <c r="D135" s="503">
        <v>40014</v>
      </c>
      <c r="E135" s="296">
        <v>46167</v>
      </c>
      <c r="F135" s="500">
        <v>0.20799999999999999</v>
      </c>
      <c r="G135" s="37">
        <v>37.314999999999998</v>
      </c>
      <c r="H135" s="37">
        <v>45.420999999999999</v>
      </c>
      <c r="I135" s="37">
        <v>44.682000000000002</v>
      </c>
    </row>
    <row r="136" spans="1:9" s="67" customFormat="1" ht="12.75" x14ac:dyDescent="0.2">
      <c r="A136" s="488">
        <f t="shared" si="8"/>
        <v>112</v>
      </c>
      <c r="B136" s="494" t="s">
        <v>165</v>
      </c>
      <c r="C136" s="504" t="s">
        <v>18</v>
      </c>
      <c r="D136" s="503">
        <v>44942</v>
      </c>
      <c r="E136" s="505">
        <v>46139</v>
      </c>
      <c r="F136" s="506">
        <v>671.09400000000005</v>
      </c>
      <c r="G136" s="44">
        <v>13009.996999999999</v>
      </c>
      <c r="H136" s="44">
        <v>14753.795</v>
      </c>
      <c r="I136" s="44">
        <v>14588.546</v>
      </c>
    </row>
    <row r="137" spans="1:9" s="67" customFormat="1" ht="12.75" x14ac:dyDescent="0.2">
      <c r="A137" s="488">
        <f t="shared" si="8"/>
        <v>113</v>
      </c>
      <c r="B137" s="507" t="s">
        <v>166</v>
      </c>
      <c r="C137" s="301" t="s">
        <v>22</v>
      </c>
      <c r="D137" s="468">
        <v>42920</v>
      </c>
      <c r="E137" s="296">
        <v>46157</v>
      </c>
      <c r="F137" s="500">
        <v>4.351</v>
      </c>
      <c r="G137" s="44">
        <v>129.89400000000001</v>
      </c>
      <c r="H137" s="44">
        <v>159.64500000000001</v>
      </c>
      <c r="I137" s="44">
        <v>160.88499999999999</v>
      </c>
    </row>
    <row r="138" spans="1:9" s="67" customFormat="1" ht="12.75" x14ac:dyDescent="0.2">
      <c r="A138" s="488">
        <f t="shared" si="8"/>
        <v>114</v>
      </c>
      <c r="B138" s="507" t="s">
        <v>167</v>
      </c>
      <c r="C138" s="502" t="s">
        <v>9</v>
      </c>
      <c r="D138" s="508">
        <v>43416</v>
      </c>
      <c r="E138" s="296">
        <v>45807</v>
      </c>
      <c r="F138" s="500">
        <v>77.513999999999996</v>
      </c>
      <c r="G138" s="44">
        <v>6892.8249999999998</v>
      </c>
      <c r="H138" s="44">
        <v>7676.8639999999996</v>
      </c>
      <c r="I138" s="44">
        <v>7687.5479999999998</v>
      </c>
    </row>
    <row r="139" spans="1:9" s="67" customFormat="1" ht="12.75" x14ac:dyDescent="0.2">
      <c r="A139" s="488">
        <f t="shared" si="8"/>
        <v>115</v>
      </c>
      <c r="B139" s="193" t="s">
        <v>168</v>
      </c>
      <c r="C139" s="509" t="s">
        <v>33</v>
      </c>
      <c r="D139" s="468">
        <v>43507</v>
      </c>
      <c r="E139" s="473">
        <v>46150</v>
      </c>
      <c r="F139" s="500">
        <v>0.497</v>
      </c>
      <c r="G139" s="44">
        <v>13.365</v>
      </c>
      <c r="H139" s="44">
        <v>15.952</v>
      </c>
      <c r="I139" s="44">
        <v>15.885</v>
      </c>
    </row>
    <row r="140" spans="1:9" s="67" customFormat="1" ht="12.75" x14ac:dyDescent="0.2">
      <c r="A140" s="488">
        <f t="shared" si="8"/>
        <v>116</v>
      </c>
      <c r="B140" s="510" t="s">
        <v>169</v>
      </c>
      <c r="C140" s="511" t="s">
        <v>47</v>
      </c>
      <c r="D140" s="512">
        <v>39748</v>
      </c>
      <c r="E140" s="296">
        <v>46164</v>
      </c>
      <c r="F140" s="499">
        <v>11.557</v>
      </c>
      <c r="G140" s="37">
        <v>199.905</v>
      </c>
      <c r="H140" s="37">
        <v>236.01300000000001</v>
      </c>
      <c r="I140" s="37">
        <v>220.929</v>
      </c>
    </row>
    <row r="141" spans="1:9" s="67" customFormat="1" ht="12.75" x14ac:dyDescent="0.2">
      <c r="A141" s="488">
        <f t="shared" si="8"/>
        <v>117</v>
      </c>
      <c r="B141" s="510" t="s">
        <v>170</v>
      </c>
      <c r="C141" s="511" t="s">
        <v>9</v>
      </c>
      <c r="D141" s="513">
        <v>42506</v>
      </c>
      <c r="E141" s="514">
        <v>45803</v>
      </c>
      <c r="F141" s="515">
        <v>371.673</v>
      </c>
      <c r="G141" s="44">
        <v>14784.4</v>
      </c>
      <c r="H141" s="44">
        <v>17721.846000000001</v>
      </c>
      <c r="I141" s="44">
        <v>17536.150000000001</v>
      </c>
    </row>
    <row r="142" spans="1:9" s="67" customFormat="1" ht="12.75" x14ac:dyDescent="0.2">
      <c r="A142" s="488">
        <f t="shared" si="8"/>
        <v>118</v>
      </c>
      <c r="B142" s="498" t="s">
        <v>171</v>
      </c>
      <c r="C142" s="490" t="s">
        <v>75</v>
      </c>
      <c r="D142" s="516">
        <v>44680</v>
      </c>
      <c r="E142" s="517">
        <v>46162</v>
      </c>
      <c r="F142" s="500">
        <v>488.464</v>
      </c>
      <c r="G142" s="44">
        <v>13163.281999999999</v>
      </c>
      <c r="H142" s="44">
        <v>15684.751</v>
      </c>
      <c r="I142" s="44">
        <v>15716.611999999999</v>
      </c>
    </row>
    <row r="143" spans="1:9" s="67" customFormat="1" ht="12.75" x14ac:dyDescent="0.2">
      <c r="A143" s="488">
        <f t="shared" si="8"/>
        <v>119</v>
      </c>
      <c r="B143" s="518" t="s">
        <v>172</v>
      </c>
      <c r="C143" s="511" t="s">
        <v>81</v>
      </c>
      <c r="D143" s="519">
        <v>44998</v>
      </c>
      <c r="E143" s="520">
        <v>46141</v>
      </c>
      <c r="F143" s="521">
        <v>600.42899999999997</v>
      </c>
      <c r="G143" s="44">
        <v>11616.258</v>
      </c>
      <c r="H143" s="44">
        <v>13131.65</v>
      </c>
      <c r="I143" s="44">
        <v>12954.896000000001</v>
      </c>
    </row>
    <row r="144" spans="1:9" s="67" customFormat="1" ht="12.75" x14ac:dyDescent="0.2">
      <c r="A144" s="488">
        <f t="shared" si="8"/>
        <v>120</v>
      </c>
      <c r="B144" s="522" t="s">
        <v>173</v>
      </c>
      <c r="C144" s="523" t="s">
        <v>18</v>
      </c>
      <c r="D144" s="524">
        <v>45054</v>
      </c>
      <c r="E144" s="520">
        <v>46139</v>
      </c>
      <c r="F144" s="525">
        <v>618.21500000000003</v>
      </c>
      <c r="G144" s="44">
        <v>12861.388999999999</v>
      </c>
      <c r="H144" s="44">
        <v>14687.040999999999</v>
      </c>
      <c r="I144" s="44">
        <v>14520.897999999999</v>
      </c>
    </row>
    <row r="145" spans="1:9" s="67" customFormat="1" ht="12.75" x14ac:dyDescent="0.2">
      <c r="A145" s="488">
        <f t="shared" si="8"/>
        <v>121</v>
      </c>
      <c r="B145" s="526" t="s">
        <v>174</v>
      </c>
      <c r="C145" s="527" t="s">
        <v>81</v>
      </c>
      <c r="D145" s="524">
        <v>45103</v>
      </c>
      <c r="E145" s="520">
        <v>46141</v>
      </c>
      <c r="F145" s="528">
        <v>568.26499999999999</v>
      </c>
      <c r="G145" s="44">
        <v>11789.352999999999</v>
      </c>
      <c r="H145" s="44">
        <v>13369.656999999999</v>
      </c>
      <c r="I145" s="44">
        <v>13181.16</v>
      </c>
    </row>
    <row r="146" spans="1:9" s="67" customFormat="1" ht="12.75" x14ac:dyDescent="0.2">
      <c r="A146" s="529">
        <f t="shared" si="8"/>
        <v>122</v>
      </c>
      <c r="B146" s="530" t="s">
        <v>175</v>
      </c>
      <c r="C146" s="531" t="s">
        <v>27</v>
      </c>
      <c r="D146" s="532">
        <v>45334</v>
      </c>
      <c r="E146" s="533">
        <v>45806</v>
      </c>
      <c r="F146" s="528">
        <v>0.47799999999999998</v>
      </c>
      <c r="G146" s="534">
        <v>13.205</v>
      </c>
      <c r="H146" s="534">
        <v>19.071000000000002</v>
      </c>
      <c r="I146" s="534">
        <v>18.914000000000001</v>
      </c>
    </row>
    <row r="147" spans="1:9" s="67" customFormat="1" ht="12.75" x14ac:dyDescent="0.2">
      <c r="A147" s="529">
        <f>A146+1</f>
        <v>123</v>
      </c>
      <c r="B147" s="535" t="s">
        <v>176</v>
      </c>
      <c r="C147" s="531" t="s">
        <v>18</v>
      </c>
      <c r="D147" s="532">
        <v>45425</v>
      </c>
      <c r="E147" s="536">
        <v>46139</v>
      </c>
      <c r="F147" s="537">
        <v>4.9889999999999999</v>
      </c>
      <c r="G147" s="44">
        <v>132.79300000000001</v>
      </c>
      <c r="H147" s="44">
        <v>151.99700000000001</v>
      </c>
      <c r="I147" s="44">
        <v>149.886</v>
      </c>
    </row>
    <row r="148" spans="1:9" s="67" customFormat="1" ht="12.75" x14ac:dyDescent="0.2">
      <c r="A148" s="529">
        <f t="shared" ref="A148:A149" si="9">A147+1</f>
        <v>124</v>
      </c>
      <c r="B148" s="538" t="s">
        <v>177</v>
      </c>
      <c r="C148" s="539" t="s">
        <v>81</v>
      </c>
      <c r="D148" s="540">
        <v>39736</v>
      </c>
      <c r="E148" s="536">
        <v>46141</v>
      </c>
      <c r="F148" s="528">
        <v>5.59</v>
      </c>
      <c r="G148" s="37">
        <v>161.03800000000001</v>
      </c>
      <c r="H148" s="37">
        <v>187.047</v>
      </c>
      <c r="I148" s="37">
        <v>184.459</v>
      </c>
    </row>
    <row r="149" spans="1:9" s="67" customFormat="1" ht="13.5" thickBot="1" x14ac:dyDescent="0.25">
      <c r="A149" s="529">
        <f t="shared" si="9"/>
        <v>125</v>
      </c>
      <c r="B149" s="541" t="s">
        <v>178</v>
      </c>
      <c r="C149" s="203" t="s">
        <v>179</v>
      </c>
      <c r="D149" s="542">
        <v>45644</v>
      </c>
      <c r="E149" s="296">
        <v>46157</v>
      </c>
      <c r="F149" s="528">
        <v>4.4809999999999999</v>
      </c>
      <c r="G149" s="88">
        <v>121.17100000000001</v>
      </c>
      <c r="H149" s="88">
        <v>149.732</v>
      </c>
      <c r="I149" s="88">
        <v>148.245</v>
      </c>
    </row>
    <row r="150" spans="1:9" s="67" customFormat="1" thickTop="1" thickBot="1" x14ac:dyDescent="0.25">
      <c r="A150" s="290" t="s">
        <v>180</v>
      </c>
      <c r="B150" s="291"/>
      <c r="C150" s="291"/>
      <c r="D150" s="291"/>
      <c r="E150" s="291"/>
      <c r="F150" s="291"/>
      <c r="G150" s="291"/>
      <c r="H150" s="291"/>
      <c r="I150" s="292"/>
    </row>
    <row r="151" spans="1:9" s="67" customFormat="1" ht="14.25" thickTop="1" thickBot="1" x14ac:dyDescent="0.25">
      <c r="A151" s="488">
        <v>126</v>
      </c>
      <c r="B151" s="543" t="s">
        <v>181</v>
      </c>
      <c r="C151" s="407" t="s">
        <v>14</v>
      </c>
      <c r="D151" s="544">
        <v>42024</v>
      </c>
      <c r="E151" s="296">
        <v>45807</v>
      </c>
      <c r="F151" s="525">
        <v>6.0640000000000001</v>
      </c>
      <c r="G151" s="545">
        <v>138.852</v>
      </c>
      <c r="H151" s="545">
        <v>162.595</v>
      </c>
      <c r="I151" s="545">
        <v>161.833</v>
      </c>
    </row>
    <row r="152" spans="1:9" s="67" customFormat="1" thickTop="1" thickBot="1" x14ac:dyDescent="0.25">
      <c r="A152" s="290" t="s">
        <v>182</v>
      </c>
      <c r="B152" s="291"/>
      <c r="C152" s="291"/>
      <c r="D152" s="291"/>
      <c r="E152" s="291"/>
      <c r="F152" s="291"/>
      <c r="G152" s="291"/>
      <c r="H152" s="291"/>
      <c r="I152" s="292"/>
    </row>
    <row r="153" spans="1:9" s="67" customFormat="1" ht="14.25" thickTop="1" thickBot="1" x14ac:dyDescent="0.25">
      <c r="A153" s="546">
        <v>127</v>
      </c>
      <c r="B153" s="547" t="s">
        <v>183</v>
      </c>
      <c r="C153" s="548" t="s">
        <v>49</v>
      </c>
      <c r="D153" s="544">
        <v>44929</v>
      </c>
      <c r="E153" s="549">
        <v>46136</v>
      </c>
      <c r="F153" s="550">
        <v>58.808999999999997</v>
      </c>
      <c r="G153" s="545">
        <v>1357.067</v>
      </c>
      <c r="H153" s="545">
        <v>1603.5409999999999</v>
      </c>
      <c r="I153" s="545">
        <v>1596.586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51"/>
      <c r="B156" s="551"/>
      <c r="C156" s="551"/>
      <c r="D156" s="551"/>
      <c r="E156"/>
      <c r="F156" t="s">
        <v>184</v>
      </c>
      <c r="G156"/>
      <c r="H156"/>
      <c r="I156"/>
    </row>
    <row r="157" spans="1:9" s="67" customFormat="1" x14ac:dyDescent="0.25">
      <c r="A157" s="552"/>
      <c r="B157" s="193"/>
      <c r="C157" s="193" t="s">
        <v>60</v>
      </c>
      <c r="D157"/>
      <c r="E157"/>
      <c r="F157"/>
      <c r="G157"/>
      <c r="H157"/>
      <c r="I157"/>
    </row>
    <row r="158" spans="1:9" s="67" customFormat="1" x14ac:dyDescent="0.25">
      <c r="A158" s="553"/>
      <c r="B158" s="553"/>
      <c r="C158" s="553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2026-05-25T15:10:33Z</dcterms:created>
  <dcterms:modified xsi:type="dcterms:W3CDTF">2026-05-25T15:10:53Z</dcterms:modified>
</cp:coreProperties>
</file>