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F580F55A-C8DC-4245-890C-237707F21B95}" xr6:coauthVersionLast="47" xr6:coauthVersionMax="47" xr10:uidLastSave="{00000000-0000-0000-0000-000000000000}"/>
  <bookViews>
    <workbookView xWindow="-120" yWindow="-120" windowWidth="24240" windowHeight="13140" xr2:uid="{372D6524-B570-4A26-8304-57ABCAAAE435}"/>
  </bookViews>
  <sheets>
    <sheet name="11-02-26  " sheetId="1" r:id="rId1"/>
  </sheets>
  <definedNames>
    <definedName name="_xlnm._FilterDatabase" localSheetId="0" hidden="1">'11-02-26 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<sst xmlns="http://schemas.openxmlformats.org/spreadsheetml/2006/main" count="291" uniqueCount="181">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</sst>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1" xfId="0" applyBorder="1"/>
    <xf numFmtId="0" fontId="0" fillId="0" borderId="72" xfId="0" applyBorder="1"/>
    <xf numFmtId="0" fontId="3" fillId="0" borderId="73" xfId="1" applyFont="1" applyBorder="1" applyAlignment="1">
      <alignment vertical="center"/>
    </xf>
    <xf numFmtId="0" fontId="3" fillId="0" borderId="74" xfId="2" applyFont="1" applyBorder="1" applyAlignment="1">
      <alignment vertical="center"/>
    </xf>
    <xf numFmtId="0" fontId="4" fillId="0" borderId="74" xfId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4" fontId="7" fillId="0" borderId="77" xfId="0" applyNumberFormat="1" applyFont="1" applyBorder="1" applyAlignment="1">
      <alignment horizontal="right" vertical="center"/>
    </xf>
    <xf numFmtId="0" fontId="3" fillId="0" borderId="78" xfId="1" applyFont="1" applyBorder="1" applyAlignment="1">
      <alignment vertical="center"/>
    </xf>
    <xf numFmtId="0" fontId="3" fillId="0" borderId="79" xfId="2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7" fontId="4" fillId="0" borderId="81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2" xfId="1" applyNumberFormat="1" applyFont="1" applyBorder="1" applyAlignment="1">
      <alignment horizontal="right" vertical="center"/>
    </xf>
    <xf numFmtId="0" fontId="3" fillId="0" borderId="83" xfId="2" applyFont="1" applyBorder="1" applyAlignment="1">
      <alignment vertical="center"/>
    </xf>
    <xf numFmtId="0" fontId="4" fillId="0" borderId="84" xfId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0" borderId="87" xfId="1" applyNumberFormat="1" applyFont="1" applyBorder="1" applyAlignment="1">
      <alignment horizontal="right" vertical="center"/>
    </xf>
    <xf numFmtId="0" fontId="3" fillId="0" borderId="88" xfId="1" applyFont="1" applyBorder="1" applyAlignment="1">
      <alignment vertical="center"/>
    </xf>
    <xf numFmtId="0" fontId="3" fillId="0" borderId="89" xfId="2" applyFont="1" applyBorder="1" applyAlignment="1">
      <alignment vertical="center"/>
    </xf>
    <xf numFmtId="0" fontId="4" fillId="0" borderId="90" xfId="2" applyFont="1" applyBorder="1" applyAlignment="1">
      <alignment vertical="center"/>
    </xf>
    <xf numFmtId="168" fontId="4" fillId="0" borderId="91" xfId="1" applyNumberFormat="1" applyFont="1" applyBorder="1" applyAlignment="1">
      <alignment horizontal="right" vertical="center"/>
    </xf>
    <xf numFmtId="164" fontId="3" fillId="2" borderId="82" xfId="1" applyNumberFormat="1" applyFont="1" applyFill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53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75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168" fontId="4" fillId="0" borderId="101" xfId="1" applyNumberFormat="1" applyFont="1" applyBorder="1" applyAlignment="1">
      <alignment horizontal="right" vertical="center"/>
    </xf>
    <xf numFmtId="168" fontId="4" fillId="0" borderId="76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2" xfId="1" applyFont="1" applyBorder="1" applyAlignment="1">
      <alignment vertical="center"/>
    </xf>
    <xf numFmtId="0" fontId="3" fillId="0" borderId="103" xfId="2" applyFont="1" applyBorder="1" applyAlignment="1">
      <alignment vertical="center"/>
    </xf>
    <xf numFmtId="0" fontId="4" fillId="0" borderId="104" xfId="1" applyFont="1" applyBorder="1" applyAlignment="1">
      <alignment vertical="center"/>
    </xf>
    <xf numFmtId="168" fontId="4" fillId="0" borderId="105" xfId="1" applyNumberFormat="1" applyFont="1" applyBorder="1" applyAlignment="1">
      <alignment horizontal="right" vertical="center"/>
    </xf>
    <xf numFmtId="168" fontId="4" fillId="0" borderId="106" xfId="1" applyNumberFormat="1" applyFont="1" applyBorder="1" applyAlignment="1">
      <alignment horizontal="right" vertical="center"/>
    </xf>
    <xf numFmtId="165" fontId="4" fillId="0" borderId="107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8" xfId="1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09" xfId="1" applyFont="1" applyBorder="1" applyAlignment="1">
      <alignment vertical="center"/>
    </xf>
    <xf numFmtId="167" fontId="4" fillId="0" borderId="110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2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116" xfId="2" applyFont="1" applyBorder="1" applyAlignment="1">
      <alignment vertical="center"/>
    </xf>
    <xf numFmtId="168" fontId="4" fillId="0" borderId="22" xfId="1" applyNumberFormat="1" applyFont="1" applyBorder="1" applyAlignment="1">
      <alignment vertical="center"/>
    </xf>
    <xf numFmtId="168" fontId="4" fillId="0" borderId="117" xfId="1" applyNumberFormat="1" applyFont="1" applyBorder="1" applyAlignment="1">
      <alignment vertical="center"/>
    </xf>
    <xf numFmtId="0" fontId="3" fillId="0" borderId="118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9" xfId="1" applyNumberFormat="1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0" fontId="3" fillId="0" borderId="125" xfId="2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 wrapText="1"/>
    </xf>
    <xf numFmtId="167" fontId="4" fillId="0" borderId="127" xfId="1" applyNumberFormat="1" applyFont="1" applyBorder="1"/>
    <xf numFmtId="167" fontId="4" fillId="0" borderId="128" xfId="1" applyNumberFormat="1" applyFont="1" applyBorder="1"/>
    <xf numFmtId="0" fontId="3" fillId="0" borderId="129" xfId="1" applyFont="1" applyBorder="1" applyAlignment="1">
      <alignment vertical="center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167" fontId="4" fillId="0" borderId="135" xfId="1" applyNumberFormat="1" applyFont="1" applyBorder="1"/>
    <xf numFmtId="167" fontId="4" fillId="0" borderId="136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7" fontId="4" fillId="0" borderId="130" xfId="1" applyNumberFormat="1" applyFont="1" applyBorder="1" applyAlignment="1">
      <alignment horizontal="right"/>
    </xf>
    <xf numFmtId="0" fontId="3" fillId="0" borderId="139" xfId="1" applyFont="1" applyBorder="1" applyAlignment="1">
      <alignment vertical="center"/>
    </xf>
    <xf numFmtId="0" fontId="4" fillId="0" borderId="140" xfId="1" applyFont="1" applyBorder="1" applyAlignment="1">
      <alignment vertical="center"/>
    </xf>
    <xf numFmtId="168" fontId="4" fillId="0" borderId="141" xfId="1" applyNumberFormat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0" fontId="4" fillId="0" borderId="147" xfId="1" applyFont="1" applyBorder="1" applyAlignment="1">
      <alignment vertical="center"/>
    </xf>
    <xf numFmtId="168" fontId="4" fillId="0" borderId="148" xfId="1" applyNumberFormat="1" applyFont="1" applyBorder="1" applyAlignment="1">
      <alignment horizontal="right" vertical="center"/>
    </xf>
    <xf numFmtId="168" fontId="4" fillId="0" borderId="149" xfId="1" applyNumberFormat="1" applyFont="1" applyBorder="1" applyAlignment="1">
      <alignment horizontal="right" vertical="center"/>
    </xf>
    <xf numFmtId="0" fontId="4" fillId="0" borderId="150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8" fontId="4" fillId="0" borderId="153" xfId="1" applyNumberFormat="1" applyFont="1" applyBorder="1" applyAlignment="1">
      <alignment horizontal="right" vertical="center"/>
    </xf>
    <xf numFmtId="0" fontId="3" fillId="0" borderId="154" xfId="2" applyFont="1" applyBorder="1" applyAlignment="1">
      <alignment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8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4" fillId="0" borderId="160" xfId="1" applyFont="1" applyBorder="1" applyAlignment="1">
      <alignment vertical="center" wrapText="1"/>
    </xf>
    <xf numFmtId="167" fontId="4" fillId="0" borderId="161" xfId="1" applyNumberFormat="1" applyFont="1" applyBorder="1" applyAlignment="1">
      <alignment vertical="center"/>
    </xf>
    <xf numFmtId="167" fontId="4" fillId="0" borderId="162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9" xfId="1" applyFont="1" applyBorder="1" applyAlignment="1">
      <alignment vertical="center"/>
    </xf>
    <xf numFmtId="0" fontId="4" fillId="0" borderId="159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4" xfId="1" applyNumberFormat="1" applyFont="1" applyBorder="1" applyAlignment="1">
      <alignment vertical="center"/>
    </xf>
    <xf numFmtId="164" fontId="3" fillId="0" borderId="165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6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2" xfId="1" applyNumberFormat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0" fontId="4" fillId="0" borderId="168" xfId="1" applyFont="1" applyBorder="1" applyAlignment="1">
      <alignment vertical="center"/>
    </xf>
    <xf numFmtId="168" fontId="4" fillId="0" borderId="169" xfId="1" applyNumberFormat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30" xfId="1" applyNumberFormat="1" applyFont="1" applyBorder="1" applyAlignment="1">
      <alignment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1" applyFont="1" applyBorder="1" applyAlignment="1">
      <alignment vertical="center"/>
    </xf>
    <xf numFmtId="0" fontId="4" fillId="0" borderId="170" xfId="1" applyFont="1" applyBorder="1" applyAlignment="1">
      <alignment vertical="center"/>
    </xf>
    <xf numFmtId="168" fontId="4" fillId="0" borderId="175" xfId="1" applyNumberFormat="1" applyFont="1" applyBorder="1" applyAlignment="1">
      <alignment vertical="center"/>
    </xf>
    <xf numFmtId="0" fontId="4" fillId="0" borderId="176" xfId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168" fontId="4" fillId="0" borderId="177" xfId="1" applyNumberFormat="1" applyFont="1" applyBorder="1" applyAlignment="1">
      <alignment horizontal="right" vertical="center"/>
    </xf>
    <xf numFmtId="165" fontId="4" fillId="0" borderId="144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2" xfId="2" applyFont="1" applyBorder="1" applyAlignment="1">
      <alignment vertical="center"/>
    </xf>
    <xf numFmtId="0" fontId="3" fillId="0" borderId="109" xfId="2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2" applyFont="1" applyBorder="1" applyAlignment="1">
      <alignment vertical="center"/>
    </xf>
    <xf numFmtId="0" fontId="3" fillId="0" borderId="180" xfId="2" applyFont="1" applyBorder="1" applyAlignment="1">
      <alignment vertical="center"/>
    </xf>
    <xf numFmtId="0" fontId="4" fillId="0" borderId="180" xfId="1" applyFont="1" applyBorder="1" applyAlignment="1">
      <alignment horizontal="left" vertical="center" wrapText="1"/>
    </xf>
    <xf numFmtId="167" fontId="4" fillId="0" borderId="180" xfId="1" applyNumberFormat="1" applyFont="1" applyBorder="1" applyAlignment="1">
      <alignment vertical="center"/>
    </xf>
    <xf numFmtId="167" fontId="4" fillId="0" borderId="127" xfId="1" applyNumberFormat="1" applyFont="1" applyBorder="1" applyAlignment="1">
      <alignment vertical="center"/>
    </xf>
    <xf numFmtId="164" fontId="3" fillId="0" borderId="181" xfId="3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0" fontId="3" fillId="0" borderId="184" xfId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9" xfId="1" applyNumberFormat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199" xfId="1" applyFont="1" applyBorder="1" applyAlignment="1">
      <alignment horizontal="center" vertical="center" wrapText="1"/>
    </xf>
    <xf numFmtId="164" fontId="3" fillId="0" borderId="201" xfId="1" applyNumberFormat="1" applyFont="1" applyBorder="1" applyAlignment="1">
      <alignment horizontal="center" vertical="center" wrapText="1"/>
    </xf>
    <xf numFmtId="164" fontId="3" fillId="0" borderId="202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6" fillId="0" borderId="205" xfId="1" applyFont="1" applyBorder="1" applyAlignment="1">
      <alignment horizontal="center" vertical="center"/>
    </xf>
    <xf numFmtId="1" fontId="3" fillId="0" borderId="73" xfId="1" applyNumberFormat="1" applyFont="1" applyBorder="1" applyAlignment="1">
      <alignment vertical="center"/>
    </xf>
    <xf numFmtId="0" fontId="3" fillId="0" borderId="206" xfId="1" applyFont="1" applyBorder="1" applyAlignment="1">
      <alignment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07" xfId="1" applyNumberFormat="1" applyFont="1" applyBorder="1" applyAlignment="1">
      <alignment horizontal="right" vertical="center"/>
    </xf>
    <xf numFmtId="165" fontId="4" fillId="0" borderId="208" xfId="1" applyNumberFormat="1" applyFont="1" applyBorder="1" applyAlignment="1">
      <alignment horizontal="right" vertical="center"/>
    </xf>
    <xf numFmtId="164" fontId="7" fillId="0" borderId="173" xfId="0" applyNumberFormat="1" applyFont="1" applyBorder="1" applyAlignment="1">
      <alignment horizontal="right" vertical="center"/>
    </xf>
    <xf numFmtId="1" fontId="3" fillId="0" borderId="116" xfId="1" applyNumberFormat="1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2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6" xfId="1" applyNumberFormat="1" applyFont="1" applyBorder="1" applyAlignment="1">
      <alignment horizontal="right" vertical="center"/>
    </xf>
    <xf numFmtId="0" fontId="3" fillId="0" borderId="214" xfId="1" applyFont="1" applyBorder="1" applyAlignment="1">
      <alignment vertical="center"/>
    </xf>
    <xf numFmtId="168" fontId="4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0" fontId="4" fillId="0" borderId="221" xfId="1" applyFont="1" applyBorder="1" applyAlignment="1">
      <alignment vertical="center"/>
    </xf>
    <xf numFmtId="168" fontId="4" fillId="0" borderId="222" xfId="1" applyNumberFormat="1" applyFont="1" applyBorder="1" applyAlignment="1">
      <alignment horizontal="right" vertical="center"/>
    </xf>
    <xf numFmtId="165" fontId="4" fillId="0" borderId="221" xfId="1" applyNumberFormat="1" applyFont="1" applyBorder="1" applyAlignment="1">
      <alignment horizontal="right"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20" xfId="2" applyFont="1" applyBorder="1" applyAlignment="1">
      <alignment vertical="center"/>
    </xf>
    <xf numFmtId="168" fontId="4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0" fontId="3" fillId="0" borderId="228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27" xfId="1" applyNumberFormat="1" applyFont="1" applyBorder="1" applyAlignment="1">
      <alignment horizontal="right" vertical="center"/>
    </xf>
    <xf numFmtId="168" fontId="4" fillId="0" borderId="230" xfId="1" applyNumberFormat="1" applyFont="1" applyBorder="1" applyAlignment="1">
      <alignment horizontal="right" vertical="center"/>
    </xf>
    <xf numFmtId="165" fontId="4" fillId="0" borderId="231" xfId="1" applyNumberFormat="1" applyFont="1" applyBorder="1" applyAlignment="1">
      <alignment horizontal="right" vertical="center"/>
    </xf>
    <xf numFmtId="1" fontId="3" fillId="0" borderId="232" xfId="1" applyNumberFormat="1" applyFont="1" applyBorder="1" applyAlignment="1">
      <alignment vertical="center"/>
    </xf>
    <xf numFmtId="0" fontId="3" fillId="0" borderId="233" xfId="2" applyFont="1" applyBorder="1" applyAlignment="1">
      <alignment vertical="center"/>
    </xf>
    <xf numFmtId="1" fontId="3" fillId="0" borderId="234" xfId="1" applyNumberFormat="1" applyFont="1" applyBorder="1" applyAlignment="1">
      <alignment vertical="center"/>
    </xf>
    <xf numFmtId="0" fontId="3" fillId="0" borderId="235" xfId="2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23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38" xfId="1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4" fillId="0" borderId="239" xfId="1" applyFont="1" applyBorder="1" applyAlignment="1">
      <alignment vertical="center"/>
    </xf>
    <xf numFmtId="168" fontId="4" fillId="0" borderId="240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right" vertical="center"/>
    </xf>
    <xf numFmtId="1" fontId="3" fillId="0" borderId="241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41" xfId="1" applyFont="1" applyBorder="1" applyAlignment="1">
      <alignment vertical="center"/>
    </xf>
    <xf numFmtId="0" fontId="3" fillId="0" borderId="236" xfId="2" applyFont="1" applyBorder="1" applyAlignment="1">
      <alignment vertical="center"/>
    </xf>
    <xf numFmtId="0" fontId="4" fillId="0" borderId="236" xfId="2" applyFont="1" applyBorder="1" applyAlignment="1">
      <alignment vertical="center"/>
    </xf>
    <xf numFmtId="167" fontId="4" fillId="0" borderId="15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243" xfId="1" applyNumberFormat="1" applyFont="1" applyBorder="1" applyAlignment="1">
      <alignment horizontal="right" vertical="center"/>
    </xf>
    <xf numFmtId="0" fontId="3" fillId="0" borderId="244" xfId="1" applyFont="1" applyBorder="1" applyAlignment="1">
      <alignment vertical="center"/>
    </xf>
    <xf numFmtId="0" fontId="3" fillId="0" borderId="245" xfId="2" applyFont="1" applyBorder="1" applyAlignment="1">
      <alignment vertical="center"/>
    </xf>
    <xf numFmtId="0" fontId="4" fillId="0" borderId="246" xfId="2" applyFont="1" applyBorder="1" applyAlignment="1">
      <alignment vertical="center"/>
    </xf>
    <xf numFmtId="168" fontId="4" fillId="0" borderId="247" xfId="1" applyNumberFormat="1" applyFont="1" applyBorder="1" applyAlignment="1">
      <alignment horizontal="right" vertical="center"/>
    </xf>
    <xf numFmtId="0" fontId="3" fillId="0" borderId="248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" fontId="3" fillId="0" borderId="125" xfId="1" applyNumberFormat="1" applyFont="1" applyBorder="1" applyAlignment="1">
      <alignment vertical="center"/>
    </xf>
    <xf numFmtId="0" fontId="3" fillId="0" borderId="246" xfId="1" applyFont="1" applyBorder="1" applyAlignment="1">
      <alignment vertical="center"/>
    </xf>
    <xf numFmtId="0" fontId="4" fillId="0" borderId="251" xfId="1" applyFont="1" applyBorder="1" applyAlignment="1">
      <alignment vertical="center"/>
    </xf>
    <xf numFmtId="168" fontId="4" fillId="0" borderId="251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4" fontId="7" fillId="0" borderId="70" xfId="0" applyNumberFormat="1" applyFont="1" applyBorder="1" applyAlignment="1">
      <alignment horizontal="right" vertical="center"/>
    </xf>
    <xf numFmtId="1" fontId="3" fillId="0" borderId="253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4" xfId="1" applyNumberFormat="1" applyFont="1" applyBorder="1" applyAlignment="1">
      <alignment horizontal="right" vertical="center"/>
    </xf>
    <xf numFmtId="168" fontId="4" fillId="0" borderId="255" xfId="1" applyNumberFormat="1" applyFont="1" applyBorder="1" applyAlignment="1">
      <alignment horizontal="right" vertical="center"/>
    </xf>
    <xf numFmtId="165" fontId="4" fillId="0" borderId="256" xfId="1" applyNumberFormat="1" applyFont="1" applyBorder="1" applyAlignment="1">
      <alignment horizontal="right" vertical="center"/>
    </xf>
    <xf numFmtId="165" fontId="7" fillId="0" borderId="257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167" fontId="4" fillId="0" borderId="104" xfId="1" applyNumberFormat="1" applyFont="1" applyBorder="1" applyAlignment="1">
      <alignment horizontal="right" vertical="center"/>
    </xf>
    <xf numFmtId="168" fontId="4" fillId="0" borderId="104" xfId="1" applyNumberFormat="1" applyFont="1" applyBorder="1" applyAlignment="1">
      <alignment horizontal="center" vertical="center"/>
    </xf>
    <xf numFmtId="0" fontId="4" fillId="0" borderId="260" xfId="1" applyFont="1" applyBorder="1" applyAlignment="1">
      <alignment horizontal="center" vertical="center"/>
    </xf>
    <xf numFmtId="165" fontId="7" fillId="0" borderId="261" xfId="0" applyNumberFormat="1" applyFont="1" applyBorder="1"/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0" fontId="4" fillId="0" borderId="264" xfId="1" applyFont="1" applyBorder="1" applyAlignment="1">
      <alignment horizontal="right" vertical="center"/>
    </xf>
    <xf numFmtId="164" fontId="7" fillId="0" borderId="257" xfId="0" applyNumberFormat="1" applyFont="1" applyBorder="1" applyAlignment="1">
      <alignment horizontal="right" vertical="center"/>
    </xf>
    <xf numFmtId="0" fontId="3" fillId="0" borderId="265" xfId="2" applyFont="1" applyBorder="1" applyAlignment="1">
      <alignment vertical="center"/>
    </xf>
    <xf numFmtId="0" fontId="4" fillId="0" borderId="266" xfId="2" applyFont="1" applyBorder="1" applyAlignment="1">
      <alignment vertical="center"/>
    </xf>
    <xf numFmtId="168" fontId="4" fillId="0" borderId="266" xfId="1" applyNumberFormat="1" applyFont="1" applyBorder="1" applyAlignment="1">
      <alignment horizontal="right" vertical="center"/>
    </xf>
    <xf numFmtId="168" fontId="4" fillId="0" borderId="267" xfId="1" applyNumberFormat="1" applyFont="1" applyBorder="1" applyAlignment="1">
      <alignment horizontal="right" vertical="center"/>
    </xf>
    <xf numFmtId="165" fontId="4" fillId="0" borderId="268" xfId="1" applyNumberFormat="1" applyFont="1" applyBorder="1" applyAlignment="1">
      <alignment horizontal="right" vertical="center"/>
    </xf>
    <xf numFmtId="164" fontId="3" fillId="0" borderId="269" xfId="1" applyNumberFormat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1" fontId="3" fillId="0" borderId="271" xfId="1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3" fillId="0" borderId="276" xfId="1" applyNumberFormat="1" applyFont="1" applyBorder="1" applyAlignment="1">
      <alignment horizontal="right"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5" fontId="4" fillId="0" borderId="279" xfId="1" applyNumberFormat="1" applyFont="1" applyBorder="1" applyAlignment="1">
      <alignment horizontal="right" vertical="center"/>
    </xf>
    <xf numFmtId="165" fontId="7" fillId="0" borderId="280" xfId="0" applyNumberFormat="1" applyFont="1" applyBorder="1"/>
    <xf numFmtId="165" fontId="7" fillId="0" borderId="270" xfId="0" applyNumberFormat="1" applyFont="1" applyBorder="1"/>
    <xf numFmtId="0" fontId="4" fillId="0" borderId="278" xfId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198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4" fillId="0" borderId="207" xfId="1" applyFont="1" applyBorder="1" applyAlignment="1">
      <alignment vertical="center"/>
    </xf>
    <xf numFmtId="164" fontId="3" fillId="0" borderId="280" xfId="1" applyNumberFormat="1" applyFont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4" fontId="3" fillId="0" borderId="284" xfId="1" applyNumberFormat="1" applyFont="1" applyBorder="1" applyAlignment="1">
      <alignment horizontal="right" vertical="center"/>
    </xf>
    <xf numFmtId="165" fontId="4" fillId="0" borderId="285" xfId="1" applyNumberFormat="1" applyFont="1" applyBorder="1" applyAlignment="1">
      <alignment horizontal="right" vertical="center"/>
    </xf>
    <xf numFmtId="164" fontId="3" fillId="0" borderId="286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horizontal="center" vertical="center"/>
    </xf>
    <xf numFmtId="0" fontId="6" fillId="0" borderId="106" xfId="1" applyFont="1" applyBorder="1" applyAlignment="1">
      <alignment horizontal="center" vertical="center"/>
    </xf>
    <xf numFmtId="0" fontId="6" fillId="0" borderId="261" xfId="1" applyFont="1" applyBorder="1" applyAlignment="1">
      <alignment horizontal="center" vertical="center"/>
    </xf>
    <xf numFmtId="1" fontId="3" fillId="0" borderId="241" xfId="2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165" fontId="4" fillId="0" borderId="288" xfId="1" applyNumberFormat="1" applyFont="1" applyBorder="1" applyAlignment="1">
      <alignment horizontal="right" vertical="center"/>
    </xf>
    <xf numFmtId="164" fontId="7" fillId="0" borderId="280" xfId="0" applyNumberFormat="1" applyFont="1" applyBorder="1" applyAlignment="1">
      <alignment horizontal="right" vertical="center"/>
    </xf>
    <xf numFmtId="0" fontId="3" fillId="0" borderId="278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0" fontId="3" fillId="0" borderId="290" xfId="1" applyFont="1" applyBorder="1" applyAlignment="1">
      <alignment vertical="center"/>
    </xf>
    <xf numFmtId="0" fontId="4" fillId="0" borderId="290" xfId="1" applyFont="1" applyBorder="1" applyAlignment="1">
      <alignment vertical="center"/>
    </xf>
    <xf numFmtId="168" fontId="4" fillId="0" borderId="290" xfId="1" applyNumberFormat="1" applyFont="1" applyBorder="1" applyAlignment="1">
      <alignment horizontal="right" vertical="center"/>
    </xf>
    <xf numFmtId="0" fontId="3" fillId="0" borderId="207" xfId="1" applyFont="1" applyBorder="1" applyAlignment="1">
      <alignment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4" fillId="0" borderId="293" xfId="1" applyFont="1" applyBorder="1" applyAlignment="1">
      <alignment vertical="center"/>
    </xf>
    <xf numFmtId="164" fontId="3" fillId="0" borderId="292" xfId="1" applyNumberFormat="1" applyFont="1" applyBorder="1" applyAlignment="1">
      <alignment vertical="center"/>
    </xf>
    <xf numFmtId="164" fontId="3" fillId="0" borderId="270" xfId="1" applyNumberFormat="1" applyFont="1" applyBorder="1" applyAlignment="1">
      <alignment vertical="center"/>
    </xf>
    <xf numFmtId="168" fontId="4" fillId="0" borderId="294" xfId="1" applyNumberFormat="1" applyFont="1" applyBorder="1" applyAlignment="1">
      <alignment horizontal="right" vertical="center"/>
    </xf>
    <xf numFmtId="168" fontId="4" fillId="0" borderId="295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" fontId="3" fillId="0" borderId="305" xfId="2" applyNumberFormat="1" applyFont="1" applyBorder="1" applyAlignment="1">
      <alignment vertical="center"/>
    </xf>
    <xf numFmtId="0" fontId="3" fillId="0" borderId="151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5" fontId="4" fillId="0" borderId="308" xfId="1" applyNumberFormat="1" applyFont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6" fillId="0" borderId="310" xfId="1" applyFont="1" applyBorder="1" applyAlignment="1">
      <alignment horizontal="center" vertical="center"/>
    </xf>
    <xf numFmtId="0" fontId="6" fillId="0" borderId="311" xfId="1" applyFont="1" applyBorder="1" applyAlignment="1">
      <alignment horizontal="center" vertical="center"/>
    </xf>
    <xf numFmtId="1" fontId="3" fillId="0" borderId="312" xfId="2" applyNumberFormat="1" applyFont="1" applyBorder="1" applyAlignment="1">
      <alignment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5" xfId="1" applyNumberFormat="1" applyFont="1" applyBorder="1" applyAlignment="1">
      <alignment horizontal="right" vertical="center"/>
    </xf>
    <xf numFmtId="168" fontId="4" fillId="0" borderId="316" xfId="1" applyNumberFormat="1" applyFont="1" applyBorder="1" applyAlignment="1">
      <alignment horizontal="right" vertical="center"/>
    </xf>
    <xf numFmtId="165" fontId="4" fillId="0" borderId="317" xfId="1" applyNumberFormat="1" applyFont="1" applyBorder="1" applyAlignment="1">
      <alignment horizontal="right" vertical="center"/>
    </xf>
    <xf numFmtId="0" fontId="4" fillId="0" borderId="318" xfId="1" applyFont="1" applyBorder="1" applyAlignment="1">
      <alignment vertical="center"/>
    </xf>
    <xf numFmtId="168" fontId="4" fillId="0" borderId="319" xfId="1" applyNumberFormat="1" applyFont="1" applyBorder="1" applyAlignment="1">
      <alignment horizontal="right" vertical="center"/>
    </xf>
    <xf numFmtId="165" fontId="4" fillId="0" borderId="320" xfId="1" applyNumberFormat="1" applyFont="1" applyBorder="1" applyAlignment="1">
      <alignment horizontal="right" vertical="center"/>
    </xf>
    <xf numFmtId="0" fontId="3" fillId="0" borderId="314" xfId="1" applyFont="1" applyBorder="1" applyAlignment="1">
      <alignment vertical="center"/>
    </xf>
    <xf numFmtId="0" fontId="4" fillId="0" borderId="243" xfId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8" fontId="4" fillId="0" borderId="322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8" fontId="4" fillId="0" borderId="248" xfId="1" applyNumberFormat="1" applyFont="1" applyBorder="1" applyAlignment="1">
      <alignment horizontal="right" vertical="center"/>
    </xf>
    <xf numFmtId="168" fontId="4" fillId="0" borderId="293" xfId="1" applyNumberFormat="1" applyFont="1" applyBorder="1" applyAlignment="1">
      <alignment vertical="center"/>
    </xf>
    <xf numFmtId="0" fontId="4" fillId="0" borderId="324" xfId="1" applyFont="1" applyBorder="1" applyAlignment="1">
      <alignment vertical="center"/>
    </xf>
    <xf numFmtId="0" fontId="3" fillId="0" borderId="325" xfId="1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horizontal="right" vertical="center"/>
    </xf>
    <xf numFmtId="168" fontId="4" fillId="0" borderId="287" xfId="1" applyNumberFormat="1" applyFont="1" applyBorder="1" applyAlignment="1">
      <alignment horizontal="right" vertical="center"/>
    </xf>
    <xf numFmtId="0" fontId="4" fillId="0" borderId="327" xfId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8" fontId="4" fillId="0" borderId="329" xfId="1" applyNumberFormat="1" applyFont="1" applyBorder="1" applyAlignment="1">
      <alignment horizontal="right" vertical="center"/>
    </xf>
    <xf numFmtId="0" fontId="3" fillId="0" borderId="330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287" xfId="1" applyNumberFormat="1" applyFont="1" applyBorder="1" applyAlignment="1">
      <alignment vertical="center"/>
    </xf>
    <xf numFmtId="168" fontId="4" fillId="0" borderId="331" xfId="1" applyNumberFormat="1" applyFont="1" applyBorder="1" applyAlignment="1">
      <alignment horizontal="right" vertical="center"/>
    </xf>
    <xf numFmtId="165" fontId="4" fillId="0" borderId="16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165" fontId="4" fillId="0" borderId="334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183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5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5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0" fontId="3" fillId="2" borderId="145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7" xfId="1" applyNumberFormat="1" applyFont="1" applyBorder="1" applyAlignment="1">
      <alignment horizontal="right" vertical="center"/>
    </xf>
    <xf numFmtId="1" fontId="3" fillId="0" borderId="338" xfId="2" applyNumberFormat="1" applyFont="1" applyBorder="1" applyAlignment="1">
      <alignment vertical="center"/>
    </xf>
    <xf numFmtId="0" fontId="3" fillId="0" borderId="327" xfId="1" applyFont="1" applyBorder="1" applyAlignment="1">
      <alignment vertical="center"/>
    </xf>
    <xf numFmtId="0" fontId="4" fillId="0" borderId="327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1" xfId="1" applyFont="1" applyBorder="1" applyAlignment="1">
      <alignment vertical="center"/>
    </xf>
    <xf numFmtId="1" fontId="3" fillId="0" borderId="341" xfId="2" applyNumberFormat="1" applyFont="1" applyBorder="1" applyAlignment="1">
      <alignment vertical="center"/>
    </xf>
    <xf numFmtId="0" fontId="3" fillId="2" borderId="342" xfId="1" applyFont="1" applyFill="1" applyBorder="1" applyAlignment="1">
      <alignment vertical="center"/>
    </xf>
    <xf numFmtId="0" fontId="4" fillId="0" borderId="343" xfId="1" applyFont="1" applyBorder="1" applyAlignment="1">
      <alignment vertical="center" wrapText="1"/>
    </xf>
    <xf numFmtId="168" fontId="4" fillId="0" borderId="344" xfId="1" applyNumberFormat="1" applyFont="1" applyBorder="1" applyAlignment="1">
      <alignment horizontal="right" vertical="center"/>
    </xf>
    <xf numFmtId="168" fontId="4" fillId="0" borderId="345" xfId="1" applyNumberFormat="1" applyFont="1" applyBorder="1" applyAlignment="1">
      <alignment horizontal="center" vertical="center"/>
    </xf>
    <xf numFmtId="0" fontId="4" fillId="0" borderId="346" xfId="1" applyFont="1" applyBorder="1" applyAlignment="1">
      <alignment horizontal="center" vertical="center"/>
    </xf>
    <xf numFmtId="0" fontId="3" fillId="0" borderId="104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4" fontId="3" fillId="0" borderId="348" xfId="1" applyNumberFormat="1" applyFont="1" applyBorder="1" applyAlignment="1">
      <alignment horizontal="right" vertical="center"/>
    </xf>
    <xf numFmtId="1" fontId="3" fillId="0" borderId="349" xfId="2" applyNumberFormat="1" applyFont="1" applyBorder="1" applyAlignment="1">
      <alignment vertical="center"/>
    </xf>
    <xf numFmtId="0" fontId="3" fillId="0" borderId="350" xfId="1" applyFont="1" applyBorder="1" applyAlignment="1">
      <alignment vertical="center"/>
    </xf>
    <xf numFmtId="0" fontId="4" fillId="0" borderId="350" xfId="2" applyFont="1" applyBorder="1" applyAlignment="1">
      <alignment vertical="center"/>
    </xf>
    <xf numFmtId="168" fontId="4" fillId="0" borderId="351" xfId="1" applyNumberFormat="1" applyFont="1" applyBorder="1" applyAlignment="1">
      <alignment vertical="center"/>
    </xf>
    <xf numFmtId="0" fontId="4" fillId="0" borderId="348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5D6B7053-C0A8-4B5D-B522-0FF3B37A7D52}"/>
    <cellStyle name="Normal_RED-DEC" xfId="3" xr:uid="{5FB5FD39-2D7C-4F54-9FE9-8138C3A6FE48}"/>
    <cellStyle name="Normal_Rendement SICAV" xfId="2" xr:uid="{B9DB57D9-68C1-4C5A-86A5-17A66CE27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350C-36D5-4A3B-BF8B-0B2977A15156}">
  <dimension ref="A1:I490"/>
  <sheetViews>
    <sheetView tabSelected="1" topLeftCell="A37" zoomScale="106" zoomScaleNormal="106" workbookViewId="0">
      <selection activeCell="K153" sqref="K15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132.387</v>
      </c>
      <c r="I6" s="30">
        <v>132.405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185.81800000000001</v>
      </c>
      <c r="I7" s="36">
        <v>185.84100000000001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152.70599999999999</v>
      </c>
      <c r="I8" s="36">
        <v>152.72800000000001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167.12700000000001</v>
      </c>
      <c r="I9" s="43">
        <v>167.154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157.50200000000001</v>
      </c>
      <c r="I10" s="43">
        <v>157.52500000000001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164.631</v>
      </c>
      <c r="I11" s="43">
        <v>164.66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149.36199999999999</v>
      </c>
      <c r="I12" s="36">
        <v>149.38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61.698</v>
      </c>
      <c r="I13" s="36">
        <v>61.707000000000001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45.430999999999997</v>
      </c>
      <c r="I14" s="36">
        <v>45.439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154.517</v>
      </c>
      <c r="I15" s="36">
        <v>154.54499999999999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135.17699999999999</v>
      </c>
      <c r="I16" s="36">
        <v>135.19900000000001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135.20699999999999</v>
      </c>
      <c r="I17" s="43">
        <v>135.23099999999999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116.762</v>
      </c>
      <c r="I18" s="43">
        <v>116.782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108.093</v>
      </c>
      <c r="I19" s="43">
        <v>108.11199999999999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109.127</v>
      </c>
      <c r="I20" s="43">
        <v>109.146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2">
        <v>102.499</v>
      </c>
      <c r="I21" s="82">
        <v>102.514</v>
      </c>
    </row>
    <row r="22" spans="1:9" s="64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5"/>
      <c r="G23" s="91">
        <v>23.481000000000002</v>
      </c>
      <c r="H23" s="91">
        <v>23.629000000000001</v>
      </c>
      <c r="I23" s="91">
        <v>23.632999999999999</v>
      </c>
    </row>
    <row r="24" spans="1:9" s="64" customFormat="1" ht="12.75" x14ac:dyDescent="0.2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5"/>
      <c r="G24" s="97">
        <v>163.14699999999999</v>
      </c>
      <c r="H24" s="97">
        <v>164.31700000000001</v>
      </c>
      <c r="I24" s="97">
        <v>164.339</v>
      </c>
    </row>
    <row r="25" spans="1:9" s="64" customFormat="1" ht="12.75" x14ac:dyDescent="0.2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5"/>
      <c r="G25" s="102">
        <v>154.71700000000001</v>
      </c>
      <c r="H25" s="103">
        <v>156.48099999999999</v>
      </c>
      <c r="I25" s="103">
        <v>156.494</v>
      </c>
    </row>
    <row r="26" spans="1:9" s="64" customFormat="1" ht="12.75" x14ac:dyDescent="0.2">
      <c r="A26" s="104">
        <f t="shared" si="1"/>
        <v>20</v>
      </c>
      <c r="B26" s="105" t="s">
        <v>44</v>
      </c>
      <c r="C26" s="106" t="s">
        <v>45</v>
      </c>
      <c r="D26" s="66">
        <v>42195</v>
      </c>
      <c r="E26" s="107"/>
      <c r="F26" s="40"/>
      <c r="G26" s="108">
        <v>14.83</v>
      </c>
      <c r="H26" s="97">
        <v>14.926</v>
      </c>
      <c r="I26" s="97">
        <v>14.928000000000001</v>
      </c>
    </row>
    <row r="27" spans="1:9" s="64" customFormat="1" ht="12.75" x14ac:dyDescent="0.2">
      <c r="A27" s="92">
        <f t="shared" si="1"/>
        <v>21</v>
      </c>
      <c r="B27" s="109" t="s">
        <v>46</v>
      </c>
      <c r="C27" s="110" t="s">
        <v>47</v>
      </c>
      <c r="D27" s="66">
        <v>39175</v>
      </c>
      <c r="E27" s="111"/>
      <c r="F27" s="112"/>
      <c r="G27" s="43">
        <v>227.19900000000001</v>
      </c>
      <c r="H27" s="43">
        <v>228.82300000000001</v>
      </c>
      <c r="I27" s="43">
        <v>228.86</v>
      </c>
    </row>
    <row r="28" spans="1:9" s="64" customFormat="1" ht="12.75" x14ac:dyDescent="0.2">
      <c r="A28" s="92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3">
        <v>127.181</v>
      </c>
      <c r="H28" s="43">
        <v>127.95099999999999</v>
      </c>
      <c r="I28" s="43">
        <v>127.97</v>
      </c>
    </row>
    <row r="29" spans="1:9" s="64" customFormat="1" ht="12.75" x14ac:dyDescent="0.2">
      <c r="A29" s="92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3">
        <v>132.98500000000001</v>
      </c>
      <c r="H29" s="43">
        <v>133.80099999999999</v>
      </c>
      <c r="I29" s="43">
        <v>133.822</v>
      </c>
    </row>
    <row r="30" spans="1:9" s="64" customFormat="1" ht="12.75" x14ac:dyDescent="0.2">
      <c r="A30" s="92">
        <f t="shared" si="1"/>
        <v>24</v>
      </c>
      <c r="B30" s="121" t="s">
        <v>51</v>
      </c>
      <c r="C30" s="122" t="s">
        <v>47</v>
      </c>
      <c r="D30" s="120">
        <v>39175</v>
      </c>
      <c r="E30" s="116"/>
      <c r="F30" s="117"/>
      <c r="G30" s="43">
        <v>18.602</v>
      </c>
      <c r="H30" s="43">
        <v>18.734999999999999</v>
      </c>
      <c r="I30" s="43">
        <v>18.739000000000001</v>
      </c>
    </row>
    <row r="31" spans="1:9" s="64" customFormat="1" ht="12.75" x14ac:dyDescent="0.2">
      <c r="A31" s="92">
        <f t="shared" si="1"/>
        <v>25</v>
      </c>
      <c r="B31" s="67" t="s">
        <v>52</v>
      </c>
      <c r="C31" s="68" t="s">
        <v>35</v>
      </c>
      <c r="D31" s="123">
        <v>45181</v>
      </c>
      <c r="E31" s="124"/>
      <c r="F31" s="40"/>
      <c r="G31" s="125">
        <v>118.456</v>
      </c>
      <c r="H31" s="125">
        <v>119.30200000000001</v>
      </c>
      <c r="I31" s="125">
        <v>119.32299999999999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115.072</v>
      </c>
      <c r="I32" s="125">
        <v>115.08799999999999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2.544</v>
      </c>
      <c r="I34" s="125">
        <v>2.548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86.332999999999998</v>
      </c>
      <c r="I36" s="30">
        <v>86.290999999999997</v>
      </c>
    </row>
    <row r="37" spans="1:9" s="64" customFormat="1" ht="12.75" x14ac:dyDescent="0.2">
      <c r="A37" s="146">
        <f>+A36+1</f>
        <v>29</v>
      </c>
      <c r="B37" s="32" t="s">
        <v>60</v>
      </c>
      <c r="C37" s="26" t="s">
        <v>9</v>
      </c>
      <c r="D37" s="147">
        <v>34449</v>
      </c>
      <c r="E37" s="148"/>
      <c r="F37" s="40"/>
      <c r="G37" s="36">
        <v>177.79300000000001</v>
      </c>
      <c r="H37" s="36">
        <v>178.58500000000001</v>
      </c>
      <c r="I37" s="36">
        <v>178.529</v>
      </c>
    </row>
    <row r="38" spans="1:9" s="64" customFormat="1" ht="12.75" x14ac:dyDescent="0.2">
      <c r="A38" s="146">
        <f>+A37+1</f>
        <v>30</v>
      </c>
      <c r="B38" s="149" t="s">
        <v>61</v>
      </c>
      <c r="C38" s="26" t="s">
        <v>9</v>
      </c>
      <c r="D38" s="150">
        <v>681</v>
      </c>
      <c r="E38" s="151"/>
      <c r="F38" s="40"/>
      <c r="G38" s="36">
        <v>134.94800000000001</v>
      </c>
      <c r="H38" s="36">
        <v>141.35900000000001</v>
      </c>
      <c r="I38" s="36">
        <v>141.28299999999999</v>
      </c>
    </row>
    <row r="39" spans="1:9" s="64" customFormat="1" ht="13.5" thickBot="1" x14ac:dyDescent="0.25">
      <c r="A39" s="152">
        <f>+A38+1</f>
        <v>31</v>
      </c>
      <c r="B39" s="153" t="s">
        <v>62</v>
      </c>
      <c r="C39" s="154" t="s">
        <v>22</v>
      </c>
      <c r="D39" s="155">
        <v>43878</v>
      </c>
      <c r="E39" s="156"/>
      <c r="F39" s="40"/>
      <c r="G39" s="36">
        <v>139.702</v>
      </c>
      <c r="H39" s="36">
        <v>140.65100000000001</v>
      </c>
      <c r="I39" s="36">
        <v>140.67500000000001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7">
        <v>32</v>
      </c>
      <c r="B41" s="158" t="s">
        <v>64</v>
      </c>
      <c r="C41" s="159" t="s">
        <v>65</v>
      </c>
      <c r="D41" s="160">
        <v>39540</v>
      </c>
      <c r="E41" s="161"/>
      <c r="F41" s="145"/>
      <c r="G41" s="36">
        <v>201.41300000000001</v>
      </c>
      <c r="H41" s="36">
        <v>213.96799999999999</v>
      </c>
      <c r="I41" s="36">
        <v>213.64599999999999</v>
      </c>
    </row>
    <row r="42" spans="1:9" s="64" customFormat="1" ht="12.75" x14ac:dyDescent="0.2">
      <c r="A42" s="146">
        <f t="shared" ref="A42:A53" si="2">A41+1</f>
        <v>33</v>
      </c>
      <c r="B42" s="162" t="s">
        <v>66</v>
      </c>
      <c r="C42" s="159" t="s">
        <v>65</v>
      </c>
      <c r="D42" s="163">
        <v>39540</v>
      </c>
      <c r="E42" s="164"/>
      <c r="F42" s="55"/>
      <c r="G42" s="36">
        <v>725.39099999999996</v>
      </c>
      <c r="H42" s="36">
        <v>757.93799999999999</v>
      </c>
      <c r="I42" s="36">
        <v>756.81399999999996</v>
      </c>
    </row>
    <row r="43" spans="1:9" s="64" customFormat="1" ht="12.75" x14ac:dyDescent="0.2">
      <c r="A43" s="146">
        <f t="shared" si="2"/>
        <v>34</v>
      </c>
      <c r="B43" s="162" t="s">
        <v>67</v>
      </c>
      <c r="C43" s="165" t="s">
        <v>68</v>
      </c>
      <c r="D43" s="163">
        <v>39736</v>
      </c>
      <c r="E43" s="164"/>
      <c r="F43" s="166"/>
      <c r="G43" s="36">
        <v>161.03800000000001</v>
      </c>
      <c r="H43" s="36">
        <v>173.27</v>
      </c>
      <c r="I43" s="36">
        <v>172.881</v>
      </c>
    </row>
    <row r="44" spans="1:9" s="64" customFormat="1" ht="12.75" x14ac:dyDescent="0.2">
      <c r="A44" s="146">
        <f t="shared" si="2"/>
        <v>35</v>
      </c>
      <c r="B44" s="167" t="s">
        <v>69</v>
      </c>
      <c r="C44" s="165" t="s">
        <v>43</v>
      </c>
      <c r="D44" s="163">
        <v>39657</v>
      </c>
      <c r="E44" s="164"/>
      <c r="F44" s="166"/>
      <c r="G44" s="102">
        <v>227.06399999999999</v>
      </c>
      <c r="H44" s="102">
        <v>233.57599999999999</v>
      </c>
      <c r="I44" s="102">
        <v>233.55699999999999</v>
      </c>
    </row>
    <row r="45" spans="1:9" s="64" customFormat="1" ht="12.75" x14ac:dyDescent="0.2">
      <c r="A45" s="146">
        <f t="shared" si="2"/>
        <v>36</v>
      </c>
      <c r="B45" s="167" t="s">
        <v>70</v>
      </c>
      <c r="C45" s="168" t="s">
        <v>9</v>
      </c>
      <c r="D45" s="163">
        <v>40427</v>
      </c>
      <c r="E45" s="164"/>
      <c r="F45" s="166"/>
      <c r="G45" s="36">
        <v>133.34700000000001</v>
      </c>
      <c r="H45" s="36">
        <v>137.84899999999999</v>
      </c>
      <c r="I45" s="36">
        <v>137.38999999999999</v>
      </c>
    </row>
    <row r="46" spans="1:9" s="64" customFormat="1" ht="12.75" x14ac:dyDescent="0.2">
      <c r="A46" s="146">
        <f t="shared" si="2"/>
        <v>37</v>
      </c>
      <c r="B46" s="162" t="s">
        <v>71</v>
      </c>
      <c r="C46" s="169" t="s">
        <v>9</v>
      </c>
      <c r="D46" s="170">
        <v>40672</v>
      </c>
      <c r="E46" s="171"/>
      <c r="F46" s="166"/>
      <c r="G46" s="36">
        <v>192.55</v>
      </c>
      <c r="H46" s="36">
        <v>196.39400000000001</v>
      </c>
      <c r="I46" s="36">
        <v>196.149</v>
      </c>
    </row>
    <row r="47" spans="1:9" s="64" customFormat="1" ht="12.75" x14ac:dyDescent="0.2">
      <c r="A47" s="146">
        <f t="shared" si="2"/>
        <v>38</v>
      </c>
      <c r="B47" s="162" t="s">
        <v>72</v>
      </c>
      <c r="C47" s="172" t="s">
        <v>41</v>
      </c>
      <c r="D47" s="163">
        <v>42003</v>
      </c>
      <c r="E47" s="164"/>
      <c r="F47" s="166"/>
      <c r="G47" s="43">
        <v>219.929</v>
      </c>
      <c r="H47" s="43">
        <v>229.97399999999999</v>
      </c>
      <c r="I47" s="43">
        <v>229.92400000000001</v>
      </c>
    </row>
    <row r="48" spans="1:9" s="64" customFormat="1" ht="12.75" x14ac:dyDescent="0.2">
      <c r="A48" s="146">
        <f t="shared" si="2"/>
        <v>39</v>
      </c>
      <c r="B48" s="173" t="s">
        <v>73</v>
      </c>
      <c r="C48" s="174" t="s">
        <v>41</v>
      </c>
      <c r="D48" s="175">
        <v>42003</v>
      </c>
      <c r="E48" s="171"/>
      <c r="F48" s="166"/>
      <c r="G48" s="36">
        <v>201.38900000000001</v>
      </c>
      <c r="H48" s="36">
        <v>210.76499999999999</v>
      </c>
      <c r="I48" s="36">
        <v>210.67500000000001</v>
      </c>
    </row>
    <row r="49" spans="1:9" s="64" customFormat="1" ht="12.75" x14ac:dyDescent="0.2">
      <c r="A49" s="146">
        <f t="shared" si="2"/>
        <v>40</v>
      </c>
      <c r="B49" s="176" t="s">
        <v>74</v>
      </c>
      <c r="C49" s="177" t="s">
        <v>9</v>
      </c>
      <c r="D49" s="178">
        <v>39237</v>
      </c>
      <c r="E49" s="179"/>
      <c r="F49" s="112"/>
      <c r="G49" s="43">
        <v>36.499000000000002</v>
      </c>
      <c r="H49" s="43">
        <v>38.801000000000002</v>
      </c>
      <c r="I49" s="43">
        <v>38.704999999999998</v>
      </c>
    </row>
    <row r="50" spans="1:9" s="64" customFormat="1" ht="12.75" x14ac:dyDescent="0.2">
      <c r="A50" s="146">
        <f t="shared" si="2"/>
        <v>41</v>
      </c>
      <c r="B50" s="180" t="s">
        <v>75</v>
      </c>
      <c r="C50" s="181" t="s">
        <v>14</v>
      </c>
      <c r="D50" s="182">
        <v>42388</v>
      </c>
      <c r="E50" s="183"/>
      <c r="F50" s="112"/>
      <c r="G50" s="43">
        <v>117.256</v>
      </c>
      <c r="H50" s="43">
        <v>119.03400000000001</v>
      </c>
      <c r="I50" s="43">
        <v>119.024</v>
      </c>
    </row>
    <row r="51" spans="1:9" s="64" customFormat="1" ht="12.75" x14ac:dyDescent="0.2">
      <c r="A51" s="146">
        <f t="shared" si="2"/>
        <v>42</v>
      </c>
      <c r="B51" s="184" t="s">
        <v>76</v>
      </c>
      <c r="C51" s="185" t="s">
        <v>77</v>
      </c>
      <c r="D51" s="186">
        <v>44680</v>
      </c>
      <c r="E51" s="187"/>
      <c r="F51" s="188"/>
      <c r="G51" s="43">
        <v>1.377</v>
      </c>
      <c r="H51" s="43">
        <v>1.4410000000000001</v>
      </c>
      <c r="I51" s="43">
        <v>1.4390000000000001</v>
      </c>
    </row>
    <row r="52" spans="1:9" s="64" customFormat="1" ht="12.75" x14ac:dyDescent="0.2">
      <c r="A52" s="146">
        <f t="shared" si="2"/>
        <v>43</v>
      </c>
      <c r="B52" s="189" t="s">
        <v>78</v>
      </c>
      <c r="C52" s="190" t="s">
        <v>77</v>
      </c>
      <c r="D52" s="191">
        <v>44680</v>
      </c>
      <c r="E52" s="192"/>
      <c r="F52" s="188"/>
      <c r="G52" s="43">
        <v>1.5</v>
      </c>
      <c r="H52" s="43">
        <v>1.629</v>
      </c>
      <c r="I52" s="43">
        <v>1.6259999999999999</v>
      </c>
    </row>
    <row r="53" spans="1:9" s="64" customFormat="1" ht="13.5" thickBot="1" x14ac:dyDescent="0.25">
      <c r="A53" s="193">
        <f t="shared" si="2"/>
        <v>44</v>
      </c>
      <c r="B53" s="194" t="s">
        <v>79</v>
      </c>
      <c r="C53" s="195" t="s">
        <v>47</v>
      </c>
      <c r="D53" s="196">
        <v>45743</v>
      </c>
      <c r="E53" s="197"/>
      <c r="F53" s="40"/>
      <c r="G53" s="43">
        <v>110.139</v>
      </c>
      <c r="H53" s="43">
        <v>116.35</v>
      </c>
      <c r="I53" s="43">
        <v>116.193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8">
        <v>45</v>
      </c>
      <c r="B55" s="199" t="s">
        <v>81</v>
      </c>
      <c r="C55" s="200" t="s">
        <v>65</v>
      </c>
      <c r="D55" s="201">
        <v>38022</v>
      </c>
      <c r="E55" s="202"/>
      <c r="F55" s="203"/>
      <c r="G55" s="30">
        <v>3036.8919999999998</v>
      </c>
      <c r="H55" s="30">
        <v>3149.5219999999999</v>
      </c>
      <c r="I55" s="30">
        <v>3146.2730000000001</v>
      </c>
    </row>
    <row r="56" spans="1:9" s="64" customFormat="1" ht="12.75" x14ac:dyDescent="0.2">
      <c r="A56" s="198">
        <f t="shared" ref="A56:A65" si="3">A55+1</f>
        <v>46</v>
      </c>
      <c r="B56" s="204" t="s">
        <v>82</v>
      </c>
      <c r="C56" s="205" t="s">
        <v>68</v>
      </c>
      <c r="D56" s="201">
        <v>39937</v>
      </c>
      <c r="E56" s="202"/>
      <c r="F56" s="206"/>
      <c r="G56" s="43">
        <v>335.72199999999998</v>
      </c>
      <c r="H56" s="43">
        <v>358.02</v>
      </c>
      <c r="I56" s="43">
        <v>370.00099999999998</v>
      </c>
    </row>
    <row r="57" spans="1:9" s="64" customFormat="1" ht="12.75" x14ac:dyDescent="0.2">
      <c r="A57" s="198">
        <f t="shared" si="3"/>
        <v>47</v>
      </c>
      <c r="B57" s="199" t="s">
        <v>83</v>
      </c>
      <c r="C57" s="205" t="s">
        <v>57</v>
      </c>
      <c r="D57" s="201">
        <v>38740</v>
      </c>
      <c r="E57" s="202"/>
      <c r="F57" s="206"/>
      <c r="G57" s="36">
        <v>4.2469999999999999</v>
      </c>
      <c r="H57" s="36">
        <v>4.5190000000000001</v>
      </c>
      <c r="I57" s="36">
        <v>4.5049999999999999</v>
      </c>
    </row>
    <row r="58" spans="1:9" s="64" customFormat="1" ht="12.75" x14ac:dyDescent="0.2">
      <c r="A58" s="198">
        <f t="shared" si="3"/>
        <v>48</v>
      </c>
      <c r="B58" s="199" t="s">
        <v>84</v>
      </c>
      <c r="C58" s="205" t="s">
        <v>57</v>
      </c>
      <c r="D58" s="201">
        <v>38740</v>
      </c>
      <c r="E58" s="202"/>
      <c r="F58" s="206"/>
      <c r="G58" s="36">
        <v>3.6520000000000001</v>
      </c>
      <c r="H58" s="36">
        <v>3.85</v>
      </c>
      <c r="I58" s="36">
        <v>3.8420000000000001</v>
      </c>
    </row>
    <row r="59" spans="1:9" s="64" customFormat="1" ht="12.75" x14ac:dyDescent="0.2">
      <c r="A59" s="198">
        <f t="shared" si="3"/>
        <v>49</v>
      </c>
      <c r="B59" s="207" t="s">
        <v>85</v>
      </c>
      <c r="C59" s="208" t="s">
        <v>45</v>
      </c>
      <c r="D59" s="209">
        <v>41984</v>
      </c>
      <c r="E59" s="210"/>
      <c r="F59" s="211"/>
      <c r="G59" s="36">
        <v>54.423999999999999</v>
      </c>
      <c r="H59" s="36">
        <v>55.472000000000001</v>
      </c>
      <c r="I59" s="36">
        <v>55.427999999999997</v>
      </c>
    </row>
    <row r="60" spans="1:9" s="64" customFormat="1" ht="12.75" x14ac:dyDescent="0.2">
      <c r="A60" s="198">
        <f t="shared" si="3"/>
        <v>50</v>
      </c>
      <c r="B60" s="204" t="s">
        <v>86</v>
      </c>
      <c r="C60" s="181" t="s">
        <v>22</v>
      </c>
      <c r="D60" s="212">
        <v>42087</v>
      </c>
      <c r="E60" s="202"/>
      <c r="F60" s="206"/>
      <c r="G60" s="213">
        <v>1.5780000000000001</v>
      </c>
      <c r="H60" s="213">
        <v>1.5940000000000001</v>
      </c>
      <c r="I60" s="213">
        <v>1.595</v>
      </c>
    </row>
    <row r="61" spans="1:9" s="64" customFormat="1" ht="12.75" x14ac:dyDescent="0.2">
      <c r="A61" s="198">
        <f t="shared" si="3"/>
        <v>51</v>
      </c>
      <c r="B61" s="199" t="s">
        <v>87</v>
      </c>
      <c r="C61" s="181" t="s">
        <v>22</v>
      </c>
      <c r="D61" s="212">
        <v>42087</v>
      </c>
      <c r="E61" s="202"/>
      <c r="F61" s="206"/>
      <c r="G61" s="36">
        <v>1.5980000000000001</v>
      </c>
      <c r="H61" s="36">
        <v>1.677</v>
      </c>
      <c r="I61" s="36">
        <v>1.6930000000000001</v>
      </c>
    </row>
    <row r="62" spans="1:9" s="64" customFormat="1" ht="12.75" x14ac:dyDescent="0.2">
      <c r="A62" s="198">
        <f t="shared" si="3"/>
        <v>52</v>
      </c>
      <c r="B62" s="204" t="s">
        <v>88</v>
      </c>
      <c r="C62" s="181" t="s">
        <v>22</v>
      </c>
      <c r="D62" s="212">
        <v>42087</v>
      </c>
      <c r="E62" s="202"/>
      <c r="F62" s="214"/>
      <c r="G62" s="43">
        <v>1.6890000000000001</v>
      </c>
      <c r="H62" s="43">
        <v>1.7869999999999999</v>
      </c>
      <c r="I62" s="43">
        <v>1.8140000000000001</v>
      </c>
    </row>
    <row r="63" spans="1:9" s="64" customFormat="1" ht="12.75" x14ac:dyDescent="0.2">
      <c r="A63" s="198">
        <f t="shared" si="3"/>
        <v>53</v>
      </c>
      <c r="B63" s="215" t="s">
        <v>89</v>
      </c>
      <c r="C63" s="216" t="s">
        <v>18</v>
      </c>
      <c r="D63" s="217">
        <v>42874</v>
      </c>
      <c r="E63" s="218"/>
      <c r="F63" s="40"/>
      <c r="G63" s="213">
        <v>21.777999999999999</v>
      </c>
      <c r="H63" s="213">
        <v>22.748000000000001</v>
      </c>
      <c r="I63" s="213">
        <v>22.835999999999999</v>
      </c>
    </row>
    <row r="64" spans="1:9" s="64" customFormat="1" ht="12.75" x14ac:dyDescent="0.2">
      <c r="A64" s="198">
        <f t="shared" si="3"/>
        <v>54</v>
      </c>
      <c r="B64" s="219" t="s">
        <v>90</v>
      </c>
      <c r="C64" s="220" t="s">
        <v>9</v>
      </c>
      <c r="D64" s="221">
        <v>43045</v>
      </c>
      <c r="E64" s="222"/>
      <c r="F64" s="40"/>
      <c r="G64" s="223">
        <v>17.145</v>
      </c>
      <c r="H64" s="223">
        <v>17.62</v>
      </c>
      <c r="I64" s="223">
        <v>17.672000000000001</v>
      </c>
    </row>
    <row r="65" spans="1:9" s="64" customFormat="1" ht="12.75" x14ac:dyDescent="0.2">
      <c r="A65" s="198">
        <f t="shared" si="3"/>
        <v>55</v>
      </c>
      <c r="B65" s="224" t="s">
        <v>91</v>
      </c>
      <c r="C65" s="225" t="s">
        <v>18</v>
      </c>
      <c r="D65" s="226">
        <v>44368</v>
      </c>
      <c r="E65" s="222"/>
      <c r="F65" s="40"/>
      <c r="G65" s="227">
        <v>22.294</v>
      </c>
      <c r="H65" s="227">
        <v>23.706</v>
      </c>
      <c r="I65" s="227">
        <v>23.835000000000001</v>
      </c>
    </row>
    <row r="66" spans="1:9" s="64" customFormat="1" ht="12.75" x14ac:dyDescent="0.2">
      <c r="A66" s="198">
        <f>A65+1</f>
        <v>56</v>
      </c>
      <c r="B66" s="228" t="s">
        <v>92</v>
      </c>
      <c r="C66" s="229" t="s">
        <v>9</v>
      </c>
      <c r="D66" s="230">
        <v>45033</v>
      </c>
      <c r="E66" s="222"/>
      <c r="F66" s="231"/>
      <c r="G66" s="227">
        <v>6617.4049999999997</v>
      </c>
      <c r="H66" s="227">
        <v>6778.9480000000003</v>
      </c>
      <c r="I66" s="227">
        <v>6786.3239999999996</v>
      </c>
    </row>
    <row r="67" spans="1:9" s="64" customFormat="1" ht="13.5" thickBot="1" x14ac:dyDescent="0.25">
      <c r="A67" s="198">
        <f>A66+1</f>
        <v>57</v>
      </c>
      <c r="B67" s="180" t="s">
        <v>93</v>
      </c>
      <c r="C67" s="181" t="s">
        <v>22</v>
      </c>
      <c r="D67" s="232">
        <v>40630</v>
      </c>
      <c r="E67" s="233"/>
      <c r="F67" s="234"/>
      <c r="G67" s="235">
        <v>123.577</v>
      </c>
      <c r="H67" s="235">
        <v>132.495</v>
      </c>
      <c r="I67" s="235">
        <v>135.58000000000001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139.59200000000001</v>
      </c>
      <c r="I69" s="241">
        <v>139.392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1.974</v>
      </c>
      <c r="I71" s="248">
        <v>2.0099999999999998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83" t="s">
        <v>104</v>
      </c>
      <c r="C77" s="62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116.009</v>
      </c>
      <c r="I77" s="287">
        <v>116.02500000000001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103.364</v>
      </c>
      <c r="I78" s="287">
        <v>103.381</v>
      </c>
    </row>
    <row r="79" spans="1:9" s="64" customFormat="1" ht="12.75" x14ac:dyDescent="0.2">
      <c r="A79" s="293">
        <f t="shared" si="4"/>
        <v>62</v>
      </c>
      <c r="B79" s="294" t="s">
        <v>106</v>
      </c>
      <c r="C79" s="295" t="s">
        <v>22</v>
      </c>
      <c r="D79" s="296">
        <v>38847</v>
      </c>
      <c r="E79" s="296">
        <v>45799</v>
      </c>
      <c r="F79" s="286">
        <v>7.4980000000000002</v>
      </c>
      <c r="G79" s="287">
        <v>109.60599999999999</v>
      </c>
      <c r="H79" s="287">
        <v>110.505</v>
      </c>
      <c r="I79" s="287">
        <v>110.523</v>
      </c>
    </row>
    <row r="80" spans="1:9" s="64" customFormat="1" ht="12.75" x14ac:dyDescent="0.2">
      <c r="A80" s="293">
        <f t="shared" si="4"/>
        <v>63</v>
      </c>
      <c r="B80" s="294" t="s">
        <v>107</v>
      </c>
      <c r="C80" s="295" t="s">
        <v>37</v>
      </c>
      <c r="D80" s="296">
        <v>36831</v>
      </c>
      <c r="E80" s="296">
        <v>45796</v>
      </c>
      <c r="F80" s="297">
        <v>6.2409999999999997</v>
      </c>
      <c r="G80" s="43">
        <v>106.649</v>
      </c>
      <c r="H80" s="43">
        <v>107.20399999999999</v>
      </c>
      <c r="I80" s="43">
        <v>107.21899999999999</v>
      </c>
    </row>
    <row r="81" spans="1:9" s="64" customFormat="1" ht="13.5" customHeight="1" x14ac:dyDescent="0.2">
      <c r="A81" s="293">
        <f t="shared" si="4"/>
        <v>64</v>
      </c>
      <c r="B81" s="294" t="s">
        <v>108</v>
      </c>
      <c r="C81" s="200" t="s">
        <v>65</v>
      </c>
      <c r="D81" s="296">
        <v>37865</v>
      </c>
      <c r="E81" s="296">
        <v>45804</v>
      </c>
      <c r="F81" s="286">
        <v>5.9619999999999997</v>
      </c>
      <c r="G81" s="43">
        <v>113.422</v>
      </c>
      <c r="H81" s="43">
        <v>114.206</v>
      </c>
      <c r="I81" s="43">
        <v>114.224</v>
      </c>
    </row>
    <row r="82" spans="1:9" s="64" customFormat="1" ht="12.75" x14ac:dyDescent="0.2">
      <c r="A82" s="293">
        <f t="shared" si="4"/>
        <v>65</v>
      </c>
      <c r="B82" s="298" t="s">
        <v>109</v>
      </c>
      <c r="C82" s="295" t="s">
        <v>47</v>
      </c>
      <c r="D82" s="296">
        <v>35436</v>
      </c>
      <c r="E82" s="299">
        <v>45805</v>
      </c>
      <c r="F82" s="300">
        <v>6.8979999999999997</v>
      </c>
      <c r="G82" s="43">
        <v>108.706</v>
      </c>
      <c r="H82" s="43">
        <v>109.47499999999999</v>
      </c>
      <c r="I82" s="43">
        <v>109.494</v>
      </c>
    </row>
    <row r="83" spans="1:9" s="64" customFormat="1" ht="12.75" x14ac:dyDescent="0.2">
      <c r="A83" s="301">
        <f t="shared" si="4"/>
        <v>66</v>
      </c>
      <c r="B83" s="302" t="s">
        <v>110</v>
      </c>
      <c r="C83" s="303" t="s">
        <v>9</v>
      </c>
      <c r="D83" s="296">
        <v>35464</v>
      </c>
      <c r="E83" s="304">
        <v>45804</v>
      </c>
      <c r="F83" s="305">
        <v>6.81</v>
      </c>
      <c r="G83" s="43">
        <v>105.11799999999999</v>
      </c>
      <c r="H83" s="43">
        <v>105.99</v>
      </c>
      <c r="I83" s="43">
        <v>106.00700000000001</v>
      </c>
    </row>
    <row r="84" spans="1:9" s="64" customFormat="1" ht="12.75" x14ac:dyDescent="0.2">
      <c r="A84" s="301">
        <f t="shared" si="4"/>
        <v>67</v>
      </c>
      <c r="B84" s="302" t="s">
        <v>111</v>
      </c>
      <c r="C84" s="306" t="s">
        <v>12</v>
      </c>
      <c r="D84" s="296">
        <v>37242</v>
      </c>
      <c r="E84" s="307">
        <v>45807</v>
      </c>
      <c r="F84" s="305">
        <v>6.3360000000000003</v>
      </c>
      <c r="G84" s="308">
        <v>110.429</v>
      </c>
      <c r="H84" s="308">
        <v>111.146</v>
      </c>
      <c r="I84" s="308">
        <v>111.16500000000001</v>
      </c>
    </row>
    <row r="85" spans="1:9" s="64" customFormat="1" ht="12.75" x14ac:dyDescent="0.2">
      <c r="A85" s="301">
        <f t="shared" si="4"/>
        <v>68</v>
      </c>
      <c r="B85" s="309" t="s">
        <v>112</v>
      </c>
      <c r="C85" s="306" t="s">
        <v>18</v>
      </c>
      <c r="D85" s="296">
        <v>37396</v>
      </c>
      <c r="E85" s="202">
        <v>45806</v>
      </c>
      <c r="F85" s="305">
        <v>7.3780000000000001</v>
      </c>
      <c r="G85" s="308">
        <v>109.834</v>
      </c>
      <c r="H85" s="308">
        <v>110.593</v>
      </c>
      <c r="I85" s="308">
        <v>110.611</v>
      </c>
    </row>
    <row r="86" spans="1:9" s="64" customFormat="1" ht="12.75" x14ac:dyDescent="0.2">
      <c r="A86" s="301">
        <f t="shared" si="4"/>
        <v>69</v>
      </c>
      <c r="B86" s="309" t="s">
        <v>113</v>
      </c>
      <c r="C86" s="306" t="s">
        <v>68</v>
      </c>
      <c r="D86" s="310">
        <v>40211</v>
      </c>
      <c r="E86" s="202">
        <v>45806</v>
      </c>
      <c r="F86" s="300">
        <v>6.21</v>
      </c>
      <c r="G86" s="43">
        <v>107.49299999999999</v>
      </c>
      <c r="H86" s="43">
        <v>108.145</v>
      </c>
      <c r="I86" s="43">
        <v>108.16200000000001</v>
      </c>
    </row>
    <row r="87" spans="1:9" s="64" customFormat="1" ht="12.75" x14ac:dyDescent="0.2">
      <c r="A87" s="293">
        <f t="shared" si="4"/>
        <v>70</v>
      </c>
      <c r="B87" s="311" t="s">
        <v>114</v>
      </c>
      <c r="C87" s="312" t="s">
        <v>33</v>
      </c>
      <c r="D87" s="296">
        <v>33910</v>
      </c>
      <c r="E87" s="296">
        <v>45730</v>
      </c>
      <c r="F87" s="300">
        <v>6.8049999999999997</v>
      </c>
      <c r="G87" s="308">
        <v>107.887</v>
      </c>
      <c r="H87" s="43">
        <v>108.59099999999999</v>
      </c>
      <c r="I87" s="43">
        <v>108.60899999999999</v>
      </c>
    </row>
    <row r="88" spans="1:9" s="64" customFormat="1" ht="12.75" x14ac:dyDescent="0.2">
      <c r="A88" s="293">
        <f t="shared" si="4"/>
        <v>71</v>
      </c>
      <c r="B88" s="313" t="s">
        <v>115</v>
      </c>
      <c r="C88" s="314" t="s">
        <v>24</v>
      </c>
      <c r="D88" s="315">
        <v>35744</v>
      </c>
      <c r="E88" s="316">
        <v>45807</v>
      </c>
      <c r="F88" s="317">
        <v>7.282</v>
      </c>
      <c r="G88" s="227">
        <v>106.78700000000001</v>
      </c>
      <c r="H88" s="36">
        <v>107.551</v>
      </c>
      <c r="I88" s="36">
        <v>107.571</v>
      </c>
    </row>
    <row r="89" spans="1:9" s="64" customFormat="1" ht="12.75" x14ac:dyDescent="0.2">
      <c r="A89" s="318">
        <f t="shared" si="4"/>
        <v>72</v>
      </c>
      <c r="B89" s="319" t="s">
        <v>116</v>
      </c>
      <c r="C89" s="290" t="s">
        <v>68</v>
      </c>
      <c r="D89" s="296">
        <v>39604</v>
      </c>
      <c r="E89" s="202">
        <v>45806</v>
      </c>
      <c r="F89" s="317">
        <v>5.3070000000000004</v>
      </c>
      <c r="G89" s="213">
        <v>110.94799999999999</v>
      </c>
      <c r="H89" s="213">
        <v>111.702</v>
      </c>
      <c r="I89" s="213">
        <v>111.721</v>
      </c>
    </row>
    <row r="90" spans="1:9" s="64" customFormat="1" ht="12.75" x14ac:dyDescent="0.2">
      <c r="A90" s="318">
        <f t="shared" si="4"/>
        <v>73</v>
      </c>
      <c r="B90" s="311" t="s">
        <v>117</v>
      </c>
      <c r="C90" s="290" t="s">
        <v>14</v>
      </c>
      <c r="D90" s="296">
        <v>35481</v>
      </c>
      <c r="E90" s="296">
        <v>45797</v>
      </c>
      <c r="F90" s="317">
        <v>6.4859999999999998</v>
      </c>
      <c r="G90" s="213">
        <v>106.48699999999999</v>
      </c>
      <c r="H90" s="43">
        <v>107.242</v>
      </c>
      <c r="I90" s="43">
        <v>107.259</v>
      </c>
    </row>
    <row r="91" spans="1:9" s="64" customFormat="1" ht="12.75" x14ac:dyDescent="0.2">
      <c r="A91" s="320">
        <f t="shared" si="4"/>
        <v>74</v>
      </c>
      <c r="B91" s="321" t="s">
        <v>118</v>
      </c>
      <c r="C91" s="322" t="s">
        <v>43</v>
      </c>
      <c r="D91" s="323">
        <v>39706</v>
      </c>
      <c r="E91" s="296">
        <v>45441</v>
      </c>
      <c r="F91" s="305">
        <v>4.3129999999999997</v>
      </c>
      <c r="G91" s="102">
        <v>107.10599999999999</v>
      </c>
      <c r="H91" s="43">
        <v>108.005</v>
      </c>
      <c r="I91" s="43">
        <v>108.011</v>
      </c>
    </row>
    <row r="92" spans="1:9" s="64" customFormat="1" ht="12.75" x14ac:dyDescent="0.2">
      <c r="A92" s="320">
        <f t="shared" si="4"/>
        <v>75</v>
      </c>
      <c r="B92" s="324" t="s">
        <v>119</v>
      </c>
      <c r="C92" s="325" t="s">
        <v>9</v>
      </c>
      <c r="D92" s="316">
        <v>38565</v>
      </c>
      <c r="E92" s="316">
        <v>45804</v>
      </c>
      <c r="F92" s="326">
        <v>5.8479999999999999</v>
      </c>
      <c r="G92" s="43">
        <v>110.52</v>
      </c>
      <c r="H92" s="43">
        <v>111.181</v>
      </c>
      <c r="I92" s="43">
        <v>111.196</v>
      </c>
    </row>
    <row r="93" spans="1:9" s="64" customFormat="1" ht="13.5" thickBot="1" x14ac:dyDescent="0.25">
      <c r="A93" s="320">
        <f t="shared" si="4"/>
        <v>76</v>
      </c>
      <c r="B93" s="327" t="s">
        <v>120</v>
      </c>
      <c r="C93" s="328" t="s">
        <v>12</v>
      </c>
      <c r="D93" s="329">
        <v>34288</v>
      </c>
      <c r="E93" s="330">
        <v>45770</v>
      </c>
      <c r="F93" s="326">
        <v>6.4820000000000002</v>
      </c>
      <c r="G93" s="36">
        <v>105.846</v>
      </c>
      <c r="H93" s="36">
        <v>106.535</v>
      </c>
      <c r="I93" s="36">
        <v>106.55200000000001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1">
        <f>+A93+1</f>
        <v>77</v>
      </c>
      <c r="B95" s="332" t="s">
        <v>121</v>
      </c>
      <c r="C95" s="200" t="s">
        <v>65</v>
      </c>
      <c r="D95" s="333">
        <v>39762</v>
      </c>
      <c r="E95" s="299">
        <v>45792</v>
      </c>
      <c r="F95" s="326">
        <v>5.6619999999999999</v>
      </c>
      <c r="G95" s="43">
        <v>117.08799999999999</v>
      </c>
      <c r="H95" s="43">
        <v>117.70399999999999</v>
      </c>
      <c r="I95" s="43">
        <v>117.72199999999999</v>
      </c>
    </row>
    <row r="96" spans="1:9" s="64" customFormat="1" ht="12.75" x14ac:dyDescent="0.2">
      <c r="A96" s="334">
        <f t="shared" ref="A96:A101" si="5">A95+1</f>
        <v>78</v>
      </c>
      <c r="B96" s="335" t="s">
        <v>122</v>
      </c>
      <c r="C96" s="336" t="s">
        <v>123</v>
      </c>
      <c r="D96" s="337">
        <v>40543</v>
      </c>
      <c r="E96" s="338">
        <v>45807</v>
      </c>
      <c r="F96" s="339">
        <v>6.4560000000000004</v>
      </c>
      <c r="G96" s="43">
        <v>109.161</v>
      </c>
      <c r="H96" s="43">
        <v>110.08</v>
      </c>
      <c r="I96" s="43">
        <v>110.096</v>
      </c>
    </row>
    <row r="97" spans="1:9" s="64" customFormat="1" ht="12.75" x14ac:dyDescent="0.2">
      <c r="A97" s="340">
        <f t="shared" si="5"/>
        <v>79</v>
      </c>
      <c r="B97" s="341" t="s">
        <v>124</v>
      </c>
      <c r="C97" s="342" t="s">
        <v>14</v>
      </c>
      <c r="D97" s="343">
        <v>42024</v>
      </c>
      <c r="E97" s="316">
        <v>45807</v>
      </c>
      <c r="F97" s="339">
        <v>5.64</v>
      </c>
      <c r="G97" s="43">
        <v>113.276</v>
      </c>
      <c r="H97" s="43">
        <v>114.07299999999999</v>
      </c>
      <c r="I97" s="43">
        <v>114.092</v>
      </c>
    </row>
    <row r="98" spans="1:9" s="64" customFormat="1" ht="12.75" x14ac:dyDescent="0.2">
      <c r="A98" s="340">
        <f t="shared" si="5"/>
        <v>80</v>
      </c>
      <c r="B98" s="344" t="s">
        <v>125</v>
      </c>
      <c r="C98" s="345" t="s">
        <v>49</v>
      </c>
      <c r="D98" s="346">
        <v>44998</v>
      </c>
      <c r="E98" s="347">
        <v>45742</v>
      </c>
      <c r="F98" s="339">
        <v>6.9160000000000004</v>
      </c>
      <c r="G98" s="43">
        <v>109.143</v>
      </c>
      <c r="H98" s="43">
        <v>110.235</v>
      </c>
      <c r="I98" s="43">
        <v>110.249</v>
      </c>
    </row>
    <row r="99" spans="1:9" s="64" customFormat="1" ht="12.75" x14ac:dyDescent="0.2">
      <c r="A99" s="348">
        <f t="shared" si="5"/>
        <v>81</v>
      </c>
      <c r="B99" s="349" t="s">
        <v>126</v>
      </c>
      <c r="C99" s="350" t="s">
        <v>77</v>
      </c>
      <c r="D99" s="351">
        <v>45169</v>
      </c>
      <c r="E99" s="352">
        <v>45798</v>
      </c>
      <c r="F99" s="339">
        <v>79.600999999999999</v>
      </c>
      <c r="G99" s="36">
        <v>1070.423</v>
      </c>
      <c r="H99" s="36">
        <v>1079.0550000000001</v>
      </c>
      <c r="I99" s="36">
        <v>1079.2159999999999</v>
      </c>
    </row>
    <row r="100" spans="1:9" s="64" customFormat="1" ht="12.75" x14ac:dyDescent="0.2">
      <c r="A100" s="340">
        <f t="shared" si="5"/>
        <v>82</v>
      </c>
      <c r="B100" s="344" t="s">
        <v>127</v>
      </c>
      <c r="C100" s="345" t="s">
        <v>49</v>
      </c>
      <c r="D100" s="346">
        <v>45320</v>
      </c>
      <c r="E100" s="352">
        <v>45798</v>
      </c>
      <c r="F100" s="339">
        <v>684.03499999999997</v>
      </c>
      <c r="G100" s="43">
        <v>10822.868</v>
      </c>
      <c r="H100" s="43">
        <v>10924.859</v>
      </c>
      <c r="I100" s="43">
        <v>10926.431</v>
      </c>
    </row>
    <row r="101" spans="1:9" s="64" customFormat="1" ht="13.5" thickBot="1" x14ac:dyDescent="0.25">
      <c r="A101" s="126">
        <f t="shared" si="5"/>
        <v>83</v>
      </c>
      <c r="B101" s="127" t="s">
        <v>128</v>
      </c>
      <c r="C101" s="128" t="s">
        <v>54</v>
      </c>
      <c r="D101" s="129">
        <v>45407</v>
      </c>
      <c r="E101" s="299">
        <v>45792</v>
      </c>
      <c r="F101" s="339">
        <v>5.99</v>
      </c>
      <c r="G101" s="353">
        <v>107.68600000000001</v>
      </c>
      <c r="H101" s="353">
        <v>108.863</v>
      </c>
      <c r="I101" s="353">
        <v>108.874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4">
        <v>84</v>
      </c>
      <c r="B103" s="355" t="s">
        <v>130</v>
      </c>
      <c r="C103" s="356" t="s">
        <v>123</v>
      </c>
      <c r="D103" s="357">
        <v>45282</v>
      </c>
      <c r="E103" s="358">
        <v>45807</v>
      </c>
      <c r="F103" s="359">
        <v>7.5590000000000002</v>
      </c>
      <c r="G103" s="360">
        <v>109.65</v>
      </c>
      <c r="H103" s="360">
        <v>110.679</v>
      </c>
      <c r="I103" s="360">
        <v>110.949</v>
      </c>
    </row>
    <row r="104" spans="1:9" s="64" customFormat="1" ht="13.5" thickBot="1" x14ac:dyDescent="0.25">
      <c r="A104" s="361">
        <f>+A103+1</f>
        <v>85</v>
      </c>
      <c r="B104" s="362" t="s">
        <v>131</v>
      </c>
      <c r="C104" s="363" t="s">
        <v>123</v>
      </c>
      <c r="D104" s="364">
        <v>45800</v>
      </c>
      <c r="E104" s="365" t="s">
        <v>132</v>
      </c>
      <c r="F104" s="366" t="s">
        <v>132</v>
      </c>
      <c r="G104" s="367">
        <v>103.736</v>
      </c>
      <c r="H104" s="367">
        <v>104.678</v>
      </c>
      <c r="I104" s="367">
        <v>104.926</v>
      </c>
    </row>
    <row r="105" spans="1:9" s="64" customFormat="1" thickTop="1" thickBot="1" x14ac:dyDescent="0.25">
      <c r="A105" s="279" t="s">
        <v>133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68">
        <f>+A104+1</f>
        <v>86</v>
      </c>
      <c r="B106" s="369" t="s">
        <v>134</v>
      </c>
      <c r="C106" s="370" t="s">
        <v>35</v>
      </c>
      <c r="D106" s="346">
        <v>34561</v>
      </c>
      <c r="E106" s="285">
        <v>45799</v>
      </c>
      <c r="F106" s="371">
        <v>1.101</v>
      </c>
      <c r="G106" s="372">
        <v>78.965000000000003</v>
      </c>
      <c r="H106" s="372">
        <v>84.355999999999995</v>
      </c>
      <c r="I106" s="372">
        <v>84.451999999999998</v>
      </c>
    </row>
    <row r="107" spans="1:9" s="64" customFormat="1" ht="12.75" x14ac:dyDescent="0.2">
      <c r="A107" s="320">
        <f t="shared" ref="A107:A113" si="6">A106+1</f>
        <v>87</v>
      </c>
      <c r="B107" s="373" t="s">
        <v>135</v>
      </c>
      <c r="C107" s="374" t="s">
        <v>47</v>
      </c>
      <c r="D107" s="375">
        <v>105.764</v>
      </c>
      <c r="E107" s="376">
        <v>45805</v>
      </c>
      <c r="F107" s="377">
        <v>4.7409999999999997</v>
      </c>
      <c r="G107" s="378">
        <v>155.67500000000001</v>
      </c>
      <c r="H107" s="379">
        <v>167.19499999999999</v>
      </c>
      <c r="I107" s="379">
        <v>166.929</v>
      </c>
    </row>
    <row r="108" spans="1:9" s="64" customFormat="1" ht="12.75" x14ac:dyDescent="0.2">
      <c r="A108" s="380">
        <f t="shared" si="6"/>
        <v>88</v>
      </c>
      <c r="B108" s="381" t="s">
        <v>136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79">
        <v>18.736999999999998</v>
      </c>
      <c r="I108" s="379">
        <v>18.724</v>
      </c>
    </row>
    <row r="109" spans="1:9" s="64" customFormat="1" ht="12.75" x14ac:dyDescent="0.2">
      <c r="A109" s="380">
        <f t="shared" si="6"/>
        <v>89</v>
      </c>
      <c r="B109" s="387" t="s">
        <v>137</v>
      </c>
      <c r="C109" s="388" t="s">
        <v>33</v>
      </c>
      <c r="D109" s="389">
        <v>36857</v>
      </c>
      <c r="E109" s="285">
        <v>45730</v>
      </c>
      <c r="F109" s="390">
        <v>17.797999999999998</v>
      </c>
      <c r="G109" s="391">
        <v>400.553</v>
      </c>
      <c r="H109" s="392">
        <v>428.66399999999999</v>
      </c>
      <c r="I109" s="392">
        <v>427.834</v>
      </c>
    </row>
    <row r="110" spans="1:9" s="64" customFormat="1" ht="12.75" x14ac:dyDescent="0.2">
      <c r="A110" s="380">
        <f t="shared" si="6"/>
        <v>90</v>
      </c>
      <c r="B110" s="387" t="s">
        <v>138</v>
      </c>
      <c r="C110" s="393" t="s">
        <v>49</v>
      </c>
      <c r="D110" s="389">
        <v>38777</v>
      </c>
      <c r="E110" s="394">
        <v>45804</v>
      </c>
      <c r="F110" s="390">
        <v>51.780999999999999</v>
      </c>
      <c r="G110" s="395">
        <v>2891.07</v>
      </c>
      <c r="H110" s="396">
        <v>3144.732</v>
      </c>
      <c r="I110" s="396">
        <v>3142.9349999999999</v>
      </c>
    </row>
    <row r="111" spans="1:9" s="64" customFormat="1" ht="12.75" x14ac:dyDescent="0.2">
      <c r="A111" s="397">
        <f t="shared" si="6"/>
        <v>91</v>
      </c>
      <c r="B111" s="387" t="s">
        <v>139</v>
      </c>
      <c r="C111" s="398" t="s">
        <v>14</v>
      </c>
      <c r="D111" s="389">
        <v>34423</v>
      </c>
      <c r="E111" s="285">
        <v>45800</v>
      </c>
      <c r="F111" s="390">
        <v>2.4769999999999999</v>
      </c>
      <c r="G111" s="399">
        <v>69.802999999999997</v>
      </c>
      <c r="H111" s="399">
        <v>70.563999999999993</v>
      </c>
      <c r="I111" s="399">
        <v>70.66</v>
      </c>
    </row>
    <row r="112" spans="1:9" s="64" customFormat="1" ht="12.75" x14ac:dyDescent="0.2">
      <c r="A112" s="380">
        <f t="shared" si="6"/>
        <v>92</v>
      </c>
      <c r="B112" s="387" t="s">
        <v>140</v>
      </c>
      <c r="C112" s="398" t="s">
        <v>14</v>
      </c>
      <c r="D112" s="389">
        <v>34731</v>
      </c>
      <c r="E112" s="285">
        <v>45790</v>
      </c>
      <c r="F112" s="400">
        <v>2.1110000000000002</v>
      </c>
      <c r="G112" s="401">
        <v>55.54</v>
      </c>
      <c r="H112" s="401">
        <v>55.665999999999997</v>
      </c>
      <c r="I112" s="401">
        <v>55.722999999999999</v>
      </c>
    </row>
    <row r="113" spans="1:9" s="64" customFormat="1" ht="13.5" thickBot="1" x14ac:dyDescent="0.25">
      <c r="A113" s="361">
        <f t="shared" si="6"/>
        <v>93</v>
      </c>
      <c r="B113" s="362" t="s">
        <v>141</v>
      </c>
      <c r="C113" s="363" t="s">
        <v>12</v>
      </c>
      <c r="D113" s="364">
        <v>36297</v>
      </c>
      <c r="E113" s="330">
        <v>45770</v>
      </c>
      <c r="F113" s="402">
        <v>2.0550000000000002</v>
      </c>
      <c r="G113" s="403">
        <v>117.797</v>
      </c>
      <c r="H113" s="403">
        <v>118.947</v>
      </c>
      <c r="I113" s="403">
        <v>118.959</v>
      </c>
    </row>
    <row r="114" spans="1:9" s="64" customFormat="1" ht="15" customHeight="1" thickTop="1" thickBot="1" x14ac:dyDescent="0.25">
      <c r="A114" s="404" t="s">
        <v>142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143</v>
      </c>
      <c r="C115" s="393" t="s">
        <v>35</v>
      </c>
      <c r="D115" s="389">
        <v>39084</v>
      </c>
      <c r="E115" s="285">
        <v>45799</v>
      </c>
      <c r="F115" s="409">
        <v>0.999</v>
      </c>
      <c r="G115" s="410">
        <v>22.169</v>
      </c>
      <c r="H115" s="410">
        <v>24.393999999999998</v>
      </c>
      <c r="I115" s="410">
        <v>24.452000000000002</v>
      </c>
    </row>
    <row r="116" spans="1:9" s="64" customFormat="1" ht="12.75" customHeight="1" x14ac:dyDescent="0.2">
      <c r="A116" s="407">
        <f t="shared" ref="A116:A125" si="7">A115+1</f>
        <v>95</v>
      </c>
      <c r="B116" s="411" t="s">
        <v>144</v>
      </c>
      <c r="C116" s="388" t="s">
        <v>37</v>
      </c>
      <c r="D116" s="389">
        <v>39994</v>
      </c>
      <c r="E116" s="285">
        <v>45789</v>
      </c>
      <c r="F116" s="412">
        <v>0.46800000000000003</v>
      </c>
      <c r="G116" s="399">
        <v>22.16</v>
      </c>
      <c r="H116" s="379">
        <v>23.306999999999999</v>
      </c>
      <c r="I116" s="379">
        <v>23.327999999999999</v>
      </c>
    </row>
    <row r="117" spans="1:9" s="64" customFormat="1" ht="12.75" customHeight="1" x14ac:dyDescent="0.2">
      <c r="A117" s="407">
        <f t="shared" si="7"/>
        <v>96</v>
      </c>
      <c r="B117" s="413" t="s">
        <v>145</v>
      </c>
      <c r="C117" s="414" t="s">
        <v>37</v>
      </c>
      <c r="D117" s="415">
        <v>40848</v>
      </c>
      <c r="E117" s="285">
        <v>45789</v>
      </c>
      <c r="F117" s="326">
        <v>0.50700000000000001</v>
      </c>
      <c r="G117" s="399">
        <v>18.899000000000001</v>
      </c>
      <c r="H117" s="379">
        <v>19.643000000000001</v>
      </c>
      <c r="I117" s="379">
        <v>19.648</v>
      </c>
    </row>
    <row r="118" spans="1:9" s="64" customFormat="1" ht="12.75" customHeight="1" x14ac:dyDescent="0.2">
      <c r="A118" s="407">
        <f t="shared" si="7"/>
        <v>97</v>
      </c>
      <c r="B118" s="416" t="s">
        <v>146</v>
      </c>
      <c r="C118" s="398" t="s">
        <v>14</v>
      </c>
      <c r="D118" s="415">
        <v>39699</v>
      </c>
      <c r="E118" s="285">
        <v>45807</v>
      </c>
      <c r="F118" s="417">
        <v>3.5449999999999999</v>
      </c>
      <c r="G118" s="418">
        <v>110.938</v>
      </c>
      <c r="H118" s="379">
        <v>117.801</v>
      </c>
      <c r="I118" s="379">
        <v>117.925</v>
      </c>
    </row>
    <row r="119" spans="1:9" s="64" customFormat="1" ht="12.75" customHeight="1" x14ac:dyDescent="0.2">
      <c r="A119" s="407">
        <f t="shared" si="7"/>
        <v>98</v>
      </c>
      <c r="B119" s="413" t="s">
        <v>147</v>
      </c>
      <c r="C119" s="419" t="s">
        <v>43</v>
      </c>
      <c r="D119" s="415">
        <v>40725</v>
      </c>
      <c r="E119" s="285">
        <v>45407</v>
      </c>
      <c r="F119" s="417">
        <v>2.3149999999999999</v>
      </c>
      <c r="G119" s="420">
        <v>100.919</v>
      </c>
      <c r="H119" s="421">
        <v>104.425</v>
      </c>
      <c r="I119" s="421">
        <v>104.383</v>
      </c>
    </row>
    <row r="120" spans="1:9" s="64" customFormat="1" ht="12.75" customHeight="1" x14ac:dyDescent="0.2">
      <c r="A120" s="407">
        <f t="shared" si="7"/>
        <v>99</v>
      </c>
      <c r="B120" s="413" t="s">
        <v>148</v>
      </c>
      <c r="C120" s="419" t="s">
        <v>43</v>
      </c>
      <c r="D120" s="422">
        <v>40725</v>
      </c>
      <c r="E120" s="423">
        <v>45419</v>
      </c>
      <c r="F120" s="417">
        <v>2.2519999999999998</v>
      </c>
      <c r="G120" s="420">
        <v>106.688</v>
      </c>
      <c r="H120" s="421">
        <v>109.503</v>
      </c>
      <c r="I120" s="421">
        <v>109.5</v>
      </c>
    </row>
    <row r="121" spans="1:9" s="64" customFormat="1" ht="12.75" customHeight="1" x14ac:dyDescent="0.2">
      <c r="A121" s="407">
        <f t="shared" si="7"/>
        <v>100</v>
      </c>
      <c r="B121" s="424" t="s">
        <v>149</v>
      </c>
      <c r="C121" s="425" t="s">
        <v>45</v>
      </c>
      <c r="D121" s="426">
        <v>40910</v>
      </c>
      <c r="E121" s="285">
        <v>46016</v>
      </c>
      <c r="F121" s="427">
        <v>8.1859999999999999</v>
      </c>
      <c r="G121" s="420">
        <v>115.14400000000001</v>
      </c>
      <c r="H121" s="379">
        <v>117.438</v>
      </c>
      <c r="I121" s="379">
        <v>117.464</v>
      </c>
    </row>
    <row r="122" spans="1:9" s="64" customFormat="1" ht="12.75" customHeight="1" x14ac:dyDescent="0.2">
      <c r="A122" s="407">
        <f t="shared" si="7"/>
        <v>101</v>
      </c>
      <c r="B122" s="413" t="s">
        <v>150</v>
      </c>
      <c r="C122" s="414" t="s">
        <v>12</v>
      </c>
      <c r="D122" s="415">
        <v>41904</v>
      </c>
      <c r="E122" s="423">
        <v>45764</v>
      </c>
      <c r="F122" s="417">
        <v>3.8849999999999998</v>
      </c>
      <c r="G122" s="428">
        <v>124.419</v>
      </c>
      <c r="H122" s="429">
        <v>130.99</v>
      </c>
      <c r="I122" s="429">
        <v>130.845</v>
      </c>
    </row>
    <row r="123" spans="1:9" s="64" customFormat="1" ht="12.75" customHeight="1" x14ac:dyDescent="0.2">
      <c r="A123" s="407">
        <f t="shared" si="7"/>
        <v>102</v>
      </c>
      <c r="B123" s="430" t="s">
        <v>151</v>
      </c>
      <c r="C123" s="414" t="s">
        <v>49</v>
      </c>
      <c r="D123" s="431">
        <v>42741</v>
      </c>
      <c r="E123" s="432">
        <v>45750</v>
      </c>
      <c r="F123" s="326">
        <v>0.22800000000000001</v>
      </c>
      <c r="G123" s="418">
        <v>15.228999999999999</v>
      </c>
      <c r="H123" s="418">
        <v>15.874000000000001</v>
      </c>
      <c r="I123" s="418">
        <v>15.856</v>
      </c>
    </row>
    <row r="124" spans="1:9" s="64" customFormat="1" ht="12.75" customHeight="1" x14ac:dyDescent="0.2">
      <c r="A124" s="407">
        <f t="shared" si="7"/>
        <v>103</v>
      </c>
      <c r="B124" s="433" t="s">
        <v>152</v>
      </c>
      <c r="C124" s="345" t="s">
        <v>24</v>
      </c>
      <c r="D124" s="434">
        <v>43087</v>
      </c>
      <c r="E124" s="435">
        <v>46055</v>
      </c>
      <c r="F124" s="436">
        <v>5.8609999999999998</v>
      </c>
      <c r="G124" s="386">
        <v>124.48</v>
      </c>
      <c r="H124" s="379">
        <v>127.82899999999999</v>
      </c>
      <c r="I124" s="379">
        <v>128.071</v>
      </c>
    </row>
    <row r="125" spans="1:9" s="64" customFormat="1" ht="12.75" customHeight="1" thickBot="1" x14ac:dyDescent="0.25">
      <c r="A125" s="437">
        <f t="shared" si="7"/>
        <v>104</v>
      </c>
      <c r="B125" s="438" t="s">
        <v>153</v>
      </c>
      <c r="C125" s="439" t="s">
        <v>9</v>
      </c>
      <c r="D125" s="323">
        <v>39097</v>
      </c>
      <c r="E125" s="440">
        <v>45803</v>
      </c>
      <c r="F125" s="441">
        <v>1.5</v>
      </c>
      <c r="G125" s="442">
        <v>102.736</v>
      </c>
      <c r="H125" s="442">
        <v>108.649</v>
      </c>
      <c r="I125" s="442">
        <v>108.444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3"/>
      <c r="G126" s="443"/>
      <c r="H126" s="443"/>
      <c r="I126" s="444"/>
    </row>
    <row r="127" spans="1:9" s="64" customFormat="1" ht="12.75" customHeight="1" thickTop="1" x14ac:dyDescent="0.2">
      <c r="A127" s="445">
        <v>105</v>
      </c>
      <c r="B127" s="446" t="s">
        <v>154</v>
      </c>
      <c r="C127" s="447" t="s">
        <v>155</v>
      </c>
      <c r="D127" s="448">
        <v>40543</v>
      </c>
      <c r="E127" s="449">
        <v>45807</v>
      </c>
      <c r="F127" s="450">
        <v>2.899</v>
      </c>
      <c r="G127" s="392">
        <v>139.21100000000001</v>
      </c>
      <c r="H127" s="392">
        <v>144.929</v>
      </c>
      <c r="I127" s="392">
        <v>145.464</v>
      </c>
    </row>
    <row r="128" spans="1:9" s="64" customFormat="1" ht="12.75" x14ac:dyDescent="0.2">
      <c r="A128" s="445">
        <f t="shared" ref="A128:A146" si="8">A127+1</f>
        <v>106</v>
      </c>
      <c r="B128" s="413" t="s">
        <v>156</v>
      </c>
      <c r="C128" s="451" t="s">
        <v>155</v>
      </c>
      <c r="D128" s="415">
        <v>40543</v>
      </c>
      <c r="E128" s="452">
        <v>44708</v>
      </c>
      <c r="F128" s="453">
        <v>0.96299999999999997</v>
      </c>
      <c r="G128" s="392">
        <v>193.08</v>
      </c>
      <c r="H128" s="392">
        <v>208.149</v>
      </c>
      <c r="I128" s="392">
        <v>206.613</v>
      </c>
    </row>
    <row r="129" spans="1:9" s="64" customFormat="1" ht="12.75" x14ac:dyDescent="0.2">
      <c r="A129" s="445">
        <f t="shared" si="8"/>
        <v>107</v>
      </c>
      <c r="B129" s="454" t="s">
        <v>157</v>
      </c>
      <c r="C129" s="455" t="s">
        <v>47</v>
      </c>
      <c r="D129" s="389">
        <v>39745</v>
      </c>
      <c r="E129" s="202">
        <v>45806</v>
      </c>
      <c r="F129" s="450">
        <v>7.55</v>
      </c>
      <c r="G129" s="392">
        <v>192.13</v>
      </c>
      <c r="H129" s="392">
        <v>203.90199999999999</v>
      </c>
      <c r="I129" s="392">
        <v>206.124</v>
      </c>
    </row>
    <row r="130" spans="1:9" s="64" customFormat="1" ht="12.75" x14ac:dyDescent="0.2">
      <c r="A130" s="445">
        <f t="shared" si="8"/>
        <v>108</v>
      </c>
      <c r="B130" s="408" t="s">
        <v>158</v>
      </c>
      <c r="C130" s="456" t="s">
        <v>18</v>
      </c>
      <c r="D130" s="457">
        <v>38671</v>
      </c>
      <c r="E130" s="458">
        <v>45803</v>
      </c>
      <c r="F130" s="450">
        <v>4.407</v>
      </c>
      <c r="G130" s="392">
        <v>242.02699999999999</v>
      </c>
      <c r="H130" s="392">
        <v>249.88499999999999</v>
      </c>
      <c r="I130" s="392">
        <v>251.26300000000001</v>
      </c>
    </row>
    <row r="131" spans="1:9" s="64" customFormat="1" ht="12.75" x14ac:dyDescent="0.2">
      <c r="A131" s="445">
        <f t="shared" si="8"/>
        <v>109</v>
      </c>
      <c r="B131" s="408" t="s">
        <v>159</v>
      </c>
      <c r="C131" s="393" t="s">
        <v>18</v>
      </c>
      <c r="D131" s="457">
        <v>38671</v>
      </c>
      <c r="E131" s="459">
        <v>45803</v>
      </c>
      <c r="F131" s="450">
        <v>5.0270000000000001</v>
      </c>
      <c r="G131" s="36">
        <v>219.12</v>
      </c>
      <c r="H131" s="36">
        <v>223.80600000000001</v>
      </c>
      <c r="I131" s="36">
        <v>224.583</v>
      </c>
    </row>
    <row r="132" spans="1:9" s="64" customFormat="1" ht="12.75" x14ac:dyDescent="0.2">
      <c r="A132" s="445">
        <f t="shared" si="8"/>
        <v>110</v>
      </c>
      <c r="B132" s="408" t="s">
        <v>160</v>
      </c>
      <c r="C132" s="393" t="s">
        <v>18</v>
      </c>
      <c r="D132" s="457">
        <v>38671</v>
      </c>
      <c r="E132" s="459">
        <v>45803</v>
      </c>
      <c r="F132" s="450">
        <v>6.9089999999999998</v>
      </c>
      <c r="G132" s="36">
        <v>215.17099999999999</v>
      </c>
      <c r="H132" s="36">
        <v>220.82499999999999</v>
      </c>
      <c r="I132" s="36">
        <v>221.21799999999999</v>
      </c>
    </row>
    <row r="133" spans="1:9" s="64" customFormat="1" ht="12.75" x14ac:dyDescent="0.2">
      <c r="A133" s="445">
        <f t="shared" si="8"/>
        <v>111</v>
      </c>
      <c r="B133" s="411" t="s">
        <v>161</v>
      </c>
      <c r="C133" s="393" t="s">
        <v>18</v>
      </c>
      <c r="D133" s="457">
        <v>40014</v>
      </c>
      <c r="E133" s="460">
        <v>45803</v>
      </c>
      <c r="F133" s="450">
        <v>0.61399999999999999</v>
      </c>
      <c r="G133" s="36">
        <v>37.314999999999998</v>
      </c>
      <c r="H133" s="36">
        <v>39.670999999999999</v>
      </c>
      <c r="I133" s="36">
        <v>39.874000000000002</v>
      </c>
    </row>
    <row r="134" spans="1:9" s="64" customFormat="1" ht="12.75" x14ac:dyDescent="0.2">
      <c r="A134" s="445">
        <f t="shared" si="8"/>
        <v>112</v>
      </c>
      <c r="B134" s="411" t="s">
        <v>162</v>
      </c>
      <c r="C134" s="393" t="s">
        <v>18</v>
      </c>
      <c r="D134" s="457">
        <v>44942</v>
      </c>
      <c r="E134" s="461">
        <v>45763</v>
      </c>
      <c r="F134" s="462">
        <v>681.18700000000001</v>
      </c>
      <c r="G134" s="379">
        <v>13009.996999999999</v>
      </c>
      <c r="H134" s="379">
        <v>13740.722</v>
      </c>
      <c r="I134" s="379">
        <v>13837.516</v>
      </c>
    </row>
    <row r="135" spans="1:9" s="64" customFormat="1" ht="12.75" x14ac:dyDescent="0.2">
      <c r="A135" s="445">
        <f t="shared" si="8"/>
        <v>113</v>
      </c>
      <c r="B135" s="463" t="s">
        <v>163</v>
      </c>
      <c r="C135" s="464" t="s">
        <v>22</v>
      </c>
      <c r="D135" s="423">
        <v>42920</v>
      </c>
      <c r="E135" s="465">
        <v>45792</v>
      </c>
      <c r="F135" s="466">
        <v>4.633</v>
      </c>
      <c r="G135" s="379">
        <v>129.89400000000001</v>
      </c>
      <c r="H135" s="379">
        <v>137.87799999999999</v>
      </c>
      <c r="I135" s="379">
        <v>139.928</v>
      </c>
    </row>
    <row r="136" spans="1:9" s="64" customFormat="1" ht="12.75" x14ac:dyDescent="0.2">
      <c r="A136" s="445">
        <f t="shared" si="8"/>
        <v>114</v>
      </c>
      <c r="B136" s="463" t="s">
        <v>164</v>
      </c>
      <c r="C136" s="456" t="s">
        <v>9</v>
      </c>
      <c r="D136" s="467">
        <v>43416</v>
      </c>
      <c r="E136" s="449">
        <v>45807</v>
      </c>
      <c r="F136" s="450">
        <v>77.513999999999996</v>
      </c>
      <c r="G136" s="379">
        <v>6892.8249999999998</v>
      </c>
      <c r="H136" s="379">
        <v>7099.6880000000001</v>
      </c>
      <c r="I136" s="379">
        <v>7125.31</v>
      </c>
    </row>
    <row r="137" spans="1:9" s="64" customFormat="1" ht="12.75" x14ac:dyDescent="0.2">
      <c r="A137" s="445">
        <f t="shared" si="8"/>
        <v>115</v>
      </c>
      <c r="B137" s="189" t="s">
        <v>165</v>
      </c>
      <c r="C137" s="468" t="s">
        <v>33</v>
      </c>
      <c r="D137" s="469">
        <v>43507</v>
      </c>
      <c r="E137" s="470">
        <v>45750</v>
      </c>
      <c r="F137" s="450">
        <v>0.47499999999999998</v>
      </c>
      <c r="G137" s="379">
        <v>13.365</v>
      </c>
      <c r="H137" s="379">
        <v>14.057</v>
      </c>
      <c r="I137" s="379">
        <v>14.159000000000001</v>
      </c>
    </row>
    <row r="138" spans="1:9" s="64" customFormat="1" ht="12.75" x14ac:dyDescent="0.2">
      <c r="A138" s="445">
        <f t="shared" si="8"/>
        <v>116</v>
      </c>
      <c r="B138" s="471" t="s">
        <v>166</v>
      </c>
      <c r="C138" s="472" t="s">
        <v>47</v>
      </c>
      <c r="D138" s="473">
        <v>39748</v>
      </c>
      <c r="E138" s="474">
        <v>45806</v>
      </c>
      <c r="F138" s="475">
        <v>11.714</v>
      </c>
      <c r="G138" s="36">
        <v>199.905</v>
      </c>
      <c r="H138" s="36">
        <v>211.86199999999999</v>
      </c>
      <c r="I138" s="36">
        <v>214.09899999999999</v>
      </c>
    </row>
    <row r="139" spans="1:9" s="64" customFormat="1" ht="12.75" x14ac:dyDescent="0.2">
      <c r="A139" s="445">
        <f t="shared" si="8"/>
        <v>117</v>
      </c>
      <c r="B139" s="471" t="s">
        <v>167</v>
      </c>
      <c r="C139" s="472" t="s">
        <v>9</v>
      </c>
      <c r="D139" s="476">
        <v>42506</v>
      </c>
      <c r="E139" s="477">
        <v>45803</v>
      </c>
      <c r="F139" s="478">
        <v>371.673</v>
      </c>
      <c r="G139" s="379">
        <v>14784.4</v>
      </c>
      <c r="H139" s="379">
        <v>15495.516</v>
      </c>
      <c r="I139" s="379">
        <v>15541.386</v>
      </c>
    </row>
    <row r="140" spans="1:9" s="64" customFormat="1" ht="12.75" x14ac:dyDescent="0.2">
      <c r="A140" s="445">
        <f t="shared" si="8"/>
        <v>118</v>
      </c>
      <c r="B140" s="479" t="s">
        <v>168</v>
      </c>
      <c r="C140" s="480" t="s">
        <v>77</v>
      </c>
      <c r="D140" s="481">
        <v>44680</v>
      </c>
      <c r="E140" s="352">
        <v>45798</v>
      </c>
      <c r="F140" s="478">
        <v>450.839</v>
      </c>
      <c r="G140" s="379">
        <v>13163.281999999999</v>
      </c>
      <c r="H140" s="379">
        <v>14072.45</v>
      </c>
      <c r="I140" s="379">
        <v>14220.334999999999</v>
      </c>
    </row>
    <row r="141" spans="1:9" s="64" customFormat="1" ht="12.75" x14ac:dyDescent="0.2">
      <c r="A141" s="445">
        <f t="shared" si="8"/>
        <v>119</v>
      </c>
      <c r="B141" s="482" t="s">
        <v>169</v>
      </c>
      <c r="C141" s="472" t="s">
        <v>68</v>
      </c>
      <c r="D141" s="483">
        <v>44998</v>
      </c>
      <c r="E141" s="484">
        <v>45775</v>
      </c>
      <c r="F141" s="485">
        <v>752.40499999999997</v>
      </c>
      <c r="G141" s="379">
        <v>11616.258</v>
      </c>
      <c r="H141" s="379">
        <v>12249.036</v>
      </c>
      <c r="I141" s="379">
        <v>12320.883</v>
      </c>
    </row>
    <row r="142" spans="1:9" s="64" customFormat="1" ht="12.75" x14ac:dyDescent="0.2">
      <c r="A142" s="445">
        <f t="shared" si="8"/>
        <v>120</v>
      </c>
      <c r="B142" s="486" t="s">
        <v>170</v>
      </c>
      <c r="C142" s="487" t="s">
        <v>18</v>
      </c>
      <c r="D142" s="488">
        <v>45054</v>
      </c>
      <c r="E142" s="484">
        <v>45763</v>
      </c>
      <c r="F142" s="489">
        <v>677.81299999999999</v>
      </c>
      <c r="G142" s="379">
        <v>12861.388999999999</v>
      </c>
      <c r="H142" s="379">
        <v>13607.38</v>
      </c>
      <c r="I142" s="379">
        <v>13706.781999999999</v>
      </c>
    </row>
    <row r="143" spans="1:9" s="64" customFormat="1" ht="12.75" x14ac:dyDescent="0.2">
      <c r="A143" s="445">
        <f t="shared" si="8"/>
        <v>121</v>
      </c>
      <c r="B143" s="490" t="s">
        <v>171</v>
      </c>
      <c r="C143" s="491" t="s">
        <v>68</v>
      </c>
      <c r="D143" s="488">
        <v>45103</v>
      </c>
      <c r="E143" s="484">
        <v>45775</v>
      </c>
      <c r="F143" s="492">
        <v>772.74</v>
      </c>
      <c r="G143" s="379">
        <v>11789.352999999999</v>
      </c>
      <c r="H143" s="379">
        <v>12528.375</v>
      </c>
      <c r="I143" s="379">
        <v>12586.375</v>
      </c>
    </row>
    <row r="144" spans="1:9" s="64" customFormat="1" ht="12.75" x14ac:dyDescent="0.2">
      <c r="A144" s="493">
        <f t="shared" si="8"/>
        <v>122</v>
      </c>
      <c r="B144" s="494" t="s">
        <v>172</v>
      </c>
      <c r="C144" s="495" t="s">
        <v>27</v>
      </c>
      <c r="D144" s="496">
        <v>45334</v>
      </c>
      <c r="E144" s="202">
        <v>45806</v>
      </c>
      <c r="F144" s="492">
        <v>0.47799999999999998</v>
      </c>
      <c r="G144" s="497">
        <v>13.205</v>
      </c>
      <c r="H144" s="497">
        <v>14.391</v>
      </c>
      <c r="I144" s="497">
        <v>14.459</v>
      </c>
    </row>
    <row r="145" spans="1:9" s="64" customFormat="1" ht="12.75" x14ac:dyDescent="0.2">
      <c r="A145" s="493">
        <f t="shared" si="8"/>
        <v>123</v>
      </c>
      <c r="B145" s="498" t="s">
        <v>173</v>
      </c>
      <c r="C145" s="495" t="s">
        <v>18</v>
      </c>
      <c r="D145" s="496">
        <v>45425</v>
      </c>
      <c r="E145" s="484">
        <v>45763</v>
      </c>
      <c r="F145" s="489">
        <v>1.113</v>
      </c>
      <c r="G145" s="497">
        <v>132.79300000000001</v>
      </c>
      <c r="H145" s="497">
        <v>140.19999999999999</v>
      </c>
      <c r="I145" s="497">
        <v>140.96299999999999</v>
      </c>
    </row>
    <row r="146" spans="1:9" s="64" customFormat="1" ht="13.5" thickBot="1" x14ac:dyDescent="0.25">
      <c r="A146" s="499">
        <f t="shared" si="8"/>
        <v>124</v>
      </c>
      <c r="B146" s="500" t="s">
        <v>174</v>
      </c>
      <c r="C146" s="501" t="s">
        <v>175</v>
      </c>
      <c r="D146" s="502">
        <v>45644</v>
      </c>
      <c r="E146" s="503" t="s">
        <v>132</v>
      </c>
      <c r="F146" s="504" t="s">
        <v>132</v>
      </c>
      <c r="G146" s="82">
        <v>121.17100000000001</v>
      </c>
      <c r="H146" s="82">
        <v>131.36099999999999</v>
      </c>
      <c r="I146" s="82">
        <v>130.64400000000001</v>
      </c>
    </row>
    <row r="147" spans="1:9" s="64" customFormat="1" thickTop="1" thickBot="1" x14ac:dyDescent="0.25">
      <c r="A147" s="279" t="s">
        <v>176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45">
        <v>125</v>
      </c>
      <c r="B148" s="505" t="s">
        <v>177</v>
      </c>
      <c r="C148" s="363" t="s">
        <v>14</v>
      </c>
      <c r="D148" s="506">
        <v>42024</v>
      </c>
      <c r="E148" s="449">
        <v>45807</v>
      </c>
      <c r="F148" s="489">
        <v>6.0640000000000001</v>
      </c>
      <c r="G148" s="507">
        <v>138.852</v>
      </c>
      <c r="H148" s="507">
        <v>147.767</v>
      </c>
      <c r="I148" s="507">
        <v>147.88</v>
      </c>
    </row>
    <row r="149" spans="1:9" s="64" customFormat="1" thickTop="1" thickBot="1" x14ac:dyDescent="0.25">
      <c r="A149" s="279" t="s">
        <v>178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08">
        <v>126</v>
      </c>
      <c r="B150" s="509" t="s">
        <v>179</v>
      </c>
      <c r="C150" s="510" t="s">
        <v>49</v>
      </c>
      <c r="D150" s="506">
        <v>44929</v>
      </c>
      <c r="E150" s="511">
        <v>45758</v>
      </c>
      <c r="F150" s="512">
        <v>37.984999999999999</v>
      </c>
      <c r="G150" s="507">
        <v>1357.067</v>
      </c>
      <c r="H150" s="507">
        <v>1447.287</v>
      </c>
      <c r="I150" s="507">
        <v>1442.49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3"/>
      <c r="B153" s="513"/>
      <c r="C153" s="513"/>
      <c r="D153" s="513"/>
      <c r="E153"/>
      <c r="F153" t="s">
        <v>180</v>
      </c>
      <c r="G153"/>
      <c r="H153"/>
      <c r="I153"/>
    </row>
    <row r="154" spans="1:9" s="64" customFormat="1" x14ac:dyDescent="0.25">
      <c r="A154" s="514"/>
      <c r="B154" s="189"/>
      <c r="C154" s="189" t="s">
        <v>103</v>
      </c>
      <c r="D154"/>
      <c r="E154"/>
      <c r="F154"/>
      <c r="G154"/>
      <c r="H154"/>
      <c r="I154"/>
    </row>
    <row r="155" spans="1:9" s="64" customFormat="1" x14ac:dyDescent="0.25">
      <c r="A155" s="515"/>
      <c r="B155" s="515"/>
      <c r="C155" s="51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11-02-26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2026-02-11T15:10:37Z</dcterms:created>
  <dcterms:modified xsi:type="dcterms:W3CDTF">2026-02-11T15:11:01Z</dcterms:modified>
</cp:coreProperties>
</file>