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01-2017" sheetId="1" r:id="rId1"/>
  </sheets>
  <definedNames>
    <definedName name="_xlnm._FilterDatabase" localSheetId="0" hidden="1">'26-01-2017'!$D$1:$D$570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<sst xmlns="http://schemas.openxmlformats.org/spreadsheetml/2006/main" count="372" uniqueCount="201">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</sst>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70"/>
  <sheetViews>
    <sheetView tabSelected="1" topLeftCell="B128" workbookViewId="0">
      <selection activeCell="O151" sqref="O151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164.88900000000001</v>
      </c>
      <c r="J6" s="37">
        <v>164.905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111.444</v>
      </c>
      <c r="J7" s="46">
        <v>111.456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95.512</v>
      </c>
      <c r="J8" s="53">
        <v>95.522000000000006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14.689</v>
      </c>
      <c r="J10" s="60">
        <v>14.69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107.358</v>
      </c>
      <c r="J11" s="60">
        <v>107.369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1.5069999999999999</v>
      </c>
      <c r="J13" s="37">
        <v>1.508</v>
      </c>
      <c r="K13" s="70" t="s">
        <v>23</v>
      </c>
      <c r="L13" s="38"/>
      <c r="M13" s="39">
        <f>+(J13-I13)/I13</f>
        <v>6.6357000663577433E-4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105.929</v>
      </c>
      <c r="J14" s="75">
        <v>106.004</v>
      </c>
      <c r="K14" s="76"/>
      <c r="L14" s="77">
        <v>12769294</v>
      </c>
      <c r="M14" s="78">
        <f>+(J14-I14)/I14</f>
        <v>7.0802141056748233E-4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40.26</v>
      </c>
      <c r="J16" s="37">
        <v>40.264000000000003</v>
      </c>
      <c r="K16" s="38"/>
      <c r="L16" s="38"/>
      <c r="M16" s="84">
        <f>+(J16-I16)/I16</f>
        <v>9.9354197714974883E-5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54.536999999999999</v>
      </c>
      <c r="J17" s="46">
        <v>54.542000000000002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113.94</v>
      </c>
      <c r="J18" s="91">
        <v>113.90900000000001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109.836</v>
      </c>
      <c r="J19" s="91">
        <v>109.753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131.506</v>
      </c>
      <c r="J21" s="37">
        <v>131.28800000000001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491.49799999999999</v>
      </c>
      <c r="J22" s="91">
        <v>490.90300000000002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117.392</v>
      </c>
      <c r="J23" s="91">
        <v>117.19199999999999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126.783</v>
      </c>
      <c r="J24" s="91">
        <v>126.56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138.476</v>
      </c>
      <c r="J25" s="91">
        <v>138.24600000000001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120.261</v>
      </c>
      <c r="J26" s="91">
        <v>120.117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96.8</v>
      </c>
      <c r="J27" s="127">
        <v>96.593000000000004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148.876</v>
      </c>
      <c r="J28" s="127">
        <v>148.80000000000001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96.941000000000003</v>
      </c>
      <c r="J29" s="127">
        <v>96.906000000000006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97.236000000000004</v>
      </c>
      <c r="J30" s="131">
        <v>97.281000000000006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143.048</v>
      </c>
      <c r="J31" s="133">
        <v>143.21700000000001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125.515</v>
      </c>
      <c r="J32" s="131">
        <v>125.83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92.947999999999993</v>
      </c>
      <c r="J36" s="158">
        <v>92.694000000000003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99.447999999999993</v>
      </c>
      <c r="J37" s="163">
        <v>99.100999999999999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19.559000000000001</v>
      </c>
      <c r="J38" s="168">
        <v>19.556999999999999</v>
      </c>
      <c r="K38" s="70"/>
      <c r="L38" s="38"/>
      <c r="M38" s="39">
        <f>+(J38-I38)/I38</f>
        <v>-1.0225471649892347E-4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1566.134</v>
      </c>
      <c r="J40" s="177">
        <v>1568.097</v>
      </c>
      <c r="K40" s="178" t="s">
        <v>61</v>
      </c>
      <c r="M40" s="78">
        <f t="shared" ref="M40:M50" si="1">+(J40-I40)/I40</f>
        <v>1.2534048810637949E-3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2212.65</v>
      </c>
      <c r="J41" s="183">
        <v>2210.7959999999998</v>
      </c>
      <c r="K41" s="184" t="s">
        <v>63</v>
      </c>
      <c r="M41" s="78">
        <f t="shared" si="1"/>
        <v>-8.3790929428525487E-4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6">
        <v>110.489</v>
      </c>
      <c r="J43" s="190">
        <v>110.643</v>
      </c>
      <c r="K43" s="178" t="s">
        <v>61</v>
      </c>
      <c r="M43" s="78">
        <f t="shared" si="1"/>
        <v>1.3938039080813145E-3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145.678</v>
      </c>
      <c r="J44" s="198">
        <v>145.66200000000001</v>
      </c>
      <c r="K44" s="178" t="s">
        <v>61</v>
      </c>
      <c r="M44" s="78">
        <f t="shared" si="1"/>
        <v>-1.0983127170877644E-4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152.36199999999999</v>
      </c>
      <c r="J45" s="198">
        <v>153.62</v>
      </c>
      <c r="K45" s="178" t="s">
        <v>61</v>
      </c>
      <c r="M45" s="78">
        <f t="shared" si="1"/>
        <v>8.2566519210827485E-3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15.76</v>
      </c>
      <c r="J46" s="196">
        <v>15.798999999999999</v>
      </c>
      <c r="K46" s="178" t="s">
        <v>61</v>
      </c>
      <c r="M46" s="78">
        <f t="shared" si="1"/>
        <v>2.4746192893400827E-3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5267.4309999999996</v>
      </c>
      <c r="J47" s="200">
        <v>5270.65</v>
      </c>
      <c r="K47" s="178" t="s">
        <v>61</v>
      </c>
      <c r="M47" s="78">
        <f t="shared" si="1"/>
        <v>6.1111384278219325E-4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5165.3770000000004</v>
      </c>
      <c r="J48" s="201">
        <v>5172.0020000000004</v>
      </c>
      <c r="K48" s="178"/>
      <c r="M48" s="78">
        <f t="shared" si="1"/>
        <v>1.2825782125873871E-3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2.5019999999999998</v>
      </c>
      <c r="J49" s="196">
        <v>2.5049999999999999</v>
      </c>
      <c r="K49" s="178"/>
      <c r="M49" s="78">
        <f t="shared" si="1"/>
        <v>1.1990407673861366E-3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2.1819999999999999</v>
      </c>
      <c r="J50" s="196">
        <v>2.1840000000000002</v>
      </c>
      <c r="K50" s="203" t="s">
        <v>23</v>
      </c>
      <c r="M50" s="78">
        <f t="shared" si="1"/>
        <v>9.1659028414309068E-4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1.234</v>
      </c>
      <c r="J51" s="206">
        <v>1.2310000000000001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1.0860000000000001</v>
      </c>
      <c r="J52" s="210">
        <v>1.083</v>
      </c>
      <c r="K52" s="191"/>
      <c r="M52" s="211">
        <f t="shared" ref="M52:M58" si="3">+(J52-I52)/I52</f>
        <v>-2.7624309392266237E-3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1.079</v>
      </c>
      <c r="J53" s="91">
        <v>1.075</v>
      </c>
      <c r="K53" s="191"/>
      <c r="M53" s="211">
        <f t="shared" si="3"/>
        <v>-3.7071362372567227E-3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1.081</v>
      </c>
      <c r="J54" s="210">
        <v>1.0780000000000001</v>
      </c>
      <c r="K54" s="191"/>
      <c r="M54" s="211">
        <f t="shared" si="3"/>
        <v>-2.7752081406104455E-3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108.777</v>
      </c>
      <c r="J55" s="198">
        <v>108.876</v>
      </c>
      <c r="K55" s="191"/>
      <c r="M55" s="211">
        <f t="shared" si="3"/>
        <v>9.1011886703994181E-4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119.26300000000001</v>
      </c>
      <c r="J58" s="228">
        <v>119.301</v>
      </c>
      <c r="K58" s="191"/>
      <c r="M58" s="211">
        <f t="shared" si="3"/>
        <v>3.1862354628004244E-4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108.77800000000001</v>
      </c>
      <c r="J64" s="37">
        <v>108.789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103.845</v>
      </c>
      <c r="J65" s="131">
        <v>103.855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105.932</v>
      </c>
      <c r="J66" s="261">
        <v>105.944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102.99299999999999</v>
      </c>
      <c r="J67" s="263">
        <v>103.003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104.622</v>
      </c>
      <c r="J68" s="261">
        <v>104.63500000000001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107.532</v>
      </c>
      <c r="J69" s="268">
        <v>107.542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105.134</v>
      </c>
      <c r="J70" s="210">
        <v>105.146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102.57899999999999</v>
      </c>
      <c r="J71" s="273">
        <v>102.58799999999999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104.916</v>
      </c>
      <c r="J72" s="263">
        <v>104.925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102.88800000000001</v>
      </c>
      <c r="J73" s="263">
        <v>102.89700000000001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104.953</v>
      </c>
      <c r="J74" s="263">
        <v>104.964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103.91200000000001</v>
      </c>
      <c r="J75" s="273">
        <v>103.92400000000001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107.086</v>
      </c>
      <c r="J76" s="276">
        <v>107.09699999999999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105.449</v>
      </c>
      <c r="J77" s="263">
        <v>105.459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103.884</v>
      </c>
      <c r="J78" s="285">
        <v>103.895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102.91500000000001</v>
      </c>
      <c r="J79" s="285">
        <v>102.925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104.783</v>
      </c>
      <c r="J80" s="285">
        <v>104.79300000000001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103.114</v>
      </c>
      <c r="J81" s="293">
        <v>103.126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104.185</v>
      </c>
      <c r="J82" s="299">
        <v>104.194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105.804</v>
      </c>
      <c r="J83" s="263">
        <v>105.81399999999999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103.298</v>
      </c>
      <c r="J84" s="305">
        <v>103.31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103.69199999999999</v>
      </c>
      <c r="J85" s="305">
        <v>103.702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105.392</v>
      </c>
      <c r="J86" s="263">
        <v>105.402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102.968</v>
      </c>
      <c r="J87" s="305">
        <v>102.97799999999999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10.627000000000001</v>
      </c>
      <c r="J89" s="315">
        <v>10.628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103.679</v>
      </c>
      <c r="J90" s="319">
        <v>103.68899999999999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104.09099999999999</v>
      </c>
      <c r="J91" s="324">
        <v>104.102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105.45399999999999</v>
      </c>
      <c r="J92" s="329">
        <v>105.467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10.542</v>
      </c>
      <c r="J93" s="336">
        <v>10.542999999999999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58.203000000000003</v>
      </c>
      <c r="J95" s="345">
        <v>58.148000000000003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98.784999999999997</v>
      </c>
      <c r="J98" s="91">
        <v>98.668999999999997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17.303999999999998</v>
      </c>
      <c r="J99" s="91">
        <v>17.300999999999998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272.03500000000003</v>
      </c>
      <c r="J100" s="91">
        <v>272.32600000000002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29.53</v>
      </c>
      <c r="J101" s="91">
        <v>29.378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2302.078</v>
      </c>
      <c r="J102" s="183">
        <v>2297.8609999999999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73.418999999999997</v>
      </c>
      <c r="J103" s="361">
        <v>73.486000000000004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55.195999999999998</v>
      </c>
      <c r="J104" s="91">
        <v>55.165999999999997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100.596</v>
      </c>
      <c r="J105" s="364">
        <v>100.474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84.647999999999996</v>
      </c>
      <c r="J106" s="53">
        <v>84.433000000000007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10.939</v>
      </c>
      <c r="J108" s="374">
        <v>10.936999999999999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11.571999999999999</v>
      </c>
      <c r="J109" s="377">
        <v>11.557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13.888</v>
      </c>
      <c r="J110" s="377">
        <v>13.864000000000001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12.391999999999999</v>
      </c>
      <c r="J111" s="377">
        <v>12.371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13.061999999999999</v>
      </c>
      <c r="J112" s="377">
        <v>13.036</v>
      </c>
      <c r="K112" s="38"/>
      <c r="L112" s="39"/>
      <c r="M112" s="38"/>
      <c r="N112" s="70"/>
    </row>
    <row r="113" spans="1:17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11.599</v>
      </c>
      <c r="J113" s="377">
        <v>11.59</v>
      </c>
      <c r="K113" s="38"/>
      <c r="L113" s="39"/>
      <c r="M113" s="38"/>
      <c r="N113" s="70"/>
    </row>
    <row r="114" spans="1:17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142.988</v>
      </c>
      <c r="J114" s="377">
        <v>142.72</v>
      </c>
      <c r="K114" s="38"/>
      <c r="L114" s="39"/>
      <c r="M114" s="38"/>
      <c r="N114" s="70"/>
    </row>
    <row r="115" spans="1:17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139.136</v>
      </c>
      <c r="J115" s="377">
        <v>138.977</v>
      </c>
      <c r="K115" s="38"/>
      <c r="L115" s="39"/>
      <c r="M115" s="38"/>
      <c r="N115" s="70"/>
    </row>
    <row r="116" spans="1:17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9.2639999999999993</v>
      </c>
      <c r="J116" s="377">
        <v>9.2780000000000005</v>
      </c>
      <c r="K116" s="38"/>
      <c r="L116" s="39"/>
      <c r="M116" s="38"/>
      <c r="N116" s="70"/>
    </row>
    <row r="117" spans="1:17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104.389</v>
      </c>
      <c r="J117" s="377">
        <v>104.194</v>
      </c>
      <c r="K117" s="38"/>
      <c r="L117" s="39"/>
      <c r="M117" s="38"/>
      <c r="N117" s="70"/>
    </row>
    <row r="118" spans="1:17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82.436000000000007</v>
      </c>
      <c r="J118" s="377">
        <v>82.399000000000001</v>
      </c>
      <c r="K118" s="38"/>
      <c r="L118" s="39"/>
      <c r="M118" s="38"/>
      <c r="N118" s="70"/>
    </row>
    <row r="119" spans="1:17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83.295000000000002</v>
      </c>
      <c r="J119" s="389">
        <v>83.29</v>
      </c>
      <c r="K119" s="390"/>
      <c r="L119" s="391"/>
      <c r="M119" s="390"/>
      <c r="N119" s="392"/>
    </row>
    <row r="120" spans="1:17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98.367999999999995</v>
      </c>
      <c r="J120" s="397">
        <v>98.275000000000006</v>
      </c>
      <c r="K120" s="390"/>
      <c r="L120" s="391"/>
      <c r="M120" s="390"/>
      <c r="N120" s="392"/>
    </row>
    <row r="121" spans="1:17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93.652000000000001</v>
      </c>
      <c r="J121" s="397">
        <v>93.372</v>
      </c>
      <c r="K121" s="390"/>
      <c r="L121" s="391"/>
      <c r="M121" s="390"/>
      <c r="N121" s="392"/>
    </row>
    <row r="122" spans="1:17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103.499</v>
      </c>
      <c r="J122" s="397">
        <v>103.20399999999999</v>
      </c>
      <c r="K122" s="390"/>
      <c r="L122" s="391"/>
      <c r="M122" s="390"/>
      <c r="N122" s="392"/>
    </row>
    <row r="123" spans="1:17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9.89</v>
      </c>
      <c r="J123" s="397">
        <v>9.8879999999999999</v>
      </c>
      <c r="K123" s="390"/>
      <c r="L123" s="391"/>
      <c r="M123" s="390"/>
      <c r="N123" s="392"/>
    </row>
    <row r="124" spans="1:17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  <c r="Q124" s="118"/>
    </row>
    <row r="125" spans="1:17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7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103.16</v>
      </c>
      <c r="J126" s="377">
        <v>102.52</v>
      </c>
      <c r="K126" s="191" t="s">
        <v>66</v>
      </c>
      <c r="M126" s="78">
        <f t="shared" si="8"/>
        <v>-6.2039550213261012E-3</v>
      </c>
    </row>
    <row r="127" spans="1:17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141.416</v>
      </c>
      <c r="J127" s="377">
        <v>142.084</v>
      </c>
      <c r="K127" s="416" t="s">
        <v>171</v>
      </c>
      <c r="M127" s="78">
        <f t="shared" si="8"/>
        <v>4.7236522034282283E-3</v>
      </c>
    </row>
    <row r="128" spans="1:17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104.952</v>
      </c>
      <c r="J128" s="91">
        <v>104.541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104.09699999999999</v>
      </c>
      <c r="J129" s="91">
        <v>104.227</v>
      </c>
      <c r="K129" s="184" t="s">
        <v>63</v>
      </c>
      <c r="M129" s="78">
        <f>+(J129-I129)/I129</f>
        <v>1.248835220995895E-3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198.005</v>
      </c>
      <c r="J130" s="263">
        <v>198.559</v>
      </c>
      <c r="K130" s="178" t="s">
        <v>61</v>
      </c>
      <c r="M130" s="78">
        <f t="shared" si="8"/>
        <v>2.7979091437085025E-3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180.18600000000001</v>
      </c>
      <c r="J131" s="423">
        <v>180.83099999999999</v>
      </c>
      <c r="K131" s="178" t="s">
        <v>61</v>
      </c>
      <c r="M131" s="78">
        <f t="shared" si="8"/>
        <v>3.5796343778094959E-3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157.05000000000001</v>
      </c>
      <c r="J132" s="423">
        <v>157.066</v>
      </c>
      <c r="K132" s="178" t="s">
        <v>61</v>
      </c>
      <c r="M132" s="78">
        <f t="shared" si="8"/>
        <v>1.0187838268061848E-4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21.123999999999999</v>
      </c>
      <c r="J133" s="429">
        <v>21.158999999999999</v>
      </c>
      <c r="K133" s="178" t="s">
        <v>61</v>
      </c>
      <c r="M133" s="78">
        <f t="shared" si="8"/>
        <v>1.6568831660670395E-3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147.791</v>
      </c>
      <c r="J134" s="429">
        <v>149.071</v>
      </c>
      <c r="K134" s="178" t="s">
        <v>61</v>
      </c>
      <c r="M134" s="78">
        <f t="shared" si="8"/>
        <v>8.6608792145665241E-3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127.009</v>
      </c>
      <c r="J135" s="429">
        <v>126.77500000000001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8894.0619999999999</v>
      </c>
      <c r="J136" s="436">
        <v>8932.9950000000008</v>
      </c>
      <c r="K136" s="178" t="s">
        <v>61</v>
      </c>
      <c r="M136" s="78">
        <f>+(J136-I136)/I136</f>
        <v>4.3774149539322869E-3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8.3439999999999994</v>
      </c>
      <c r="J137" s="440">
        <v>8.4489999999999998</v>
      </c>
      <c r="K137" s="178" t="s">
        <v>61</v>
      </c>
      <c r="L137" s="441"/>
      <c r="M137" s="78">
        <f>+(J137-I137)/I137</f>
        <v>1.2583892617449716E-2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90.555000000000007</v>
      </c>
      <c r="J138" s="446">
        <v>89.007000000000005</v>
      </c>
      <c r="K138" s="178" t="s">
        <v>61</v>
      </c>
      <c r="M138" s="78">
        <f>+(J138-I138)/I138</f>
        <v>-1.7094583402352179E-2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1005.576</v>
      </c>
      <c r="J139" s="451">
        <v>999.41200000000003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5284.3270000000002</v>
      </c>
      <c r="J140" s="451">
        <v>5294.2719999999999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5080.768</v>
      </c>
      <c r="J141" s="459">
        <v>5069.3339999999998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113.45</v>
      </c>
      <c r="J143" s="469">
        <v>113.003</v>
      </c>
      <c r="K143" s="70" t="s">
        <v>61</v>
      </c>
      <c r="L143" s="38"/>
      <c r="M143" s="470">
        <f>+(J143-I143)/I143</f>
        <v>-3.9400617011899758E-3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9.1359999999999992</v>
      </c>
      <c r="J145" s="476">
        <v>9.2349999999999994</v>
      </c>
      <c r="K145" s="178" t="s">
        <v>61</v>
      </c>
      <c r="M145" s="78">
        <f>+(J145-I145)/I145</f>
        <v>1.0836252189141879E-2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10239.716</v>
      </c>
      <c r="J147" s="489">
        <v>10314.235000000001</v>
      </c>
      <c r="K147" s="178" t="s">
        <v>61</v>
      </c>
      <c r="M147" s="78">
        <f>+(J147-I147)/I147</f>
        <v>7.2774479292199348E-3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2017-01-26T14:05:20Z</dcterms:created>
  <dcterms:modified xsi:type="dcterms:W3CDTF">2017-01-26T14:05:40Z</dcterms:modified>
</cp:coreProperties>
</file>