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FD18A4D4-A21E-4F06-9F77-02782DDBD82C}" xr6:coauthVersionLast="47" xr6:coauthVersionMax="47" xr10:uidLastSave="{00000000-0000-0000-0000-000000000000}"/>
  <bookViews>
    <workbookView xWindow="-120" yWindow="-120" windowWidth="24240" windowHeight="13140" xr2:uid="{3BD7A5CC-8548-4BC6-AE96-4B05A4B88CA9}"/>
  </bookViews>
  <sheets>
    <sheet name="16-01-26  " sheetId="1" r:id="rId1"/>
  </sheets>
  <definedNames>
    <definedName name="_xlnm._FilterDatabase" localSheetId="0" hidden="1">'16-01-26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8" i="1" l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<sst xmlns="http://schemas.openxmlformats.org/spreadsheetml/2006/main" count="290" uniqueCount="180">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</sst>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7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3" fontId="0" fillId="0" borderId="0" xfId="0" applyNumberFormat="1"/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15" fontId="3" fillId="0" borderId="189" xfId="1" applyNumberFormat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194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5" xfId="1" applyNumberFormat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0" fontId="3" fillId="0" borderId="197" xfId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164" fontId="3" fillId="0" borderId="200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5" fontId="3" fillId="0" borderId="203" xfId="1" applyNumberFormat="1" applyFont="1" applyBorder="1" applyAlignment="1">
      <alignment horizontal="center" vertical="center" wrapText="1"/>
    </xf>
    <xf numFmtId="0" fontId="3" fillId="0" borderId="204" xfId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206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5" fillId="3" borderId="209" xfId="1" applyFont="1" applyFill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0" fontId="6" fillId="0" borderId="209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0" xfId="1" applyNumberFormat="1" applyFont="1" applyBorder="1" applyAlignment="1">
      <alignment horizontal="right"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12" xfId="1" applyNumberFormat="1" applyFont="1" applyBorder="1" applyAlignment="1">
      <alignment horizontal="right" vertical="center"/>
    </xf>
    <xf numFmtId="164" fontId="7" fillId="0" borderId="213" xfId="0" applyNumberFormat="1" applyFont="1" applyBorder="1" applyAlignment="1">
      <alignment horizontal="right" vertical="center"/>
    </xf>
    <xf numFmtId="1" fontId="3" fillId="0" borderId="214" xfId="1" applyNumberFormat="1" applyFont="1" applyBorder="1" applyAlignment="1">
      <alignment vertical="center"/>
    </xf>
    <xf numFmtId="0" fontId="3" fillId="0" borderId="215" xfId="1" applyFont="1" applyBorder="1" applyAlignment="1">
      <alignment vertical="center"/>
    </xf>
    <xf numFmtId="0" fontId="4" fillId="0" borderId="211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8" fontId="4" fillId="0" borderId="217" xfId="1" applyNumberFormat="1" applyFont="1" applyBorder="1" applyAlignment="1">
      <alignment horizontal="right" vertical="center"/>
    </xf>
    <xf numFmtId="0" fontId="3" fillId="0" borderId="218" xfId="2" applyFont="1" applyBorder="1" applyAlignment="1">
      <alignment vertical="center"/>
    </xf>
    <xf numFmtId="0" fontId="4" fillId="0" borderId="219" xfId="1" applyFont="1" applyBorder="1" applyAlignment="1">
      <alignment vertical="center"/>
    </xf>
    <xf numFmtId="165" fontId="4" fillId="0" borderId="220" xfId="1" applyNumberFormat="1" applyFont="1" applyBorder="1" applyAlignment="1">
      <alignment horizontal="right" vertical="center"/>
    </xf>
    <xf numFmtId="1" fontId="3" fillId="0" borderId="221" xfId="1" applyNumberFormat="1" applyFont="1" applyBorder="1" applyAlignment="1">
      <alignment vertical="center"/>
    </xf>
    <xf numFmtId="0" fontId="3" fillId="0" borderId="222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0" fontId="4" fillId="0" borderId="224" xfId="1" applyFont="1" applyBorder="1" applyAlignment="1">
      <alignment vertical="center" wrapText="1"/>
    </xf>
    <xf numFmtId="165" fontId="4" fillId="0" borderId="225" xfId="1" applyNumberFormat="1" applyFont="1" applyBorder="1" applyAlignment="1">
      <alignment horizontal="right" vertical="center"/>
    </xf>
    <xf numFmtId="1" fontId="3" fillId="0" borderId="226" xfId="1" applyNumberFormat="1" applyFont="1" applyBorder="1" applyAlignment="1">
      <alignment vertical="center"/>
    </xf>
    <xf numFmtId="0" fontId="3" fillId="0" borderId="227" xfId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5" fontId="4" fillId="0" borderId="230" xfId="1" applyNumberFormat="1" applyFont="1" applyBorder="1" applyAlignment="1">
      <alignment horizontal="right" vertical="center"/>
    </xf>
    <xf numFmtId="0" fontId="3" fillId="0" borderId="222" xfId="1" applyFont="1" applyBorder="1" applyAlignment="1">
      <alignment vertical="center"/>
    </xf>
    <xf numFmtId="0" fontId="4" fillId="0" borderId="230" xfId="1" applyFont="1" applyBorder="1" applyAlignment="1">
      <alignment vertical="center"/>
    </xf>
    <xf numFmtId="168" fontId="4" fillId="0" borderId="231" xfId="1" applyNumberFormat="1" applyFont="1" applyBorder="1" applyAlignment="1">
      <alignment horizontal="right" vertical="center"/>
    </xf>
    <xf numFmtId="168" fontId="4" fillId="0" borderId="232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8" fontId="4" fillId="0" borderId="235" xfId="1" applyNumberFormat="1" applyFont="1" applyBorder="1" applyAlignment="1">
      <alignment horizontal="right" vertical="center"/>
    </xf>
    <xf numFmtId="165" fontId="4" fillId="0" borderId="236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0" fontId="3" fillId="0" borderId="238" xfId="1" applyFont="1" applyBorder="1" applyAlignment="1">
      <alignment vertical="center"/>
    </xf>
    <xf numFmtId="168" fontId="4" fillId="0" borderId="237" xfId="1" applyNumberFormat="1" applyFont="1" applyBorder="1" applyAlignment="1">
      <alignment horizontal="right" vertical="center"/>
    </xf>
    <xf numFmtId="165" fontId="4" fillId="0" borderId="239" xfId="1" applyNumberFormat="1" applyFont="1" applyBorder="1" applyAlignment="1">
      <alignment horizontal="right" vertical="center"/>
    </xf>
    <xf numFmtId="164" fontId="3" fillId="0" borderId="213" xfId="1" applyNumberFormat="1" applyFont="1" applyBorder="1" applyAlignment="1">
      <alignment horizontal="right" vertical="center"/>
    </xf>
    <xf numFmtId="1" fontId="3" fillId="0" borderId="240" xfId="1" applyNumberFormat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164" fontId="3" fillId="0" borderId="242" xfId="1" applyNumberFormat="1" applyFont="1" applyBorder="1" applyAlignment="1">
      <alignment horizontal="right" vertical="center"/>
    </xf>
    <xf numFmtId="1" fontId="3" fillId="0" borderId="243" xfId="1" applyNumberFormat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6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165" fontId="4" fillId="0" borderId="248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50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211" xfId="2" applyFont="1" applyBorder="1" applyAlignment="1">
      <alignment vertical="center"/>
    </xf>
    <xf numFmtId="167" fontId="4" fillId="0" borderId="211" xfId="1" applyNumberFormat="1" applyFont="1" applyBorder="1" applyAlignment="1">
      <alignment horizontal="right" vertical="center"/>
    </xf>
    <xf numFmtId="0" fontId="3" fillId="0" borderId="251" xfId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3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4" xfId="1" applyFont="1" applyBorder="1" applyAlignment="1">
      <alignment vertical="center"/>
    </xf>
    <xf numFmtId="0" fontId="3" fillId="0" borderId="255" xfId="2" applyFont="1" applyBorder="1" applyAlignment="1">
      <alignment vertical="center"/>
    </xf>
    <xf numFmtId="0" fontId="4" fillId="0" borderId="256" xfId="2" applyFont="1" applyBorder="1" applyAlignment="1">
      <alignment vertical="center"/>
    </xf>
    <xf numFmtId="168" fontId="4" fillId="0" borderId="257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8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6" xfId="1" applyFont="1" applyBorder="1" applyAlignment="1">
      <alignment vertical="center"/>
    </xf>
    <xf numFmtId="0" fontId="4" fillId="0" borderId="259" xfId="1" applyFont="1" applyBorder="1" applyAlignment="1">
      <alignment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7" fillId="0" borderId="262" xfId="0" applyNumberFormat="1" applyFont="1" applyBorder="1" applyAlignment="1">
      <alignment horizontal="right" vertical="center"/>
    </xf>
    <xf numFmtId="1" fontId="3" fillId="0" borderId="263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7" fontId="4" fillId="0" borderId="264" xfId="1" applyNumberFormat="1" applyFont="1" applyBorder="1" applyAlignment="1">
      <alignment horizontal="right" vertical="center"/>
    </xf>
    <xf numFmtId="168" fontId="4" fillId="0" borderId="265" xfId="1" applyNumberFormat="1" applyFont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7" fillId="0" borderId="267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8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9" xfId="1" applyFont="1" applyBorder="1" applyAlignment="1">
      <alignment horizontal="center" vertical="center"/>
    </xf>
    <xf numFmtId="165" fontId="7" fillId="0" borderId="270" xfId="0" applyNumberFormat="1" applyFont="1" applyBorder="1"/>
    <xf numFmtId="0" fontId="3" fillId="0" borderId="271" xfId="2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8" fontId="4" fillId="0" borderId="273" xfId="1" applyNumberFormat="1" applyFont="1" applyBorder="1" applyAlignment="1">
      <alignment horizontal="right" vertical="center"/>
    </xf>
    <xf numFmtId="168" fontId="4" fillId="0" borderId="274" xfId="1" applyNumberFormat="1" applyFont="1" applyBorder="1" applyAlignment="1">
      <alignment horizontal="right" vertical="center"/>
    </xf>
    <xf numFmtId="0" fontId="4" fillId="0" borderId="275" xfId="1" applyFont="1" applyBorder="1" applyAlignment="1">
      <alignment horizontal="right" vertical="center"/>
    </xf>
    <xf numFmtId="164" fontId="7" fillId="0" borderId="267" xfId="0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0" fontId="3" fillId="0" borderId="277" xfId="2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8" fontId="4" fillId="0" borderId="278" xfId="1" applyNumberFormat="1" applyFont="1" applyBorder="1" applyAlignment="1">
      <alignment horizontal="right" vertical="center"/>
    </xf>
    <xf numFmtId="168" fontId="4" fillId="0" borderId="279" xfId="1" applyNumberFormat="1" applyFont="1" applyBorder="1" applyAlignment="1">
      <alignment horizontal="right" vertical="center"/>
    </xf>
    <xf numFmtId="165" fontId="4" fillId="0" borderId="280" xfId="1" applyNumberFormat="1" applyFont="1" applyBorder="1" applyAlignment="1">
      <alignment horizontal="right" vertical="center"/>
    </xf>
    <xf numFmtId="164" fontId="3" fillId="0" borderId="281" xfId="1" applyNumberFormat="1" applyFont="1" applyBorder="1" applyAlignment="1">
      <alignment horizontal="right" vertical="center"/>
    </xf>
    <xf numFmtId="1" fontId="3" fillId="0" borderId="282" xfId="1" applyNumberFormat="1" applyFont="1" applyBorder="1" applyAlignment="1">
      <alignment vertical="center"/>
    </xf>
    <xf numFmtId="0" fontId="3" fillId="0" borderId="283" xfId="2" applyFont="1" applyBorder="1" applyAlignment="1">
      <alignment vertical="center"/>
    </xf>
    <xf numFmtId="0" fontId="4" fillId="0" borderId="284" xfId="2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8" fontId="4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horizontal="right" vertical="center"/>
    </xf>
    <xf numFmtId="164" fontId="3" fillId="2" borderId="287" xfId="1" applyNumberFormat="1" applyFont="1" applyFill="1" applyBorder="1" applyAlignment="1">
      <alignment horizontal="right" vertical="center"/>
    </xf>
    <xf numFmtId="165" fontId="4" fillId="0" borderId="288" xfId="1" applyNumberFormat="1" applyFont="1" applyBorder="1" applyAlignment="1">
      <alignment horizontal="right" vertical="center"/>
    </xf>
    <xf numFmtId="165" fontId="7" fillId="0" borderId="287" xfId="0" applyNumberFormat="1" applyFont="1" applyBorder="1"/>
    <xf numFmtId="165" fontId="7" fillId="0" borderId="38" xfId="0" applyNumberFormat="1" applyFont="1" applyBorder="1"/>
    <xf numFmtId="0" fontId="4" fillId="0" borderId="284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200" xfId="1" applyNumberFormat="1" applyFont="1" applyFill="1" applyBorder="1" applyAlignment="1">
      <alignment horizontal="right" vertical="center"/>
    </xf>
    <xf numFmtId="1" fontId="3" fillId="0" borderId="290" xfId="1" applyNumberFormat="1" applyFont="1" applyBorder="1" applyAlignment="1">
      <alignment vertical="center"/>
    </xf>
    <xf numFmtId="0" fontId="4" fillId="0" borderId="274" xfId="1" applyFont="1" applyBorder="1" applyAlignment="1">
      <alignment vertical="center"/>
    </xf>
    <xf numFmtId="164" fontId="3" fillId="0" borderId="287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70" xfId="1" applyFont="1" applyBorder="1" applyAlignment="1">
      <alignment horizontal="center" vertical="center"/>
    </xf>
    <xf numFmtId="1" fontId="3" fillId="0" borderId="295" xfId="2" applyNumberFormat="1" applyFont="1" applyBorder="1" applyAlignment="1">
      <alignment vertical="center"/>
    </xf>
    <xf numFmtId="0" fontId="3" fillId="0" borderId="284" xfId="2" applyFont="1" applyBorder="1" applyAlignment="1">
      <alignment vertical="center"/>
    </xf>
    <xf numFmtId="165" fontId="4" fillId="0" borderId="296" xfId="1" applyNumberFormat="1" applyFont="1" applyBorder="1" applyAlignment="1">
      <alignment horizontal="right" vertical="center"/>
    </xf>
    <xf numFmtId="164" fontId="7" fillId="0" borderId="287" xfId="0" applyNumberFormat="1" applyFont="1" applyBorder="1" applyAlignment="1">
      <alignment horizontal="right" vertical="center"/>
    </xf>
    <xf numFmtId="0" fontId="3" fillId="0" borderId="297" xfId="1" applyFont="1" applyBorder="1" applyAlignment="1">
      <alignment vertical="center"/>
    </xf>
    <xf numFmtId="0" fontId="4" fillId="0" borderId="297" xfId="2" applyFont="1" applyBorder="1" applyAlignment="1">
      <alignment vertical="center"/>
    </xf>
    <xf numFmtId="168" fontId="4" fillId="0" borderId="297" xfId="1" applyNumberFormat="1" applyFont="1" applyBorder="1" applyAlignment="1">
      <alignment horizontal="right" vertical="center"/>
    </xf>
    <xf numFmtId="165" fontId="4" fillId="0" borderId="298" xfId="1" applyNumberFormat="1" applyFont="1" applyBorder="1" applyAlignment="1">
      <alignment horizontal="right" vertical="center"/>
    </xf>
    <xf numFmtId="164" fontId="3" fillId="0" borderId="299" xfId="1" applyNumberFormat="1" applyFont="1" applyBorder="1" applyAlignment="1">
      <alignment horizontal="right" vertical="center"/>
    </xf>
    <xf numFmtId="0" fontId="4" fillId="0" borderId="297" xfId="1" applyFont="1" applyBorder="1" applyAlignment="1">
      <alignment vertical="center"/>
    </xf>
    <xf numFmtId="165" fontId="4" fillId="0" borderId="300" xfId="1" applyNumberFormat="1" applyFont="1" applyBorder="1" applyAlignment="1">
      <alignment horizontal="right" vertical="center"/>
    </xf>
    <xf numFmtId="0" fontId="3" fillId="0" borderId="274" xfId="1" applyFont="1" applyBorder="1" applyAlignment="1">
      <alignment vertical="center"/>
    </xf>
    <xf numFmtId="168" fontId="4" fillId="0" borderId="301" xfId="1" applyNumberFormat="1" applyFont="1" applyBorder="1" applyAlignment="1">
      <alignment horizontal="right" vertical="center"/>
    </xf>
    <xf numFmtId="165" fontId="4" fillId="0" borderId="302" xfId="1" applyNumberFormat="1" applyFont="1" applyBorder="1" applyAlignment="1">
      <alignment horizontal="right" vertical="center"/>
    </xf>
    <xf numFmtId="164" fontId="3" fillId="0" borderId="303" xfId="1" applyNumberFormat="1" applyFont="1" applyBorder="1" applyAlignment="1">
      <alignment horizontal="right" vertical="center"/>
    </xf>
    <xf numFmtId="0" fontId="3" fillId="0" borderId="301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4" fontId="3" fillId="0" borderId="303" xfId="1" applyNumberFormat="1" applyFont="1" applyBorder="1" applyAlignment="1">
      <alignment vertical="center"/>
    </xf>
    <xf numFmtId="0" fontId="3" fillId="0" borderId="305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7" xfId="1" applyNumberFormat="1" applyFont="1" applyBorder="1" applyAlignment="1">
      <alignment horizontal="right" vertical="center"/>
    </xf>
    <xf numFmtId="168" fontId="4" fillId="0" borderId="308" xfId="1" applyNumberFormat="1" applyFont="1" applyBorder="1" applyAlignment="1">
      <alignment horizontal="right" vertical="center"/>
    </xf>
    <xf numFmtId="165" fontId="4" fillId="0" borderId="309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12" xfId="1" applyNumberFormat="1" applyFont="1" applyBorder="1" applyAlignment="1">
      <alignment horizontal="right" vertical="center"/>
    </xf>
    <xf numFmtId="0" fontId="4" fillId="0" borderId="301" xfId="1" applyFont="1" applyBorder="1" applyAlignment="1">
      <alignment vertical="center"/>
    </xf>
    <xf numFmtId="164" fontId="3" fillId="0" borderId="313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14" xfId="1" applyFont="1" applyBorder="1" applyAlignment="1">
      <alignment vertical="center"/>
    </xf>
    <xf numFmtId="168" fontId="4" fillId="0" borderId="314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4" fontId="3" fillId="0" borderId="310" xfId="1" applyNumberFormat="1" applyFont="1" applyBorder="1" applyAlignment="1">
      <alignment horizontal="right" vertical="center"/>
    </xf>
    <xf numFmtId="0" fontId="3" fillId="0" borderId="316" xfId="1" applyFont="1" applyBorder="1" applyAlignment="1">
      <alignment vertical="center"/>
    </xf>
    <xf numFmtId="0" fontId="4" fillId="0" borderId="273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8" fontId="4" fillId="0" borderId="318" xfId="1" applyNumberFormat="1" applyFont="1" applyBorder="1" applyAlignment="1">
      <alignment horizontal="right" vertical="center"/>
    </xf>
    <xf numFmtId="165" fontId="4" fillId="0" borderId="319" xfId="1" applyNumberFormat="1" applyFont="1" applyBorder="1" applyAlignment="1">
      <alignment horizontal="right" vertical="center"/>
    </xf>
    <xf numFmtId="1" fontId="3" fillId="0" borderId="320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168" fontId="4" fillId="0" borderId="322" xfId="1" applyNumberFormat="1" applyFont="1" applyBorder="1" applyAlignment="1">
      <alignment horizontal="right" vertical="center"/>
    </xf>
    <xf numFmtId="165" fontId="4" fillId="0" borderId="323" xfId="1" applyNumberFormat="1" applyFont="1" applyBorder="1" applyAlignment="1">
      <alignment horizontal="right" vertical="center"/>
    </xf>
    <xf numFmtId="164" fontId="3" fillId="0" borderId="324" xfId="1" applyNumberFormat="1" applyFont="1" applyBorder="1" applyAlignment="1">
      <alignment horizontal="right" vertical="center"/>
    </xf>
    <xf numFmtId="0" fontId="6" fillId="0" borderId="325" xfId="1" applyFont="1" applyBorder="1" applyAlignment="1">
      <alignment horizontal="center" vertical="center"/>
    </xf>
    <xf numFmtId="0" fontId="6" fillId="0" borderId="326" xfId="1" applyFont="1" applyBorder="1" applyAlignment="1">
      <alignment horizontal="center" vertical="center"/>
    </xf>
    <xf numFmtId="1" fontId="3" fillId="0" borderId="327" xfId="2" applyNumberFormat="1" applyFont="1" applyBorder="1" applyAlignment="1">
      <alignment vertical="center"/>
    </xf>
    <xf numFmtId="0" fontId="3" fillId="0" borderId="328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3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4" xfId="1" applyNumberFormat="1" applyFont="1" applyBorder="1" applyAlignment="1">
      <alignment horizontal="right" vertical="center"/>
    </xf>
    <xf numFmtId="165" fontId="4" fillId="0" borderId="33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2" xfId="2" applyFont="1" applyBorder="1" applyAlignment="1">
      <alignment vertical="center"/>
    </xf>
    <xf numFmtId="0" fontId="4" fillId="0" borderId="337" xfId="1" applyFont="1" applyBorder="1" applyAlignment="1">
      <alignment vertical="center"/>
    </xf>
    <xf numFmtId="168" fontId="4" fillId="0" borderId="337" xfId="1" applyNumberFormat="1" applyFont="1" applyBorder="1" applyAlignment="1">
      <alignment horizontal="right" vertical="center"/>
    </xf>
    <xf numFmtId="168" fontId="4" fillId="0" borderId="338" xfId="1" applyNumberFormat="1" applyFont="1" applyBorder="1" applyAlignment="1">
      <alignment horizontal="right" vertical="center"/>
    </xf>
    <xf numFmtId="0" fontId="4" fillId="0" borderId="332" xfId="1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168" fontId="4" fillId="0" borderId="340" xfId="1" applyNumberFormat="1" applyFont="1" applyBorder="1" applyAlignment="1">
      <alignment vertical="center"/>
    </xf>
    <xf numFmtId="0" fontId="4" fillId="0" borderId="341" xfId="1" applyFont="1" applyBorder="1" applyAlignment="1">
      <alignment vertical="center"/>
    </xf>
    <xf numFmtId="0" fontId="3" fillId="0" borderId="342" xfId="1" applyFont="1" applyBorder="1" applyAlignment="1">
      <alignment vertical="center"/>
    </xf>
    <xf numFmtId="168" fontId="4" fillId="0" borderId="343" xfId="1" applyNumberFormat="1" applyFont="1" applyBorder="1" applyAlignment="1">
      <alignment horizontal="right" vertical="center"/>
    </xf>
    <xf numFmtId="168" fontId="4" fillId="0" borderId="344" xfId="1" applyNumberFormat="1" applyFont="1" applyBorder="1" applyAlignment="1">
      <alignment horizontal="right" vertical="center"/>
    </xf>
    <xf numFmtId="0" fontId="4" fillId="0" borderId="341" xfId="1" applyFont="1" applyBorder="1" applyAlignment="1">
      <alignment horizontal="right" vertical="center"/>
    </xf>
    <xf numFmtId="168" fontId="4" fillId="0" borderId="294" xfId="1" applyNumberFormat="1" applyFont="1" applyBorder="1" applyAlignment="1">
      <alignment horizontal="right" vertical="center"/>
    </xf>
    <xf numFmtId="0" fontId="4" fillId="0" borderId="345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294" xfId="1" applyNumberFormat="1" applyFont="1" applyBorder="1" applyAlignment="1">
      <alignment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horizontal="right" vertical="center"/>
    </xf>
    <xf numFmtId="165" fontId="4" fillId="0" borderId="350" xfId="1" applyNumberFormat="1" applyFont="1" applyBorder="1" applyAlignment="1">
      <alignment horizontal="right" vertical="center"/>
    </xf>
    <xf numFmtId="0" fontId="3" fillId="0" borderId="306" xfId="1" applyFont="1" applyBorder="1" applyAlignment="1">
      <alignment vertical="center"/>
    </xf>
    <xf numFmtId="167" fontId="4" fillId="0" borderId="306" xfId="1" applyNumberFormat="1" applyFont="1" applyBorder="1" applyAlignment="1">
      <alignment vertical="center"/>
    </xf>
    <xf numFmtId="0" fontId="3" fillId="0" borderId="185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06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06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55" xfId="1" applyNumberFormat="1" applyFont="1" applyBorder="1" applyAlignment="1">
      <alignment horizontal="right" vertical="center"/>
    </xf>
    <xf numFmtId="164" fontId="3" fillId="0" borderId="356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7" xfId="2" applyNumberFormat="1" applyFont="1" applyBorder="1" applyAlignment="1">
      <alignment vertical="center"/>
    </xf>
    <xf numFmtId="0" fontId="3" fillId="2" borderId="358" xfId="1" applyFont="1" applyFill="1" applyBorder="1" applyAlignment="1">
      <alignment vertical="center"/>
    </xf>
    <xf numFmtId="168" fontId="4" fillId="0" borderId="359" xfId="1" applyNumberFormat="1" applyFont="1" applyBorder="1" applyAlignment="1">
      <alignment horizontal="right" vertical="center"/>
    </xf>
    <xf numFmtId="168" fontId="4" fillId="0" borderId="360" xfId="1" applyNumberFormat="1" applyFont="1" applyBorder="1" applyAlignment="1">
      <alignment horizontal="center" vertical="center"/>
    </xf>
    <xf numFmtId="0" fontId="4" fillId="0" borderId="361" xfId="1" applyFont="1" applyBorder="1" applyAlignment="1">
      <alignment horizontal="center" vertical="center"/>
    </xf>
    <xf numFmtId="164" fontId="3" fillId="0" borderId="262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2" xfId="1" applyNumberFormat="1" applyFont="1" applyBorder="1" applyAlignment="1">
      <alignment horizontal="right" vertical="center"/>
    </xf>
    <xf numFmtId="164" fontId="3" fillId="0" borderId="363" xfId="1" applyNumberFormat="1" applyFont="1" applyBorder="1" applyAlignment="1">
      <alignment horizontal="right" vertical="center"/>
    </xf>
    <xf numFmtId="1" fontId="3" fillId="0" borderId="364" xfId="2" applyNumberFormat="1" applyFont="1" applyBorder="1" applyAlignment="1">
      <alignment vertical="center"/>
    </xf>
    <xf numFmtId="0" fontId="3" fillId="0" borderId="365" xfId="1" applyFont="1" applyBorder="1" applyAlignment="1">
      <alignment vertical="center"/>
    </xf>
    <xf numFmtId="0" fontId="4" fillId="0" borderId="365" xfId="2" applyFont="1" applyBorder="1" applyAlignment="1">
      <alignment vertical="center"/>
    </xf>
    <xf numFmtId="168" fontId="4" fillId="0" borderId="366" xfId="1" applyNumberFormat="1" applyFont="1" applyBorder="1" applyAlignment="1">
      <alignment vertical="center"/>
    </xf>
    <xf numFmtId="0" fontId="4" fillId="0" borderId="363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B7DDDBC9-FBC5-42AC-B679-3D25EE38CF6E}"/>
    <cellStyle name="Normal_RED-DEC" xfId="3" xr:uid="{C002AD3C-3362-4B49-B506-A5655D564326}"/>
    <cellStyle name="Normal_Rendement SICAV" xfId="2" xr:uid="{5D4EA069-27C8-4859-9ED9-9B7E8F0480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BCEC-F586-4867-BC2A-98253607FF18}">
  <dimension ref="A1:J490"/>
  <sheetViews>
    <sheetView tabSelected="1" zoomScale="106" zoomScaleNormal="106" workbookViewId="0">
      <selection activeCell="L19" sqref="L19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10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0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0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0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0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0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131.673</v>
      </c>
      <c r="I6" s="30">
        <v>131.69399999999999</v>
      </c>
      <c r="J6" s="31"/>
    </row>
    <row r="7" spans="1:10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184.60900000000001</v>
      </c>
      <c r="I7" s="37">
        <v>184.64</v>
      </c>
      <c r="J7" s="31"/>
    </row>
    <row r="8" spans="1:10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152.07499999999999</v>
      </c>
      <c r="I8" s="37">
        <v>152.09899999999999</v>
      </c>
      <c r="J8" s="31"/>
    </row>
    <row r="9" spans="1:10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166.26300000000001</v>
      </c>
      <c r="I9" s="44">
        <v>166.292</v>
      </c>
      <c r="J9" s="31"/>
    </row>
    <row r="10" spans="1:10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156.91800000000001</v>
      </c>
      <c r="I10" s="44">
        <v>156.94</v>
      </c>
      <c r="J10" s="31"/>
    </row>
    <row r="11" spans="1:10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163.90199999999999</v>
      </c>
      <c r="I11" s="44">
        <v>163.93100000000001</v>
      </c>
      <c r="J11" s="31"/>
    </row>
    <row r="12" spans="1:10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148.74299999999999</v>
      </c>
      <c r="I12" s="37">
        <v>148.76400000000001</v>
      </c>
      <c r="J12" s="31"/>
    </row>
    <row r="13" spans="1:10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61.34</v>
      </c>
      <c r="I13" s="37">
        <v>61.35</v>
      </c>
      <c r="J13" s="31"/>
    </row>
    <row r="14" spans="1:10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45.23</v>
      </c>
      <c r="I14" s="37">
        <v>45.237000000000002</v>
      </c>
      <c r="J14" s="31"/>
    </row>
    <row r="15" spans="1:10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153.81800000000001</v>
      </c>
      <c r="I15" s="37">
        <v>153.845</v>
      </c>
      <c r="J15" s="31"/>
    </row>
    <row r="16" spans="1:10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134.62799999999999</v>
      </c>
      <c r="I16" s="37">
        <v>134.649</v>
      </c>
      <c r="J16" s="31"/>
    </row>
    <row r="17" spans="1:10" s="65" customFormat="1" x14ac:dyDescent="0.25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134.57300000000001</v>
      </c>
      <c r="I17" s="44">
        <v>134.59700000000001</v>
      </c>
      <c r="J17" s="31"/>
    </row>
    <row r="18" spans="1:10" s="65" customFormat="1" x14ac:dyDescent="0.25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116.108</v>
      </c>
      <c r="I18" s="44">
        <v>116.129</v>
      </c>
      <c r="J18" s="31"/>
    </row>
    <row r="19" spans="1:10" s="65" customFormat="1" x14ac:dyDescent="0.25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107.62</v>
      </c>
      <c r="I19" s="44">
        <v>107.63800000000001</v>
      </c>
      <c r="J19" s="31"/>
    </row>
    <row r="20" spans="1:10" s="65" customFormat="1" x14ac:dyDescent="0.25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44">
        <v>108.649</v>
      </c>
      <c r="I20" s="44">
        <v>108.667</v>
      </c>
      <c r="J20" s="31"/>
    </row>
    <row r="21" spans="1:10" s="65" customFormat="1" ht="15.75" thickBot="1" x14ac:dyDescent="0.3">
      <c r="A21" s="76">
        <f t="shared" si="0"/>
        <v>16</v>
      </c>
      <c r="B21" s="77" t="s">
        <v>36</v>
      </c>
      <c r="C21" s="78" t="s">
        <v>37</v>
      </c>
      <c r="D21" s="79">
        <v>45877</v>
      </c>
      <c r="E21" s="80"/>
      <c r="F21" s="81"/>
      <c r="G21" s="82">
        <v>101.925</v>
      </c>
      <c r="H21" s="82">
        <v>102.142</v>
      </c>
      <c r="I21" s="82">
        <v>102.15600000000001</v>
      </c>
      <c r="J21" s="31"/>
    </row>
    <row r="22" spans="1:10" s="65" customFormat="1" ht="16.5" thickTop="1" thickBot="1" x14ac:dyDescent="0.3">
      <c r="A22" s="83" t="s">
        <v>38</v>
      </c>
      <c r="B22" s="84"/>
      <c r="C22" s="84"/>
      <c r="D22" s="84"/>
      <c r="E22" s="84"/>
      <c r="F22" s="84"/>
      <c r="G22" s="84"/>
      <c r="H22" s="84"/>
      <c r="I22" s="85"/>
    </row>
    <row r="23" spans="1:10" s="65" customFormat="1" ht="15.75" thickTop="1" x14ac:dyDescent="0.25">
      <c r="A23" s="86">
        <v>17</v>
      </c>
      <c r="B23" s="87" t="s">
        <v>39</v>
      </c>
      <c r="C23" s="88" t="s">
        <v>35</v>
      </c>
      <c r="D23" s="89">
        <v>39084</v>
      </c>
      <c r="E23" s="90"/>
      <c r="F23" s="56"/>
      <c r="G23" s="91">
        <v>23.481000000000002</v>
      </c>
      <c r="H23" s="91">
        <v>23.539000000000001</v>
      </c>
      <c r="I23" s="91">
        <v>23.542999999999999</v>
      </c>
      <c r="J23" s="31"/>
    </row>
    <row r="24" spans="1:10" s="65" customFormat="1" x14ac:dyDescent="0.25">
      <c r="A24" s="92">
        <f t="shared" ref="A24:A32" si="1">+A23+1</f>
        <v>18</v>
      </c>
      <c r="B24" s="93" t="s">
        <v>40</v>
      </c>
      <c r="C24" s="94" t="s">
        <v>41</v>
      </c>
      <c r="D24" s="95">
        <v>42003</v>
      </c>
      <c r="E24" s="96"/>
      <c r="F24" s="56"/>
      <c r="G24" s="97">
        <v>163.14699999999999</v>
      </c>
      <c r="H24" s="97">
        <v>163.62</v>
      </c>
      <c r="I24" s="97">
        <v>163.642</v>
      </c>
      <c r="J24" s="31"/>
    </row>
    <row r="25" spans="1:10" s="65" customFormat="1" x14ac:dyDescent="0.25">
      <c r="A25" s="92">
        <f>+A24+1</f>
        <v>19</v>
      </c>
      <c r="B25" s="98" t="s">
        <v>42</v>
      </c>
      <c r="C25" s="99" t="s">
        <v>43</v>
      </c>
      <c r="D25" s="100">
        <v>43054</v>
      </c>
      <c r="E25" s="101"/>
      <c r="F25" s="56"/>
      <c r="G25" s="102">
        <v>154.71700000000001</v>
      </c>
      <c r="H25" s="103">
        <v>155.78399999999999</v>
      </c>
      <c r="I25" s="103">
        <v>155.798</v>
      </c>
      <c r="J25" s="31"/>
    </row>
    <row r="26" spans="1:10" s="65" customFormat="1" x14ac:dyDescent="0.25">
      <c r="A26" s="104">
        <f t="shared" si="1"/>
        <v>20</v>
      </c>
      <c r="B26" s="105" t="s">
        <v>44</v>
      </c>
      <c r="C26" s="106" t="s">
        <v>45</v>
      </c>
      <c r="D26" s="107">
        <v>42195</v>
      </c>
      <c r="E26" s="108"/>
      <c r="F26" s="41"/>
      <c r="G26" s="103">
        <v>14.83</v>
      </c>
      <c r="H26" s="103">
        <v>14.86</v>
      </c>
      <c r="I26" s="103">
        <v>14.862</v>
      </c>
      <c r="J26" s="31"/>
    </row>
    <row r="27" spans="1:10" s="65" customFormat="1" x14ac:dyDescent="0.25">
      <c r="A27" s="104">
        <f t="shared" si="1"/>
        <v>21</v>
      </c>
      <c r="B27" s="109" t="s">
        <v>46</v>
      </c>
      <c r="C27" s="110" t="s">
        <v>47</v>
      </c>
      <c r="D27" s="107">
        <v>39175</v>
      </c>
      <c r="E27" s="111"/>
      <c r="F27" s="112"/>
      <c r="G27" s="44">
        <v>227.19900000000001</v>
      </c>
      <c r="H27" s="44">
        <v>227.791</v>
      </c>
      <c r="I27" s="44">
        <v>227.83099999999999</v>
      </c>
      <c r="J27" s="31"/>
    </row>
    <row r="28" spans="1:10" s="65" customFormat="1" x14ac:dyDescent="0.25">
      <c r="A28" s="104">
        <f t="shared" si="1"/>
        <v>22</v>
      </c>
      <c r="B28" s="113" t="s">
        <v>48</v>
      </c>
      <c r="C28" s="114" t="s">
        <v>49</v>
      </c>
      <c r="D28" s="115">
        <v>42356</v>
      </c>
      <c r="E28" s="116"/>
      <c r="F28" s="117"/>
      <c r="G28" s="44">
        <v>127.181</v>
      </c>
      <c r="H28" s="44">
        <v>127.482</v>
      </c>
      <c r="I28" s="44">
        <v>127.501</v>
      </c>
      <c r="J28" s="31"/>
    </row>
    <row r="29" spans="1:10" s="65" customFormat="1" x14ac:dyDescent="0.25">
      <c r="A29" s="104">
        <f t="shared" si="1"/>
        <v>23</v>
      </c>
      <c r="B29" s="118" t="s">
        <v>50</v>
      </c>
      <c r="C29" s="119" t="s">
        <v>37</v>
      </c>
      <c r="D29" s="120">
        <v>44431</v>
      </c>
      <c r="E29" s="116"/>
      <c r="F29" s="117"/>
      <c r="G29" s="44">
        <v>132.98500000000001</v>
      </c>
      <c r="H29" s="44">
        <v>133.27500000000001</v>
      </c>
      <c r="I29" s="44">
        <v>133.29499999999999</v>
      </c>
      <c r="J29" s="31"/>
    </row>
    <row r="30" spans="1:10" s="65" customFormat="1" x14ac:dyDescent="0.25">
      <c r="A30" s="92">
        <f t="shared" si="1"/>
        <v>24</v>
      </c>
      <c r="B30" s="121" t="s">
        <v>51</v>
      </c>
      <c r="C30" s="119" t="s">
        <v>47</v>
      </c>
      <c r="D30" s="120">
        <v>39175</v>
      </c>
      <c r="E30" s="116"/>
      <c r="F30" s="117"/>
      <c r="G30" s="44">
        <v>18.602</v>
      </c>
      <c r="H30" s="44">
        <v>18.651</v>
      </c>
      <c r="I30" s="44">
        <v>18.654</v>
      </c>
      <c r="J30" s="31"/>
    </row>
    <row r="31" spans="1:10" s="65" customFormat="1" x14ac:dyDescent="0.25">
      <c r="A31" s="92">
        <f t="shared" si="1"/>
        <v>25</v>
      </c>
      <c r="B31" s="122" t="s">
        <v>52</v>
      </c>
      <c r="C31" s="123" t="s">
        <v>35</v>
      </c>
      <c r="D31" s="124">
        <v>45181</v>
      </c>
      <c r="E31" s="125"/>
      <c r="F31" s="41"/>
      <c r="G31" s="126">
        <v>118.456</v>
      </c>
      <c r="H31" s="126">
        <v>118.774</v>
      </c>
      <c r="I31" s="126">
        <v>118.795</v>
      </c>
      <c r="J31" s="31"/>
    </row>
    <row r="32" spans="1:10" s="65" customFormat="1" ht="15.75" thickBot="1" x14ac:dyDescent="0.3">
      <c r="A32" s="127">
        <f t="shared" si="1"/>
        <v>26</v>
      </c>
      <c r="B32" s="128" t="s">
        <v>53</v>
      </c>
      <c r="C32" s="129" t="s">
        <v>54</v>
      </c>
      <c r="D32" s="130">
        <v>45407</v>
      </c>
      <c r="E32" s="131"/>
      <c r="F32" s="132"/>
      <c r="G32" s="126">
        <v>113.867</v>
      </c>
      <c r="H32" s="126">
        <v>114.16800000000001</v>
      </c>
      <c r="I32" s="126">
        <v>114.188</v>
      </c>
      <c r="J32" s="31"/>
    </row>
    <row r="33" spans="1:10" s="65" customFormat="1" ht="16.5" thickTop="1" thickBot="1" x14ac:dyDescent="0.3">
      <c r="A33" s="21" t="s">
        <v>55</v>
      </c>
      <c r="B33" s="133"/>
      <c r="C33" s="133"/>
      <c r="D33" s="133"/>
      <c r="E33" s="133"/>
      <c r="F33" s="133"/>
      <c r="G33" s="133"/>
      <c r="H33" s="133"/>
      <c r="I33" s="134"/>
      <c r="J33" s="31"/>
    </row>
    <row r="34" spans="1:10" s="65" customFormat="1" ht="16.5" thickTop="1" thickBot="1" x14ac:dyDescent="0.3">
      <c r="A34" s="135">
        <v>27</v>
      </c>
      <c r="B34" s="136" t="s">
        <v>56</v>
      </c>
      <c r="C34" s="137" t="s">
        <v>57</v>
      </c>
      <c r="D34" s="138">
        <v>38740</v>
      </c>
      <c r="E34" s="139"/>
      <c r="F34" s="140"/>
      <c r="G34" s="126">
        <v>2.52</v>
      </c>
      <c r="H34" s="126">
        <v>2.5259999999999998</v>
      </c>
      <c r="I34" s="126">
        <v>2.5289999999999999</v>
      </c>
      <c r="J34" s="31"/>
    </row>
    <row r="35" spans="1:10" s="65" customFormat="1" ht="16.5" thickTop="1" thickBot="1" x14ac:dyDescent="0.3">
      <c r="A35" s="21" t="s">
        <v>58</v>
      </c>
      <c r="B35" s="133"/>
      <c r="C35" s="133"/>
      <c r="D35" s="133"/>
      <c r="E35" s="133"/>
      <c r="F35" s="133"/>
      <c r="G35" s="133"/>
      <c r="H35" s="133"/>
      <c r="I35" s="134"/>
      <c r="J35" s="31"/>
    </row>
    <row r="36" spans="1:10" s="65" customFormat="1" ht="15.75" thickTop="1" x14ac:dyDescent="0.25">
      <c r="A36" s="141">
        <v>28</v>
      </c>
      <c r="B36" s="142" t="s">
        <v>59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85.061999999999998</v>
      </c>
      <c r="I36" s="30">
        <v>85.296999999999997</v>
      </c>
      <c r="J36" s="31"/>
    </row>
    <row r="37" spans="1:10" s="65" customFormat="1" x14ac:dyDescent="0.25">
      <c r="A37" s="147">
        <f>+A36+1</f>
        <v>29</v>
      </c>
      <c r="B37" s="33" t="s">
        <v>60</v>
      </c>
      <c r="C37" s="148" t="s">
        <v>9</v>
      </c>
      <c r="D37" s="149">
        <v>34449</v>
      </c>
      <c r="E37" s="150"/>
      <c r="F37" s="41"/>
      <c r="G37" s="37">
        <v>177.79300000000001</v>
      </c>
      <c r="H37" s="37">
        <v>176.19</v>
      </c>
      <c r="I37" s="37">
        <v>177.03899999999999</v>
      </c>
      <c r="J37" s="31"/>
    </row>
    <row r="38" spans="1:10" s="65" customFormat="1" x14ac:dyDescent="0.25">
      <c r="A38" s="147">
        <f>+A37+1</f>
        <v>30</v>
      </c>
      <c r="B38" s="151" t="s">
        <v>61</v>
      </c>
      <c r="C38" s="148" t="s">
        <v>9</v>
      </c>
      <c r="D38" s="152">
        <v>681</v>
      </c>
      <c r="E38" s="153"/>
      <c r="F38" s="41"/>
      <c r="G38" s="37">
        <v>134.94800000000001</v>
      </c>
      <c r="H38" s="37">
        <v>134.196</v>
      </c>
      <c r="I38" s="37">
        <v>136.018</v>
      </c>
      <c r="J38" s="31"/>
    </row>
    <row r="39" spans="1:10" s="65" customFormat="1" ht="15.75" thickBot="1" x14ac:dyDescent="0.3">
      <c r="A39" s="154">
        <f>+A38+1</f>
        <v>31</v>
      </c>
      <c r="B39" s="155" t="s">
        <v>62</v>
      </c>
      <c r="C39" s="156" t="s">
        <v>22</v>
      </c>
      <c r="D39" s="157">
        <v>43878</v>
      </c>
      <c r="E39" s="158"/>
      <c r="F39" s="41"/>
      <c r="G39" s="37">
        <v>139.702</v>
      </c>
      <c r="H39" s="37">
        <v>140.047</v>
      </c>
      <c r="I39" s="37">
        <v>140.07</v>
      </c>
      <c r="J39" s="31"/>
    </row>
    <row r="40" spans="1:10" s="65" customFormat="1" ht="16.5" thickTop="1" thickBot="1" x14ac:dyDescent="0.3">
      <c r="A40" s="21" t="s">
        <v>63</v>
      </c>
      <c r="B40" s="133"/>
      <c r="C40" s="133"/>
      <c r="D40" s="133"/>
      <c r="E40" s="133"/>
      <c r="F40" s="133"/>
      <c r="G40" s="133"/>
      <c r="H40" s="133"/>
      <c r="I40" s="134"/>
      <c r="J40" s="31"/>
    </row>
    <row r="41" spans="1:10" s="65" customFormat="1" ht="15.75" thickTop="1" x14ac:dyDescent="0.25">
      <c r="A41" s="159">
        <v>32</v>
      </c>
      <c r="B41" s="160" t="s">
        <v>64</v>
      </c>
      <c r="C41" s="161" t="s">
        <v>65</v>
      </c>
      <c r="D41" s="162">
        <v>39540</v>
      </c>
      <c r="E41" s="163"/>
      <c r="F41" s="146"/>
      <c r="G41" s="37">
        <v>201.41300000000001</v>
      </c>
      <c r="H41" s="37">
        <v>201.16800000000001</v>
      </c>
      <c r="I41" s="37">
        <v>204.13200000000001</v>
      </c>
      <c r="J41" s="31"/>
    </row>
    <row r="42" spans="1:10" s="65" customFormat="1" x14ac:dyDescent="0.25">
      <c r="A42" s="147">
        <f t="shared" ref="A42:A53" si="2">A41+1</f>
        <v>33</v>
      </c>
      <c r="B42" s="164" t="s">
        <v>66</v>
      </c>
      <c r="C42" s="161" t="s">
        <v>65</v>
      </c>
      <c r="D42" s="165">
        <v>39540</v>
      </c>
      <c r="E42" s="166"/>
      <c r="F42" s="56"/>
      <c r="G42" s="37">
        <v>725.39099999999996</v>
      </c>
      <c r="H42" s="37">
        <v>725.452</v>
      </c>
      <c r="I42" s="37">
        <v>733.005</v>
      </c>
      <c r="J42" s="31"/>
    </row>
    <row r="43" spans="1:10" s="65" customFormat="1" x14ac:dyDescent="0.25">
      <c r="A43" s="147">
        <f t="shared" si="2"/>
        <v>34</v>
      </c>
      <c r="B43" s="164" t="s">
        <v>67</v>
      </c>
      <c r="C43" s="167" t="s">
        <v>68</v>
      </c>
      <c r="D43" s="165">
        <v>39736</v>
      </c>
      <c r="E43" s="166"/>
      <c r="F43" s="168"/>
      <c r="G43" s="37">
        <v>161.03800000000001</v>
      </c>
      <c r="H43" s="37">
        <v>161.435</v>
      </c>
      <c r="I43" s="37">
        <v>164.53899999999999</v>
      </c>
      <c r="J43" s="31"/>
    </row>
    <row r="44" spans="1:10" s="65" customFormat="1" x14ac:dyDescent="0.25">
      <c r="A44" s="147">
        <f t="shared" si="2"/>
        <v>35</v>
      </c>
      <c r="B44" s="169" t="s">
        <v>69</v>
      </c>
      <c r="C44" s="167" t="s">
        <v>43</v>
      </c>
      <c r="D44" s="165">
        <v>39657</v>
      </c>
      <c r="E44" s="166"/>
      <c r="F44" s="168"/>
      <c r="G44" s="102">
        <v>227.06399999999999</v>
      </c>
      <c r="H44" s="102">
        <v>228.03800000000001</v>
      </c>
      <c r="I44" s="102">
        <v>228.727</v>
      </c>
      <c r="J44" s="31"/>
    </row>
    <row r="45" spans="1:10" s="65" customFormat="1" x14ac:dyDescent="0.25">
      <c r="A45" s="147">
        <f t="shared" si="2"/>
        <v>36</v>
      </c>
      <c r="B45" s="169" t="s">
        <v>70</v>
      </c>
      <c r="C45" s="170" t="s">
        <v>9</v>
      </c>
      <c r="D45" s="165">
        <v>40427</v>
      </c>
      <c r="E45" s="166"/>
      <c r="F45" s="168"/>
      <c r="G45" s="37">
        <v>133.34700000000001</v>
      </c>
      <c r="H45" s="37">
        <v>131.428</v>
      </c>
      <c r="I45" s="37">
        <v>132.78800000000001</v>
      </c>
      <c r="J45" s="31"/>
    </row>
    <row r="46" spans="1:10" s="65" customFormat="1" x14ac:dyDescent="0.25">
      <c r="A46" s="147">
        <f t="shared" si="2"/>
        <v>37</v>
      </c>
      <c r="B46" s="164" t="s">
        <v>71</v>
      </c>
      <c r="C46" s="171" t="s">
        <v>9</v>
      </c>
      <c r="D46" s="172">
        <v>40672</v>
      </c>
      <c r="E46" s="173"/>
      <c r="F46" s="168"/>
      <c r="G46" s="37">
        <v>192.55</v>
      </c>
      <c r="H46" s="37">
        <v>190.27500000000001</v>
      </c>
      <c r="I46" s="37">
        <v>191.886</v>
      </c>
      <c r="J46" s="31"/>
    </row>
    <row r="47" spans="1:10" s="65" customFormat="1" x14ac:dyDescent="0.25">
      <c r="A47" s="147">
        <f t="shared" si="2"/>
        <v>38</v>
      </c>
      <c r="B47" s="164" t="s">
        <v>72</v>
      </c>
      <c r="C47" s="174" t="s">
        <v>41</v>
      </c>
      <c r="D47" s="165">
        <v>42003</v>
      </c>
      <c r="E47" s="166"/>
      <c r="F47" s="168"/>
      <c r="G47" s="44">
        <v>219.929</v>
      </c>
      <c r="H47" s="44">
        <v>218.84800000000001</v>
      </c>
      <c r="I47" s="44">
        <v>220.85499999999999</v>
      </c>
      <c r="J47" s="31"/>
    </row>
    <row r="48" spans="1:10" s="65" customFormat="1" x14ac:dyDescent="0.25">
      <c r="A48" s="147">
        <f t="shared" si="2"/>
        <v>39</v>
      </c>
      <c r="B48" s="175" t="s">
        <v>73</v>
      </c>
      <c r="C48" s="176" t="s">
        <v>41</v>
      </c>
      <c r="D48" s="177">
        <v>42003</v>
      </c>
      <c r="E48" s="173"/>
      <c r="F48" s="168"/>
      <c r="G48" s="37">
        <v>201.38900000000001</v>
      </c>
      <c r="H48" s="37">
        <v>200.501</v>
      </c>
      <c r="I48" s="37">
        <v>202.601</v>
      </c>
      <c r="J48" s="31"/>
    </row>
    <row r="49" spans="1:10" s="65" customFormat="1" x14ac:dyDescent="0.25">
      <c r="A49" s="147">
        <f t="shared" si="2"/>
        <v>40</v>
      </c>
      <c r="B49" s="178" t="s">
        <v>74</v>
      </c>
      <c r="C49" s="179" t="s">
        <v>9</v>
      </c>
      <c r="D49" s="180">
        <v>39237</v>
      </c>
      <c r="E49" s="181"/>
      <c r="F49" s="112"/>
      <c r="G49" s="44">
        <v>36.499000000000002</v>
      </c>
      <c r="H49" s="44">
        <v>35.881999999999998</v>
      </c>
      <c r="I49" s="44">
        <v>36.773000000000003</v>
      </c>
      <c r="J49" s="31"/>
    </row>
    <row r="50" spans="1:10" s="65" customFormat="1" x14ac:dyDescent="0.25">
      <c r="A50" s="147">
        <f t="shared" si="2"/>
        <v>41</v>
      </c>
      <c r="B50" s="182" t="s">
        <v>75</v>
      </c>
      <c r="C50" s="183" t="s">
        <v>14</v>
      </c>
      <c r="D50" s="184">
        <v>42388</v>
      </c>
      <c r="E50" s="185"/>
      <c r="F50" s="112"/>
      <c r="G50" s="44">
        <v>117.256</v>
      </c>
      <c r="H50" s="44">
        <v>117.51300000000001</v>
      </c>
      <c r="I50" s="44">
        <v>117.48399999999999</v>
      </c>
      <c r="J50" s="31"/>
    </row>
    <row r="51" spans="1:10" s="65" customFormat="1" x14ac:dyDescent="0.25">
      <c r="A51" s="147">
        <f t="shared" si="2"/>
        <v>42</v>
      </c>
      <c r="B51" s="186" t="s">
        <v>76</v>
      </c>
      <c r="C51" s="187" t="s">
        <v>77</v>
      </c>
      <c r="D51" s="188">
        <v>44680</v>
      </c>
      <c r="E51" s="189"/>
      <c r="F51" s="190"/>
      <c r="G51" s="44">
        <v>1.377</v>
      </c>
      <c r="H51" s="44">
        <v>1.3779999999999999</v>
      </c>
      <c r="I51" s="44">
        <v>1.397</v>
      </c>
      <c r="J51" s="31"/>
    </row>
    <row r="52" spans="1:10" s="65" customFormat="1" x14ac:dyDescent="0.25">
      <c r="A52" s="147">
        <f t="shared" si="2"/>
        <v>43</v>
      </c>
      <c r="B52" s="191" t="s">
        <v>78</v>
      </c>
      <c r="C52" s="192" t="s">
        <v>77</v>
      </c>
      <c r="D52" s="193">
        <v>44680</v>
      </c>
      <c r="E52" s="194"/>
      <c r="F52" s="190"/>
      <c r="G52" s="44">
        <v>1.5</v>
      </c>
      <c r="H52" s="44">
        <v>1.5</v>
      </c>
      <c r="I52" s="44">
        <v>1.524</v>
      </c>
      <c r="J52" s="31"/>
    </row>
    <row r="53" spans="1:10" s="65" customFormat="1" ht="15.75" thickBot="1" x14ac:dyDescent="0.3">
      <c r="A53" s="195">
        <f t="shared" si="2"/>
        <v>44</v>
      </c>
      <c r="B53" s="196" t="s">
        <v>79</v>
      </c>
      <c r="C53" s="197" t="s">
        <v>47</v>
      </c>
      <c r="D53" s="198">
        <v>45743</v>
      </c>
      <c r="E53" s="199"/>
      <c r="F53" s="41"/>
      <c r="G53" s="44">
        <v>110.139</v>
      </c>
      <c r="H53" s="44">
        <v>109.804</v>
      </c>
      <c r="I53" s="44">
        <v>110.995</v>
      </c>
      <c r="J53" s="31"/>
    </row>
    <row r="54" spans="1:10" s="65" customFormat="1" ht="16.5" thickTop="1" thickBot="1" x14ac:dyDescent="0.3">
      <c r="A54" s="21" t="s">
        <v>80</v>
      </c>
      <c r="B54" s="133"/>
      <c r="C54" s="133"/>
      <c r="D54" s="133"/>
      <c r="E54" s="133"/>
      <c r="F54" s="133"/>
      <c r="G54" s="133"/>
      <c r="H54" s="133"/>
      <c r="I54" s="134"/>
      <c r="J54" s="31"/>
    </row>
    <row r="55" spans="1:10" s="65" customFormat="1" ht="15.75" thickTop="1" x14ac:dyDescent="0.25">
      <c r="A55" s="200">
        <v>45</v>
      </c>
      <c r="B55" s="201" t="s">
        <v>81</v>
      </c>
      <c r="C55" s="202" t="s">
        <v>65</v>
      </c>
      <c r="D55" s="203">
        <v>38022</v>
      </c>
      <c r="E55" s="204"/>
      <c r="F55" s="205"/>
      <c r="G55" s="30">
        <v>3036.8919999999998</v>
      </c>
      <c r="H55" s="30">
        <v>3031.2910000000002</v>
      </c>
      <c r="I55" s="30">
        <v>3068.1750000000002</v>
      </c>
      <c r="J55" s="31"/>
    </row>
    <row r="56" spans="1:10" s="65" customFormat="1" x14ac:dyDescent="0.25">
      <c r="A56" s="200">
        <f t="shared" ref="A56:A65" si="3">A55+1</f>
        <v>46</v>
      </c>
      <c r="B56" s="206" t="s">
        <v>82</v>
      </c>
      <c r="C56" s="207" t="s">
        <v>68</v>
      </c>
      <c r="D56" s="203">
        <v>39937</v>
      </c>
      <c r="E56" s="204"/>
      <c r="F56" s="208"/>
      <c r="G56" s="44">
        <v>335.72199999999998</v>
      </c>
      <c r="H56" s="44">
        <v>340.47</v>
      </c>
      <c r="I56" s="44">
        <v>337.43299999999999</v>
      </c>
      <c r="J56" s="31"/>
    </row>
    <row r="57" spans="1:10" s="65" customFormat="1" x14ac:dyDescent="0.25">
      <c r="A57" s="200">
        <f t="shared" si="3"/>
        <v>47</v>
      </c>
      <c r="B57" s="201" t="s">
        <v>83</v>
      </c>
      <c r="C57" s="207" t="s">
        <v>57</v>
      </c>
      <c r="D57" s="203">
        <v>38740</v>
      </c>
      <c r="E57" s="204"/>
      <c r="F57" s="208"/>
      <c r="G57" s="37">
        <v>4.2469999999999999</v>
      </c>
      <c r="H57" s="37">
        <v>4.2530000000000001</v>
      </c>
      <c r="I57" s="37">
        <v>4.2770000000000001</v>
      </c>
      <c r="J57" s="31"/>
    </row>
    <row r="58" spans="1:10" s="65" customFormat="1" x14ac:dyDescent="0.25">
      <c r="A58" s="200">
        <f t="shared" si="3"/>
        <v>48</v>
      </c>
      <c r="B58" s="201" t="s">
        <v>84</v>
      </c>
      <c r="C58" s="207" t="s">
        <v>57</v>
      </c>
      <c r="D58" s="203">
        <v>38740</v>
      </c>
      <c r="E58" s="204"/>
      <c r="F58" s="208"/>
      <c r="G58" s="37">
        <v>3.6520000000000001</v>
      </c>
      <c r="H58" s="37">
        <v>3.6589999999999998</v>
      </c>
      <c r="I58" s="37">
        <v>3.6779999999999999</v>
      </c>
      <c r="J58" s="31"/>
    </row>
    <row r="59" spans="1:10" s="65" customFormat="1" x14ac:dyDescent="0.25">
      <c r="A59" s="200">
        <f t="shared" si="3"/>
        <v>49</v>
      </c>
      <c r="B59" s="209" t="s">
        <v>85</v>
      </c>
      <c r="C59" s="210" t="s">
        <v>45</v>
      </c>
      <c r="D59" s="211">
        <v>41984</v>
      </c>
      <c r="E59" s="212"/>
      <c r="F59" s="213"/>
      <c r="G59" s="37">
        <v>54.423999999999999</v>
      </c>
      <c r="H59" s="37">
        <v>53.185000000000002</v>
      </c>
      <c r="I59" s="37">
        <v>51.968000000000004</v>
      </c>
      <c r="J59" s="31"/>
    </row>
    <row r="60" spans="1:10" s="65" customFormat="1" x14ac:dyDescent="0.25">
      <c r="A60" s="200">
        <f t="shared" si="3"/>
        <v>50</v>
      </c>
      <c r="B60" s="206" t="s">
        <v>86</v>
      </c>
      <c r="C60" s="183" t="s">
        <v>22</v>
      </c>
      <c r="D60" s="214">
        <v>42087</v>
      </c>
      <c r="E60" s="204"/>
      <c r="F60" s="208"/>
      <c r="G60" s="215">
        <v>1.5780000000000001</v>
      </c>
      <c r="H60" s="215">
        <v>1.579</v>
      </c>
      <c r="I60" s="215">
        <v>1.58</v>
      </c>
      <c r="J60" s="31"/>
    </row>
    <row r="61" spans="1:10" s="65" customFormat="1" x14ac:dyDescent="0.25">
      <c r="A61" s="200">
        <f t="shared" si="3"/>
        <v>51</v>
      </c>
      <c r="B61" s="201" t="s">
        <v>87</v>
      </c>
      <c r="C61" s="183" t="s">
        <v>22</v>
      </c>
      <c r="D61" s="214">
        <v>42087</v>
      </c>
      <c r="E61" s="204"/>
      <c r="F61" s="208"/>
      <c r="G61" s="37">
        <v>1.5980000000000001</v>
      </c>
      <c r="H61" s="37">
        <v>1.587</v>
      </c>
      <c r="I61" s="37">
        <v>1.5880000000000001</v>
      </c>
      <c r="J61" s="31"/>
    </row>
    <row r="62" spans="1:10" s="65" customFormat="1" x14ac:dyDescent="0.25">
      <c r="A62" s="200">
        <f t="shared" si="3"/>
        <v>52</v>
      </c>
      <c r="B62" s="206" t="s">
        <v>88</v>
      </c>
      <c r="C62" s="183" t="s">
        <v>22</v>
      </c>
      <c r="D62" s="214">
        <v>42087</v>
      </c>
      <c r="E62" s="204"/>
      <c r="F62" s="216"/>
      <c r="G62" s="44">
        <v>1.6890000000000001</v>
      </c>
      <c r="H62" s="44">
        <v>1.6679999999999999</v>
      </c>
      <c r="I62" s="44">
        <v>1.671</v>
      </c>
      <c r="J62" s="31"/>
    </row>
    <row r="63" spans="1:10" s="65" customFormat="1" x14ac:dyDescent="0.25">
      <c r="A63" s="200">
        <f t="shared" si="3"/>
        <v>53</v>
      </c>
      <c r="B63" s="217" t="s">
        <v>89</v>
      </c>
      <c r="C63" s="218" t="s">
        <v>18</v>
      </c>
      <c r="D63" s="219">
        <v>42874</v>
      </c>
      <c r="E63" s="220"/>
      <c r="F63" s="41"/>
      <c r="G63" s="215">
        <v>21.777999999999999</v>
      </c>
      <c r="H63" s="215">
        <v>21.875</v>
      </c>
      <c r="I63" s="215">
        <v>21.777999999999999</v>
      </c>
      <c r="J63" s="31"/>
    </row>
    <row r="64" spans="1:10" s="65" customFormat="1" x14ac:dyDescent="0.25">
      <c r="A64" s="200">
        <f t="shared" si="3"/>
        <v>54</v>
      </c>
      <c r="B64" s="221" t="s">
        <v>90</v>
      </c>
      <c r="C64" s="222" t="s">
        <v>9</v>
      </c>
      <c r="D64" s="223">
        <v>43045</v>
      </c>
      <c r="E64" s="224"/>
      <c r="F64" s="41"/>
      <c r="G64" s="225">
        <v>17.145</v>
      </c>
      <c r="H64" s="225">
        <v>17.266999999999999</v>
      </c>
      <c r="I64" s="225">
        <v>16.992000000000001</v>
      </c>
      <c r="J64" s="31"/>
    </row>
    <row r="65" spans="1:10" s="65" customFormat="1" x14ac:dyDescent="0.25">
      <c r="A65" s="200">
        <f t="shared" si="3"/>
        <v>55</v>
      </c>
      <c r="B65" s="226" t="s">
        <v>91</v>
      </c>
      <c r="C65" s="227" t="s">
        <v>18</v>
      </c>
      <c r="D65" s="115">
        <v>44368</v>
      </c>
      <c r="E65" s="224"/>
      <c r="F65" s="41"/>
      <c r="G65" s="228">
        <v>22.294</v>
      </c>
      <c r="H65" s="228">
        <v>22.497</v>
      </c>
      <c r="I65" s="228">
        <v>22.434000000000001</v>
      </c>
      <c r="J65" s="31"/>
    </row>
    <row r="66" spans="1:10" s="65" customFormat="1" x14ac:dyDescent="0.25">
      <c r="A66" s="200">
        <f>A65+1</f>
        <v>56</v>
      </c>
      <c r="B66" s="229" t="s">
        <v>92</v>
      </c>
      <c r="C66" s="230" t="s">
        <v>9</v>
      </c>
      <c r="D66" s="231">
        <v>45033</v>
      </c>
      <c r="E66" s="224"/>
      <c r="F66" s="232"/>
      <c r="G66" s="228">
        <v>6617.4049999999997</v>
      </c>
      <c r="H66" s="228">
        <v>6659.3770000000004</v>
      </c>
      <c r="I66" s="228">
        <v>6539.0519999999997</v>
      </c>
      <c r="J66" s="31"/>
    </row>
    <row r="67" spans="1:10" s="65" customFormat="1" ht="15.75" thickBot="1" x14ac:dyDescent="0.3">
      <c r="A67" s="200">
        <f>A66+1</f>
        <v>57</v>
      </c>
      <c r="B67" s="182" t="s">
        <v>93</v>
      </c>
      <c r="C67" s="183" t="s">
        <v>22</v>
      </c>
      <c r="D67" s="233">
        <v>40630</v>
      </c>
      <c r="E67" s="234"/>
      <c r="F67" s="235"/>
      <c r="G67" s="236">
        <v>123.577</v>
      </c>
      <c r="H67" s="236">
        <v>121.41800000000001</v>
      </c>
      <c r="I67" s="236">
        <v>121.40300000000001</v>
      </c>
      <c r="J67" s="31"/>
    </row>
    <row r="68" spans="1:10" s="65" customFormat="1" ht="16.5" thickTop="1" thickBot="1" x14ac:dyDescent="0.3">
      <c r="A68" s="21" t="s">
        <v>94</v>
      </c>
      <c r="B68" s="133"/>
      <c r="C68" s="133"/>
      <c r="D68" s="133"/>
      <c r="E68" s="133"/>
      <c r="F68" s="133"/>
      <c r="G68" s="133"/>
      <c r="H68" s="133"/>
      <c r="I68" s="134"/>
      <c r="J68" s="31"/>
    </row>
    <row r="69" spans="1:10" s="65" customFormat="1" ht="16.5" thickTop="1" thickBot="1" x14ac:dyDescent="0.3">
      <c r="A69" s="237">
        <v>58</v>
      </c>
      <c r="B69" s="238" t="s">
        <v>95</v>
      </c>
      <c r="C69" s="137" t="s">
        <v>12</v>
      </c>
      <c r="D69" s="239">
        <v>36626</v>
      </c>
      <c r="E69" s="240"/>
      <c r="F69" s="241"/>
      <c r="G69" s="242">
        <v>133.084</v>
      </c>
      <c r="H69" s="242">
        <v>131.38399999999999</v>
      </c>
      <c r="I69" s="242">
        <v>132.69999999999999</v>
      </c>
      <c r="J69" s="31"/>
    </row>
    <row r="70" spans="1:10" s="65" customFormat="1" ht="16.5" thickTop="1" thickBot="1" x14ac:dyDescent="0.3">
      <c r="A70" s="21" t="s">
        <v>96</v>
      </c>
      <c r="B70" s="133"/>
      <c r="C70" s="133"/>
      <c r="D70" s="133"/>
      <c r="E70" s="133"/>
      <c r="F70" s="133"/>
      <c r="G70" s="133"/>
      <c r="H70" s="133"/>
      <c r="I70" s="134"/>
      <c r="J70" s="31"/>
    </row>
    <row r="71" spans="1:10" s="65" customFormat="1" ht="16.5" thickTop="1" thickBot="1" x14ac:dyDescent="0.3">
      <c r="A71" s="243">
        <v>59</v>
      </c>
      <c r="B71" s="244" t="s">
        <v>97</v>
      </c>
      <c r="C71" s="245" t="s">
        <v>57</v>
      </c>
      <c r="D71" s="246">
        <v>40071</v>
      </c>
      <c r="E71" s="247"/>
      <c r="F71" s="248"/>
      <c r="G71" s="249">
        <v>1.849</v>
      </c>
      <c r="H71" s="249">
        <v>1.83</v>
      </c>
      <c r="I71" s="249">
        <v>1.835</v>
      </c>
      <c r="J71" s="31"/>
    </row>
    <row r="72" spans="1:10" s="65" customFormat="1" ht="16.5" thickTop="1" thickBot="1" x14ac:dyDescent="0.3">
      <c r="A72" s="250" t="s">
        <v>0</v>
      </c>
      <c r="B72" s="251"/>
      <c r="C72" s="252" t="s">
        <v>1</v>
      </c>
      <c r="D72" s="253" t="s">
        <v>2</v>
      </c>
      <c r="E72" s="254" t="s">
        <v>98</v>
      </c>
      <c r="F72" s="255"/>
      <c r="G72" s="256" t="s">
        <v>3</v>
      </c>
      <c r="H72" s="257" t="s">
        <v>4</v>
      </c>
      <c r="I72" s="258" t="s">
        <v>5</v>
      </c>
      <c r="J72" s="31"/>
    </row>
    <row r="73" spans="1:10" s="65" customFormat="1" x14ac:dyDescent="0.25">
      <c r="A73" s="259"/>
      <c r="B73" s="260"/>
      <c r="C73" s="261"/>
      <c r="D73" s="262"/>
      <c r="E73" s="263" t="s">
        <v>99</v>
      </c>
      <c r="F73" s="264" t="s">
        <v>100</v>
      </c>
      <c r="G73" s="265"/>
      <c r="H73" s="266"/>
      <c r="I73" s="267"/>
      <c r="J73" s="31"/>
    </row>
    <row r="74" spans="1:10" s="65" customFormat="1" ht="15.75" thickBot="1" x14ac:dyDescent="0.3">
      <c r="A74" s="268"/>
      <c r="B74" s="269"/>
      <c r="C74" s="270"/>
      <c r="D74" s="271"/>
      <c r="E74" s="272"/>
      <c r="F74" s="273"/>
      <c r="G74" s="274"/>
      <c r="H74" s="275"/>
      <c r="I74" s="276"/>
      <c r="J74" s="31"/>
    </row>
    <row r="75" spans="1:10" s="65" customFormat="1" ht="16.5" thickTop="1" thickBot="1" x14ac:dyDescent="0.3">
      <c r="A75" s="277" t="s">
        <v>101</v>
      </c>
      <c r="B75" s="278"/>
      <c r="C75" s="278"/>
      <c r="D75" s="278"/>
      <c r="E75" s="278"/>
      <c r="F75" s="278"/>
      <c r="G75" s="278"/>
      <c r="H75" s="278"/>
      <c r="I75" s="279"/>
      <c r="J75" s="31"/>
    </row>
    <row r="76" spans="1:10" s="65" customFormat="1" ht="16.5" thickTop="1" thickBot="1" x14ac:dyDescent="0.3">
      <c r="A76" s="280" t="s">
        <v>102</v>
      </c>
      <c r="B76" s="281"/>
      <c r="C76" s="281"/>
      <c r="D76" s="281"/>
      <c r="E76" s="281"/>
      <c r="F76" s="281"/>
      <c r="G76" s="281"/>
      <c r="H76" s="281"/>
      <c r="I76" s="282"/>
      <c r="J76" s="31"/>
    </row>
    <row r="77" spans="1:10" s="65" customFormat="1" ht="15.75" thickTop="1" x14ac:dyDescent="0.25">
      <c r="A77" s="283">
        <v>60</v>
      </c>
      <c r="B77" s="229" t="s">
        <v>104</v>
      </c>
      <c r="C77" s="284" t="s">
        <v>35</v>
      </c>
      <c r="D77" s="285">
        <v>36831</v>
      </c>
      <c r="E77" s="286">
        <v>45799</v>
      </c>
      <c r="F77" s="287">
        <v>5.07</v>
      </c>
      <c r="G77" s="288">
        <v>115.396</v>
      </c>
      <c r="H77" s="288">
        <v>115.623</v>
      </c>
      <c r="I77" s="288">
        <v>115.63800000000001</v>
      </c>
      <c r="J77" s="31"/>
    </row>
    <row r="78" spans="1:10" s="65" customFormat="1" x14ac:dyDescent="0.25">
      <c r="A78" s="289">
        <f t="shared" ref="A78:A93" si="4">A77+1</f>
        <v>61</v>
      </c>
      <c r="B78" s="290" t="s">
        <v>105</v>
      </c>
      <c r="C78" s="291" t="s">
        <v>22</v>
      </c>
      <c r="D78" s="292">
        <v>101.60599999999999</v>
      </c>
      <c r="E78" s="293">
        <v>45792</v>
      </c>
      <c r="F78" s="287">
        <v>5.6429999999999998</v>
      </c>
      <c r="G78" s="288">
        <v>102.688</v>
      </c>
      <c r="H78" s="288">
        <v>102.931</v>
      </c>
      <c r="I78" s="288">
        <v>102.949</v>
      </c>
      <c r="J78" s="31"/>
    </row>
    <row r="79" spans="1:10" s="65" customFormat="1" x14ac:dyDescent="0.25">
      <c r="A79" s="66">
        <f t="shared" si="4"/>
        <v>62</v>
      </c>
      <c r="B79" s="294" t="s">
        <v>106</v>
      </c>
      <c r="C79" s="295" t="s">
        <v>22</v>
      </c>
      <c r="D79" s="286">
        <v>38847</v>
      </c>
      <c r="E79" s="286">
        <v>45799</v>
      </c>
      <c r="F79" s="296">
        <v>7.4980000000000002</v>
      </c>
      <c r="G79" s="288">
        <v>109.60599999999999</v>
      </c>
      <c r="H79" s="288">
        <v>109.902</v>
      </c>
      <c r="I79" s="288">
        <v>109.92100000000001</v>
      </c>
      <c r="J79" s="31"/>
    </row>
    <row r="80" spans="1:10" s="65" customFormat="1" x14ac:dyDescent="0.25">
      <c r="A80" s="297">
        <f t="shared" si="4"/>
        <v>63</v>
      </c>
      <c r="B80" s="298" t="s">
        <v>107</v>
      </c>
      <c r="C80" s="299" t="s">
        <v>37</v>
      </c>
      <c r="D80" s="286">
        <v>36831</v>
      </c>
      <c r="E80" s="286">
        <v>45796</v>
      </c>
      <c r="F80" s="296">
        <v>6.2409999999999997</v>
      </c>
      <c r="G80" s="44">
        <v>106.649</v>
      </c>
      <c r="H80" s="44">
        <v>106.84399999999999</v>
      </c>
      <c r="I80" s="44">
        <v>106.85599999999999</v>
      </c>
      <c r="J80" s="31"/>
    </row>
    <row r="81" spans="1:10" s="65" customFormat="1" ht="13.5" customHeight="1" x14ac:dyDescent="0.25">
      <c r="A81" s="297">
        <f t="shared" si="4"/>
        <v>64</v>
      </c>
      <c r="B81" s="298" t="s">
        <v>108</v>
      </c>
      <c r="C81" s="300" t="s">
        <v>65</v>
      </c>
      <c r="D81" s="286">
        <v>37865</v>
      </c>
      <c r="E81" s="286">
        <v>45804</v>
      </c>
      <c r="F81" s="301">
        <v>5.9619999999999997</v>
      </c>
      <c r="G81" s="44">
        <v>113.422</v>
      </c>
      <c r="H81" s="44">
        <v>113.697</v>
      </c>
      <c r="I81" s="44">
        <v>113.715</v>
      </c>
      <c r="J81" s="31"/>
    </row>
    <row r="82" spans="1:10" s="65" customFormat="1" x14ac:dyDescent="0.25">
      <c r="A82" s="302">
        <f t="shared" si="4"/>
        <v>65</v>
      </c>
      <c r="B82" s="303" t="s">
        <v>109</v>
      </c>
      <c r="C82" s="304" t="s">
        <v>47</v>
      </c>
      <c r="D82" s="286">
        <v>35436</v>
      </c>
      <c r="E82" s="305">
        <v>45805</v>
      </c>
      <c r="F82" s="306">
        <v>6.8979999999999997</v>
      </c>
      <c r="G82" s="44">
        <v>108.706</v>
      </c>
      <c r="H82" s="44">
        <v>108.991</v>
      </c>
      <c r="I82" s="44">
        <v>109.01</v>
      </c>
      <c r="J82" s="31"/>
    </row>
    <row r="83" spans="1:10" s="65" customFormat="1" x14ac:dyDescent="0.25">
      <c r="A83" s="297">
        <f t="shared" si="4"/>
        <v>66</v>
      </c>
      <c r="B83" s="307" t="s">
        <v>110</v>
      </c>
      <c r="C83" s="308" t="s">
        <v>9</v>
      </c>
      <c r="D83" s="286">
        <v>35464</v>
      </c>
      <c r="E83" s="309">
        <v>45804</v>
      </c>
      <c r="F83" s="306">
        <v>6.81</v>
      </c>
      <c r="G83" s="44">
        <v>105.11799999999999</v>
      </c>
      <c r="H83" s="44">
        <v>105.393</v>
      </c>
      <c r="I83" s="44">
        <v>105.41</v>
      </c>
      <c r="J83" s="31"/>
    </row>
    <row r="84" spans="1:10" s="65" customFormat="1" x14ac:dyDescent="0.25">
      <c r="A84" s="297">
        <f t="shared" si="4"/>
        <v>67</v>
      </c>
      <c r="B84" s="307" t="s">
        <v>111</v>
      </c>
      <c r="C84" s="299" t="s">
        <v>12</v>
      </c>
      <c r="D84" s="286">
        <v>37242</v>
      </c>
      <c r="E84" s="310">
        <v>45807</v>
      </c>
      <c r="F84" s="306">
        <v>6.3360000000000003</v>
      </c>
      <c r="G84" s="311">
        <v>110.429</v>
      </c>
      <c r="H84" s="311">
        <v>110.679</v>
      </c>
      <c r="I84" s="311">
        <v>110.696</v>
      </c>
      <c r="J84" s="31"/>
    </row>
    <row r="85" spans="1:10" s="65" customFormat="1" x14ac:dyDescent="0.25">
      <c r="A85" s="297">
        <f t="shared" si="4"/>
        <v>68</v>
      </c>
      <c r="B85" s="312" t="s">
        <v>112</v>
      </c>
      <c r="C85" s="313" t="s">
        <v>18</v>
      </c>
      <c r="D85" s="286">
        <v>37396</v>
      </c>
      <c r="E85" s="204">
        <v>45806</v>
      </c>
      <c r="F85" s="306">
        <v>7.3780000000000001</v>
      </c>
      <c r="G85" s="311">
        <v>109.834</v>
      </c>
      <c r="H85" s="311">
        <v>110.11</v>
      </c>
      <c r="I85" s="311">
        <v>110.129</v>
      </c>
      <c r="J85" s="31"/>
    </row>
    <row r="86" spans="1:10" s="65" customFormat="1" x14ac:dyDescent="0.25">
      <c r="A86" s="297">
        <f t="shared" si="4"/>
        <v>69</v>
      </c>
      <c r="B86" s="312" t="s">
        <v>113</v>
      </c>
      <c r="C86" s="313" t="s">
        <v>68</v>
      </c>
      <c r="D86" s="314">
        <v>40211</v>
      </c>
      <c r="E86" s="204">
        <v>45806</v>
      </c>
      <c r="F86" s="315">
        <v>6.21</v>
      </c>
      <c r="G86" s="44">
        <v>107.49299999999999</v>
      </c>
      <c r="H86" s="44">
        <v>107.729</v>
      </c>
      <c r="I86" s="44">
        <v>107.745</v>
      </c>
      <c r="J86" s="31"/>
    </row>
    <row r="87" spans="1:10" s="65" customFormat="1" x14ac:dyDescent="0.25">
      <c r="A87" s="297">
        <f t="shared" si="4"/>
        <v>70</v>
      </c>
      <c r="B87" s="316" t="s">
        <v>114</v>
      </c>
      <c r="C87" s="317" t="s">
        <v>33</v>
      </c>
      <c r="D87" s="286">
        <v>33910</v>
      </c>
      <c r="E87" s="286">
        <v>45730</v>
      </c>
      <c r="F87" s="315">
        <v>6.8049999999999997</v>
      </c>
      <c r="G87" s="311">
        <v>107.887</v>
      </c>
      <c r="H87" s="311">
        <v>108.145</v>
      </c>
      <c r="I87" s="311">
        <v>108.163</v>
      </c>
      <c r="J87" s="31"/>
    </row>
    <row r="88" spans="1:10" s="65" customFormat="1" x14ac:dyDescent="0.25">
      <c r="A88" s="297">
        <f t="shared" si="4"/>
        <v>71</v>
      </c>
      <c r="B88" s="318" t="s">
        <v>115</v>
      </c>
      <c r="C88" s="313" t="s">
        <v>24</v>
      </c>
      <c r="D88" s="319">
        <v>35744</v>
      </c>
      <c r="E88" s="309">
        <v>45807</v>
      </c>
      <c r="F88" s="320">
        <v>7.282</v>
      </c>
      <c r="G88" s="321">
        <v>106.78700000000001</v>
      </c>
      <c r="H88" s="37">
        <v>107.057</v>
      </c>
      <c r="I88" s="37">
        <v>107.075</v>
      </c>
      <c r="J88" s="31"/>
    </row>
    <row r="89" spans="1:10" s="65" customFormat="1" x14ac:dyDescent="0.25">
      <c r="A89" s="322">
        <f t="shared" si="4"/>
        <v>72</v>
      </c>
      <c r="B89" s="323" t="s">
        <v>116</v>
      </c>
      <c r="C89" s="291" t="s">
        <v>68</v>
      </c>
      <c r="D89" s="286">
        <v>39604</v>
      </c>
      <c r="E89" s="204">
        <v>45806</v>
      </c>
      <c r="F89" s="320">
        <v>5.3070000000000004</v>
      </c>
      <c r="G89" s="324">
        <v>110.94799999999999</v>
      </c>
      <c r="H89" s="324">
        <v>111.21299999999999</v>
      </c>
      <c r="I89" s="324">
        <v>111.232</v>
      </c>
      <c r="J89" s="31"/>
    </row>
    <row r="90" spans="1:10" s="65" customFormat="1" x14ac:dyDescent="0.25">
      <c r="A90" s="322">
        <f t="shared" si="4"/>
        <v>73</v>
      </c>
      <c r="B90" s="316" t="s">
        <v>117</v>
      </c>
      <c r="C90" s="291" t="s">
        <v>14</v>
      </c>
      <c r="D90" s="286">
        <v>35481</v>
      </c>
      <c r="E90" s="286">
        <v>45797</v>
      </c>
      <c r="F90" s="320">
        <v>6.4859999999999998</v>
      </c>
      <c r="G90" s="324">
        <v>106.48699999999999</v>
      </c>
      <c r="H90" s="44">
        <v>106.754</v>
      </c>
      <c r="I90" s="44">
        <v>106.771</v>
      </c>
      <c r="J90" s="31"/>
    </row>
    <row r="91" spans="1:10" s="65" customFormat="1" x14ac:dyDescent="0.25">
      <c r="A91" s="325">
        <f t="shared" si="4"/>
        <v>74</v>
      </c>
      <c r="B91" s="326" t="s">
        <v>118</v>
      </c>
      <c r="C91" s="327" t="s">
        <v>43</v>
      </c>
      <c r="D91" s="328">
        <v>39706</v>
      </c>
      <c r="E91" s="286">
        <v>45441</v>
      </c>
      <c r="F91" s="315">
        <v>4.3129999999999997</v>
      </c>
      <c r="G91" s="102">
        <v>107.10599999999999</v>
      </c>
      <c r="H91" s="44">
        <v>107.81399999999999</v>
      </c>
      <c r="I91" s="44">
        <v>107.821</v>
      </c>
      <c r="J91" s="31"/>
    </row>
    <row r="92" spans="1:10" s="65" customFormat="1" x14ac:dyDescent="0.25">
      <c r="A92" s="322">
        <f t="shared" si="4"/>
        <v>75</v>
      </c>
      <c r="B92" s="329" t="s">
        <v>119</v>
      </c>
      <c r="C92" s="330" t="s">
        <v>9</v>
      </c>
      <c r="D92" s="292">
        <v>38565</v>
      </c>
      <c r="E92" s="292">
        <v>45804</v>
      </c>
      <c r="F92" s="331">
        <v>5.8479999999999999</v>
      </c>
      <c r="G92" s="44">
        <v>110.52</v>
      </c>
      <c r="H92" s="44">
        <v>110.774</v>
      </c>
      <c r="I92" s="44">
        <v>110.791</v>
      </c>
      <c r="J92" s="31"/>
    </row>
    <row r="93" spans="1:10" s="65" customFormat="1" ht="15.75" thickBot="1" x14ac:dyDescent="0.3">
      <c r="A93" s="289">
        <f t="shared" si="4"/>
        <v>76</v>
      </c>
      <c r="B93" s="332" t="s">
        <v>120</v>
      </c>
      <c r="C93" s="333" t="s">
        <v>12</v>
      </c>
      <c r="D93" s="334">
        <v>34288</v>
      </c>
      <c r="E93" s="335">
        <v>45770</v>
      </c>
      <c r="F93" s="331">
        <v>6.4820000000000002</v>
      </c>
      <c r="G93" s="37">
        <v>105.846</v>
      </c>
      <c r="H93" s="37">
        <v>106.1</v>
      </c>
      <c r="I93" s="37">
        <v>106.117</v>
      </c>
      <c r="J93" s="31"/>
    </row>
    <row r="94" spans="1:10" s="65" customFormat="1" ht="16.5" thickTop="1" thickBot="1" x14ac:dyDescent="0.3">
      <c r="A94" s="280" t="s">
        <v>38</v>
      </c>
      <c r="B94" s="281"/>
      <c r="C94" s="281"/>
      <c r="D94" s="281"/>
      <c r="E94" s="281"/>
      <c r="F94" s="281"/>
      <c r="G94" s="281"/>
      <c r="H94" s="281"/>
      <c r="I94" s="282"/>
      <c r="J94" s="31"/>
    </row>
    <row r="95" spans="1:10" s="65" customFormat="1" ht="15.75" thickTop="1" x14ac:dyDescent="0.25">
      <c r="A95" s="336">
        <f>+A93+1</f>
        <v>77</v>
      </c>
      <c r="B95" s="337" t="s">
        <v>121</v>
      </c>
      <c r="C95" s="300" t="s">
        <v>65</v>
      </c>
      <c r="D95" s="338">
        <v>39762</v>
      </c>
      <c r="E95" s="293">
        <v>45792</v>
      </c>
      <c r="F95" s="331">
        <v>5.6619999999999999</v>
      </c>
      <c r="G95" s="44">
        <v>117.08799999999999</v>
      </c>
      <c r="H95" s="44">
        <v>117.333</v>
      </c>
      <c r="I95" s="44">
        <v>117.345</v>
      </c>
      <c r="J95" s="31"/>
    </row>
    <row r="96" spans="1:10" s="65" customFormat="1" x14ac:dyDescent="0.25">
      <c r="A96" s="339">
        <f t="shared" ref="A96:A101" si="5">A95+1</f>
        <v>78</v>
      </c>
      <c r="B96" s="340" t="s">
        <v>122</v>
      </c>
      <c r="C96" s="341" t="s">
        <v>123</v>
      </c>
      <c r="D96" s="342">
        <v>40543</v>
      </c>
      <c r="E96" s="343">
        <v>45807</v>
      </c>
      <c r="F96" s="344">
        <v>6.4560000000000004</v>
      </c>
      <c r="G96" s="44">
        <v>109.161</v>
      </c>
      <c r="H96" s="44">
        <v>109.483</v>
      </c>
      <c r="I96" s="44">
        <v>109.502</v>
      </c>
      <c r="J96" s="31"/>
    </row>
    <row r="97" spans="1:10" s="65" customFormat="1" x14ac:dyDescent="0.25">
      <c r="A97" s="345">
        <f t="shared" si="5"/>
        <v>79</v>
      </c>
      <c r="B97" s="346" t="s">
        <v>124</v>
      </c>
      <c r="C97" s="347" t="s">
        <v>14</v>
      </c>
      <c r="D97" s="348">
        <v>42024</v>
      </c>
      <c r="E97" s="343">
        <v>45807</v>
      </c>
      <c r="F97" s="344">
        <v>5.64</v>
      </c>
      <c r="G97" s="44">
        <v>113.276</v>
      </c>
      <c r="H97" s="44">
        <v>113.566</v>
      </c>
      <c r="I97" s="44">
        <v>113.58499999999999</v>
      </c>
      <c r="J97" s="31"/>
    </row>
    <row r="98" spans="1:10" s="65" customFormat="1" x14ac:dyDescent="0.25">
      <c r="A98" s="345">
        <f t="shared" si="5"/>
        <v>80</v>
      </c>
      <c r="B98" s="113" t="s">
        <v>125</v>
      </c>
      <c r="C98" s="63" t="s">
        <v>49</v>
      </c>
      <c r="D98" s="349">
        <v>44998</v>
      </c>
      <c r="E98" s="350">
        <v>45742</v>
      </c>
      <c r="F98" s="344">
        <v>6.9160000000000004</v>
      </c>
      <c r="G98" s="44">
        <v>109.143</v>
      </c>
      <c r="H98" s="44">
        <v>109.48399999999999</v>
      </c>
      <c r="I98" s="44">
        <v>109.503</v>
      </c>
      <c r="J98" s="31"/>
    </row>
    <row r="99" spans="1:10" s="65" customFormat="1" x14ac:dyDescent="0.25">
      <c r="A99" s="351">
        <f t="shared" si="5"/>
        <v>81</v>
      </c>
      <c r="B99" s="352" t="s">
        <v>126</v>
      </c>
      <c r="C99" s="353" t="s">
        <v>77</v>
      </c>
      <c r="D99" s="354">
        <v>45169</v>
      </c>
      <c r="E99" s="355">
        <v>45798</v>
      </c>
      <c r="F99" s="344">
        <v>79.600999999999999</v>
      </c>
      <c r="G99" s="37">
        <v>1070.423</v>
      </c>
      <c r="H99" s="37">
        <v>1073.1120000000001</v>
      </c>
      <c r="I99" s="37">
        <v>1073.2819999999999</v>
      </c>
      <c r="J99" s="31"/>
    </row>
    <row r="100" spans="1:10" s="65" customFormat="1" x14ac:dyDescent="0.25">
      <c r="A100" s="345">
        <f t="shared" si="5"/>
        <v>82</v>
      </c>
      <c r="B100" s="113" t="s">
        <v>127</v>
      </c>
      <c r="C100" s="63" t="s">
        <v>49</v>
      </c>
      <c r="D100" s="349">
        <v>45320</v>
      </c>
      <c r="E100" s="355">
        <v>45798</v>
      </c>
      <c r="F100" s="344">
        <v>684.03499999999997</v>
      </c>
      <c r="G100" s="44">
        <v>10822.868</v>
      </c>
      <c r="H100" s="44">
        <v>10854.662</v>
      </c>
      <c r="I100" s="44">
        <v>10856.578</v>
      </c>
      <c r="J100" s="31"/>
    </row>
    <row r="101" spans="1:10" s="65" customFormat="1" ht="15.75" thickBot="1" x14ac:dyDescent="0.3">
      <c r="A101" s="76">
        <f t="shared" si="5"/>
        <v>83</v>
      </c>
      <c r="B101" s="128" t="s">
        <v>128</v>
      </c>
      <c r="C101" s="129" t="s">
        <v>54</v>
      </c>
      <c r="D101" s="130">
        <v>45407</v>
      </c>
      <c r="E101" s="356">
        <v>45792</v>
      </c>
      <c r="F101" s="344">
        <v>5.99</v>
      </c>
      <c r="G101" s="357">
        <v>107.68600000000001</v>
      </c>
      <c r="H101" s="357">
        <v>107.955</v>
      </c>
      <c r="I101" s="357">
        <v>107.973</v>
      </c>
      <c r="J101" s="31"/>
    </row>
    <row r="102" spans="1:10" s="65" customFormat="1" ht="16.5" thickTop="1" thickBot="1" x14ac:dyDescent="0.3">
      <c r="A102" s="280" t="s">
        <v>129</v>
      </c>
      <c r="B102" s="281"/>
      <c r="C102" s="281"/>
      <c r="D102" s="281"/>
      <c r="E102" s="281"/>
      <c r="F102" s="281"/>
      <c r="G102" s="281"/>
      <c r="H102" s="281"/>
      <c r="I102" s="282"/>
      <c r="J102" s="31"/>
    </row>
    <row r="103" spans="1:10" s="65" customFormat="1" ht="15.75" thickTop="1" x14ac:dyDescent="0.25">
      <c r="A103" s="358">
        <v>84</v>
      </c>
      <c r="B103" s="359" t="s">
        <v>130</v>
      </c>
      <c r="C103" s="360" t="s">
        <v>123</v>
      </c>
      <c r="D103" s="361">
        <v>45282</v>
      </c>
      <c r="E103" s="362">
        <v>45807</v>
      </c>
      <c r="F103" s="363">
        <v>7.5590000000000002</v>
      </c>
      <c r="G103" s="364">
        <v>109.65</v>
      </c>
      <c r="H103" s="364">
        <v>109.85599999999999</v>
      </c>
      <c r="I103" s="364">
        <v>110.12</v>
      </c>
      <c r="J103" s="31"/>
    </row>
    <row r="104" spans="1:10" s="65" customFormat="1" ht="15.75" thickBot="1" x14ac:dyDescent="0.3">
      <c r="A104" s="365">
        <f>+A103+1</f>
        <v>85</v>
      </c>
      <c r="B104" s="366" t="s">
        <v>131</v>
      </c>
      <c r="C104" s="367" t="s">
        <v>123</v>
      </c>
      <c r="D104" s="368">
        <v>45800</v>
      </c>
      <c r="E104" s="369" t="s">
        <v>132</v>
      </c>
      <c r="F104" s="370" t="s">
        <v>132</v>
      </c>
      <c r="G104" s="371">
        <v>103.736</v>
      </c>
      <c r="H104" s="371">
        <v>103.92400000000001</v>
      </c>
      <c r="I104" s="371">
        <v>104.167</v>
      </c>
      <c r="J104" s="31"/>
    </row>
    <row r="105" spans="1:10" s="65" customFormat="1" ht="16.5" thickTop="1" thickBot="1" x14ac:dyDescent="0.3">
      <c r="A105" s="280"/>
      <c r="B105" s="281"/>
      <c r="C105" s="281"/>
      <c r="D105" s="281"/>
      <c r="E105" s="281"/>
      <c r="F105" s="281"/>
      <c r="G105" s="281"/>
      <c r="H105" s="281"/>
      <c r="I105" s="282"/>
      <c r="J105" s="31"/>
    </row>
    <row r="106" spans="1:10" s="65" customFormat="1" ht="15.75" thickTop="1" x14ac:dyDescent="0.25">
      <c r="A106" s="351">
        <f>+A104+1</f>
        <v>86</v>
      </c>
      <c r="B106" s="372" t="s">
        <v>133</v>
      </c>
      <c r="C106" s="373" t="s">
        <v>35</v>
      </c>
      <c r="D106" s="374">
        <v>34561</v>
      </c>
      <c r="E106" s="375">
        <v>45799</v>
      </c>
      <c r="F106" s="376">
        <v>1.101</v>
      </c>
      <c r="G106" s="377">
        <v>78.965000000000003</v>
      </c>
      <c r="H106" s="377">
        <v>79.613</v>
      </c>
      <c r="I106" s="377">
        <v>80.271000000000001</v>
      </c>
      <c r="J106" s="31"/>
    </row>
    <row r="107" spans="1:10" s="65" customFormat="1" x14ac:dyDescent="0.25">
      <c r="A107" s="378">
        <f t="shared" ref="A107:A113" si="6">A106+1</f>
        <v>87</v>
      </c>
      <c r="B107" s="379" t="s">
        <v>134</v>
      </c>
      <c r="C107" s="380" t="s">
        <v>47</v>
      </c>
      <c r="D107" s="381">
        <v>105.764</v>
      </c>
      <c r="E107" s="382">
        <v>45805</v>
      </c>
      <c r="F107" s="383">
        <v>4.7409999999999997</v>
      </c>
      <c r="G107" s="384">
        <v>155.67500000000001</v>
      </c>
      <c r="H107" s="44">
        <v>155.374</v>
      </c>
      <c r="I107" s="44">
        <v>157.667</v>
      </c>
      <c r="J107" s="31"/>
    </row>
    <row r="108" spans="1:10" s="65" customFormat="1" x14ac:dyDescent="0.25">
      <c r="A108" s="385">
        <f t="shared" si="6"/>
        <v>88</v>
      </c>
      <c r="B108" s="386" t="s">
        <v>135</v>
      </c>
      <c r="C108" s="387" t="s">
        <v>12</v>
      </c>
      <c r="D108" s="388">
        <v>36367</v>
      </c>
      <c r="E108" s="389">
        <v>45807</v>
      </c>
      <c r="F108" s="390">
        <v>0.81699999999999995</v>
      </c>
      <c r="G108" s="391">
        <v>18.242000000000001</v>
      </c>
      <c r="H108" s="311">
        <v>18.260000000000002</v>
      </c>
      <c r="I108" s="311">
        <v>18.324999999999999</v>
      </c>
      <c r="J108" s="31"/>
    </row>
    <row r="109" spans="1:10" s="65" customFormat="1" x14ac:dyDescent="0.25">
      <c r="A109" s="385">
        <f t="shared" si="6"/>
        <v>89</v>
      </c>
      <c r="B109" s="386" t="s">
        <v>136</v>
      </c>
      <c r="C109" s="387" t="s">
        <v>33</v>
      </c>
      <c r="D109" s="388">
        <v>36857</v>
      </c>
      <c r="E109" s="375">
        <v>45730</v>
      </c>
      <c r="F109" s="392">
        <v>17.797999999999998</v>
      </c>
      <c r="G109" s="393">
        <v>400.553</v>
      </c>
      <c r="H109" s="394">
        <v>401.52699999999999</v>
      </c>
      <c r="I109" s="394">
        <v>407.22800000000001</v>
      </c>
      <c r="J109" s="31"/>
    </row>
    <row r="110" spans="1:10" s="65" customFormat="1" x14ac:dyDescent="0.25">
      <c r="A110" s="385">
        <f t="shared" si="6"/>
        <v>90</v>
      </c>
      <c r="B110" s="386" t="s">
        <v>137</v>
      </c>
      <c r="C110" s="395" t="s">
        <v>49</v>
      </c>
      <c r="D110" s="388">
        <v>38777</v>
      </c>
      <c r="E110" s="396">
        <v>45804</v>
      </c>
      <c r="F110" s="392">
        <v>51.780999999999999</v>
      </c>
      <c r="G110" s="397">
        <v>2891.07</v>
      </c>
      <c r="H110" s="398">
        <v>2892.6080000000002</v>
      </c>
      <c r="I110" s="398">
        <v>2934.8470000000002</v>
      </c>
      <c r="J110" s="31"/>
    </row>
    <row r="111" spans="1:10" s="65" customFormat="1" x14ac:dyDescent="0.25">
      <c r="A111" s="399">
        <f t="shared" si="6"/>
        <v>91</v>
      </c>
      <c r="B111" s="386" t="s">
        <v>138</v>
      </c>
      <c r="C111" s="400" t="s">
        <v>14</v>
      </c>
      <c r="D111" s="388">
        <v>34423</v>
      </c>
      <c r="E111" s="375">
        <v>45800</v>
      </c>
      <c r="F111" s="392">
        <v>2.4769999999999999</v>
      </c>
      <c r="G111" s="401">
        <v>69.802999999999997</v>
      </c>
      <c r="H111" s="401">
        <v>69.349000000000004</v>
      </c>
      <c r="I111" s="401">
        <v>69.495000000000005</v>
      </c>
      <c r="J111" s="31"/>
    </row>
    <row r="112" spans="1:10" s="65" customFormat="1" x14ac:dyDescent="0.25">
      <c r="A112" s="385">
        <f t="shared" si="6"/>
        <v>92</v>
      </c>
      <c r="B112" s="386" t="s">
        <v>139</v>
      </c>
      <c r="C112" s="400" t="s">
        <v>14</v>
      </c>
      <c r="D112" s="388">
        <v>34731</v>
      </c>
      <c r="E112" s="375">
        <v>45790</v>
      </c>
      <c r="F112" s="402">
        <v>2.1110000000000002</v>
      </c>
      <c r="G112" s="228">
        <v>55.54</v>
      </c>
      <c r="H112" s="228">
        <v>55.389000000000003</v>
      </c>
      <c r="I112" s="228">
        <v>55.362000000000002</v>
      </c>
      <c r="J112" s="31"/>
    </row>
    <row r="113" spans="1:10" s="65" customFormat="1" ht="15.75" thickBot="1" x14ac:dyDescent="0.3">
      <c r="A113" s="365">
        <f t="shared" si="6"/>
        <v>93</v>
      </c>
      <c r="B113" s="366" t="s">
        <v>140</v>
      </c>
      <c r="C113" s="367" t="s">
        <v>12</v>
      </c>
      <c r="D113" s="368">
        <v>36297</v>
      </c>
      <c r="E113" s="335">
        <v>45770</v>
      </c>
      <c r="F113" s="403">
        <v>2.0550000000000002</v>
      </c>
      <c r="G113" s="404">
        <v>117.797</v>
      </c>
      <c r="H113" s="404">
        <v>118.113</v>
      </c>
      <c r="I113" s="404">
        <v>118.19</v>
      </c>
      <c r="J113" s="31"/>
    </row>
    <row r="114" spans="1:10" s="65" customFormat="1" ht="15" customHeight="1" thickTop="1" thickBot="1" x14ac:dyDescent="0.3">
      <c r="A114" s="405" t="s">
        <v>141</v>
      </c>
      <c r="B114" s="406"/>
      <c r="C114" s="406"/>
      <c r="D114" s="406"/>
      <c r="E114" s="406"/>
      <c r="F114" s="406"/>
      <c r="G114" s="406"/>
      <c r="H114" s="406"/>
      <c r="I114" s="407"/>
      <c r="J114" s="31"/>
    </row>
    <row r="115" spans="1:10" s="65" customFormat="1" ht="13.5" customHeight="1" thickTop="1" x14ac:dyDescent="0.25">
      <c r="A115" s="408">
        <v>94</v>
      </c>
      <c r="B115" s="409" t="s">
        <v>142</v>
      </c>
      <c r="C115" s="395" t="s">
        <v>35</v>
      </c>
      <c r="D115" s="388">
        <v>39084</v>
      </c>
      <c r="E115" s="375">
        <v>45799</v>
      </c>
      <c r="F115" s="410">
        <v>0.999</v>
      </c>
      <c r="G115" s="411">
        <v>22.169</v>
      </c>
      <c r="H115" s="411">
        <v>22.323</v>
      </c>
      <c r="I115" s="411">
        <v>22.585999999999999</v>
      </c>
      <c r="J115" s="31"/>
    </row>
    <row r="116" spans="1:10" s="65" customFormat="1" ht="13.5" customHeight="1" x14ac:dyDescent="0.25">
      <c r="A116" s="408">
        <f t="shared" ref="A116:A125" si="7">A115+1</f>
        <v>95</v>
      </c>
      <c r="B116" s="412" t="s">
        <v>143</v>
      </c>
      <c r="C116" s="413" t="s">
        <v>37</v>
      </c>
      <c r="D116" s="414">
        <v>39994</v>
      </c>
      <c r="E116" s="375">
        <v>45789</v>
      </c>
      <c r="F116" s="415">
        <v>0.46800000000000003</v>
      </c>
      <c r="G116" s="416">
        <v>22.16</v>
      </c>
      <c r="H116" s="44">
        <v>22.084</v>
      </c>
      <c r="I116" s="44">
        <v>22.349</v>
      </c>
      <c r="J116" s="31"/>
    </row>
    <row r="117" spans="1:10" s="65" customFormat="1" ht="15.75" customHeight="1" x14ac:dyDescent="0.25">
      <c r="A117" s="408">
        <f t="shared" si="7"/>
        <v>96</v>
      </c>
      <c r="B117" s="412" t="s">
        <v>144</v>
      </c>
      <c r="C117" s="417" t="s">
        <v>37</v>
      </c>
      <c r="D117" s="414">
        <v>40848</v>
      </c>
      <c r="E117" s="375">
        <v>45789</v>
      </c>
      <c r="F117" s="418">
        <v>0.50700000000000001</v>
      </c>
      <c r="G117" s="416">
        <v>18.899000000000001</v>
      </c>
      <c r="H117" s="44">
        <v>18.856000000000002</v>
      </c>
      <c r="I117" s="44">
        <v>19.045999999999999</v>
      </c>
      <c r="J117" s="31"/>
    </row>
    <row r="118" spans="1:10" s="65" customFormat="1" ht="15.75" customHeight="1" x14ac:dyDescent="0.25">
      <c r="A118" s="408">
        <f t="shared" si="7"/>
        <v>97</v>
      </c>
      <c r="B118" s="419" t="s">
        <v>145</v>
      </c>
      <c r="C118" s="400" t="s">
        <v>14</v>
      </c>
      <c r="D118" s="420">
        <v>39699</v>
      </c>
      <c r="E118" s="375">
        <v>45807</v>
      </c>
      <c r="F118" s="421">
        <v>3.5449999999999999</v>
      </c>
      <c r="G118" s="422">
        <v>110.938</v>
      </c>
      <c r="H118" s="44">
        <v>111.098</v>
      </c>
      <c r="I118" s="44">
        <v>111.86499999999999</v>
      </c>
      <c r="J118" s="31"/>
    </row>
    <row r="119" spans="1:10" s="65" customFormat="1" ht="15.75" customHeight="1" x14ac:dyDescent="0.25">
      <c r="A119" s="408">
        <f t="shared" si="7"/>
        <v>98</v>
      </c>
      <c r="B119" s="423" t="s">
        <v>146</v>
      </c>
      <c r="C119" s="424" t="s">
        <v>43</v>
      </c>
      <c r="D119" s="420">
        <v>40725</v>
      </c>
      <c r="E119" s="375">
        <v>45407</v>
      </c>
      <c r="F119" s="421">
        <v>2.3149999999999999</v>
      </c>
      <c r="G119" s="425">
        <v>100.919</v>
      </c>
      <c r="H119" s="102">
        <v>100.895</v>
      </c>
      <c r="I119" s="102">
        <v>101.649</v>
      </c>
      <c r="J119" s="31"/>
    </row>
    <row r="120" spans="1:10" s="65" customFormat="1" ht="16.5" customHeight="1" x14ac:dyDescent="0.25">
      <c r="A120" s="408">
        <f t="shared" si="7"/>
        <v>99</v>
      </c>
      <c r="B120" s="426" t="s">
        <v>147</v>
      </c>
      <c r="C120" s="427" t="s">
        <v>43</v>
      </c>
      <c r="D120" s="428">
        <v>40725</v>
      </c>
      <c r="E120" s="429">
        <v>45419</v>
      </c>
      <c r="F120" s="430">
        <v>2.2519999999999998</v>
      </c>
      <c r="G120" s="431">
        <v>106.688</v>
      </c>
      <c r="H120" s="102">
        <v>106.264</v>
      </c>
      <c r="I120" s="102">
        <v>106.821</v>
      </c>
      <c r="J120" s="31"/>
    </row>
    <row r="121" spans="1:10" s="65" customFormat="1" x14ac:dyDescent="0.25">
      <c r="A121" s="408">
        <f t="shared" si="7"/>
        <v>100</v>
      </c>
      <c r="B121" s="432" t="s">
        <v>148</v>
      </c>
      <c r="C121" s="433" t="s">
        <v>45</v>
      </c>
      <c r="D121" s="434">
        <v>40910</v>
      </c>
      <c r="E121" s="375">
        <v>46016</v>
      </c>
      <c r="F121" s="435">
        <v>8.1859999999999999</v>
      </c>
      <c r="G121" s="425">
        <v>115.14400000000001</v>
      </c>
      <c r="H121" s="44">
        <v>115.408</v>
      </c>
      <c r="I121" s="44">
        <v>115.64400000000001</v>
      </c>
      <c r="J121" s="31"/>
    </row>
    <row r="122" spans="1:10" s="65" customFormat="1" x14ac:dyDescent="0.25">
      <c r="A122" s="408">
        <f t="shared" si="7"/>
        <v>101</v>
      </c>
      <c r="B122" s="423" t="s">
        <v>149</v>
      </c>
      <c r="C122" s="436" t="s">
        <v>12</v>
      </c>
      <c r="D122" s="420">
        <v>41904</v>
      </c>
      <c r="E122" s="429">
        <v>45764</v>
      </c>
      <c r="F122" s="421">
        <v>3.8849999999999998</v>
      </c>
      <c r="G122" s="437">
        <v>124.419</v>
      </c>
      <c r="H122" s="438">
        <v>123.23399999999999</v>
      </c>
      <c r="I122" s="438">
        <v>124.566</v>
      </c>
      <c r="J122" s="31"/>
    </row>
    <row r="123" spans="1:10" s="65" customFormat="1" x14ac:dyDescent="0.25">
      <c r="A123" s="408">
        <f t="shared" si="7"/>
        <v>102</v>
      </c>
      <c r="B123" s="439" t="s">
        <v>150</v>
      </c>
      <c r="C123" s="436" t="s">
        <v>49</v>
      </c>
      <c r="D123" s="440">
        <v>42741</v>
      </c>
      <c r="E123" s="441">
        <v>45750</v>
      </c>
      <c r="F123" s="418">
        <v>0.22800000000000001</v>
      </c>
      <c r="G123" s="442">
        <v>15.228999999999999</v>
      </c>
      <c r="H123" s="442">
        <v>15.156000000000001</v>
      </c>
      <c r="I123" s="442">
        <v>15.205</v>
      </c>
      <c r="J123" s="31"/>
    </row>
    <row r="124" spans="1:10" s="65" customFormat="1" x14ac:dyDescent="0.25">
      <c r="A124" s="408">
        <f t="shared" si="7"/>
        <v>103</v>
      </c>
      <c r="B124" s="443" t="s">
        <v>151</v>
      </c>
      <c r="C124" s="444" t="s">
        <v>24</v>
      </c>
      <c r="D124" s="445">
        <v>43087</v>
      </c>
      <c r="E124" s="446">
        <v>45712</v>
      </c>
      <c r="F124" s="447">
        <v>4.6559999999999997</v>
      </c>
      <c r="G124" s="442">
        <v>124.48</v>
      </c>
      <c r="H124" s="44">
        <v>124.681</v>
      </c>
      <c r="I124" s="44">
        <v>124.982</v>
      </c>
      <c r="J124" s="31"/>
    </row>
    <row r="125" spans="1:10" s="65" customFormat="1" ht="15.75" thickBot="1" x14ac:dyDescent="0.3">
      <c r="A125" s="448">
        <f t="shared" si="7"/>
        <v>104</v>
      </c>
      <c r="B125" s="449" t="s">
        <v>152</v>
      </c>
      <c r="C125" s="450" t="s">
        <v>9</v>
      </c>
      <c r="D125" s="328">
        <v>39097</v>
      </c>
      <c r="E125" s="451">
        <v>45803</v>
      </c>
      <c r="F125" s="452">
        <v>1.5</v>
      </c>
      <c r="G125" s="453">
        <v>102.736</v>
      </c>
      <c r="H125" s="453">
        <v>100.92</v>
      </c>
      <c r="I125" s="453">
        <v>103.03</v>
      </c>
      <c r="J125" s="31"/>
    </row>
    <row r="126" spans="1:10" s="65" customFormat="1" ht="16.5" thickTop="1" thickBot="1" x14ac:dyDescent="0.3">
      <c r="A126" s="280" t="s">
        <v>80</v>
      </c>
      <c r="B126" s="281"/>
      <c r="C126" s="281"/>
      <c r="D126" s="281"/>
      <c r="E126" s="281"/>
      <c r="F126" s="454"/>
      <c r="G126" s="454"/>
      <c r="H126" s="454"/>
      <c r="I126" s="455"/>
      <c r="J126" s="31"/>
    </row>
    <row r="127" spans="1:10" s="65" customFormat="1" ht="15.75" thickTop="1" x14ac:dyDescent="0.25">
      <c r="A127" s="456">
        <v>105</v>
      </c>
      <c r="B127" s="457" t="s">
        <v>153</v>
      </c>
      <c r="C127" s="458" t="s">
        <v>154</v>
      </c>
      <c r="D127" s="459">
        <v>40543</v>
      </c>
      <c r="E127" s="375">
        <v>45807</v>
      </c>
      <c r="F127" s="460">
        <v>2.899</v>
      </c>
      <c r="G127" s="394">
        <v>139.21100000000001</v>
      </c>
      <c r="H127" s="394">
        <v>139.28200000000001</v>
      </c>
      <c r="I127" s="394">
        <v>140.79599999999999</v>
      </c>
      <c r="J127" s="31"/>
    </row>
    <row r="128" spans="1:10" s="65" customFormat="1" x14ac:dyDescent="0.25">
      <c r="A128" s="456">
        <f t="shared" ref="A128:A146" si="8">A127+1</f>
        <v>106</v>
      </c>
      <c r="B128" s="461" t="s">
        <v>155</v>
      </c>
      <c r="C128" s="462" t="s">
        <v>154</v>
      </c>
      <c r="D128" s="463">
        <v>40543</v>
      </c>
      <c r="E128" s="464">
        <v>44708</v>
      </c>
      <c r="F128" s="465">
        <v>0.96299999999999997</v>
      </c>
      <c r="G128" s="394">
        <v>193.08</v>
      </c>
      <c r="H128" s="394">
        <v>191.66300000000001</v>
      </c>
      <c r="I128" s="394">
        <v>195.78899999999999</v>
      </c>
      <c r="J128" s="31"/>
    </row>
    <row r="129" spans="1:10" s="65" customFormat="1" x14ac:dyDescent="0.25">
      <c r="A129" s="456">
        <f t="shared" si="8"/>
        <v>107</v>
      </c>
      <c r="B129" s="466" t="s">
        <v>156</v>
      </c>
      <c r="C129" s="467" t="s">
        <v>47</v>
      </c>
      <c r="D129" s="463">
        <v>39745</v>
      </c>
      <c r="E129" s="204">
        <v>45806</v>
      </c>
      <c r="F129" s="460">
        <v>7.55</v>
      </c>
      <c r="G129" s="394">
        <v>192.13</v>
      </c>
      <c r="H129" s="394">
        <v>193.40899999999999</v>
      </c>
      <c r="I129" s="394">
        <v>191.04900000000001</v>
      </c>
      <c r="J129" s="31"/>
    </row>
    <row r="130" spans="1:10" s="65" customFormat="1" x14ac:dyDescent="0.25">
      <c r="A130" s="456">
        <f t="shared" si="8"/>
        <v>108</v>
      </c>
      <c r="B130" s="468" t="s">
        <v>157</v>
      </c>
      <c r="C130" s="469" t="s">
        <v>18</v>
      </c>
      <c r="D130" s="470">
        <v>38671</v>
      </c>
      <c r="E130" s="471">
        <v>45803</v>
      </c>
      <c r="F130" s="460">
        <v>4.407</v>
      </c>
      <c r="G130" s="394">
        <v>242.02699999999999</v>
      </c>
      <c r="H130" s="394">
        <v>242.637</v>
      </c>
      <c r="I130" s="394">
        <v>241.36500000000001</v>
      </c>
      <c r="J130" s="31"/>
    </row>
    <row r="131" spans="1:10" s="65" customFormat="1" x14ac:dyDescent="0.25">
      <c r="A131" s="456">
        <f t="shared" si="8"/>
        <v>109</v>
      </c>
      <c r="B131" s="468" t="s">
        <v>158</v>
      </c>
      <c r="C131" s="472" t="s">
        <v>18</v>
      </c>
      <c r="D131" s="470">
        <v>38671</v>
      </c>
      <c r="E131" s="473">
        <v>45803</v>
      </c>
      <c r="F131" s="460">
        <v>5.0270000000000001</v>
      </c>
      <c r="G131" s="37">
        <v>219.12</v>
      </c>
      <c r="H131" s="37">
        <v>219.696</v>
      </c>
      <c r="I131" s="37">
        <v>219.02</v>
      </c>
      <c r="J131" s="31"/>
    </row>
    <row r="132" spans="1:10" s="65" customFormat="1" x14ac:dyDescent="0.25">
      <c r="A132" s="456">
        <f t="shared" si="8"/>
        <v>110</v>
      </c>
      <c r="B132" s="468" t="s">
        <v>159</v>
      </c>
      <c r="C132" s="472" t="s">
        <v>18</v>
      </c>
      <c r="D132" s="470">
        <v>38671</v>
      </c>
      <c r="E132" s="473">
        <v>45803</v>
      </c>
      <c r="F132" s="460">
        <v>6.9089999999999998</v>
      </c>
      <c r="G132" s="37">
        <v>215.17099999999999</v>
      </c>
      <c r="H132" s="37">
        <v>215.99600000000001</v>
      </c>
      <c r="I132" s="37">
        <v>215.59200000000001</v>
      </c>
      <c r="J132" s="31"/>
    </row>
    <row r="133" spans="1:10" s="65" customFormat="1" x14ac:dyDescent="0.25">
      <c r="A133" s="456">
        <f t="shared" si="8"/>
        <v>111</v>
      </c>
      <c r="B133" s="461" t="s">
        <v>160</v>
      </c>
      <c r="C133" s="472" t="s">
        <v>18</v>
      </c>
      <c r="D133" s="470">
        <v>40014</v>
      </c>
      <c r="E133" s="474">
        <v>45803</v>
      </c>
      <c r="F133" s="460">
        <v>0.61399999999999999</v>
      </c>
      <c r="G133" s="37">
        <v>37.314999999999998</v>
      </c>
      <c r="H133" s="37">
        <v>37.713999999999999</v>
      </c>
      <c r="I133" s="37">
        <v>37.481999999999999</v>
      </c>
      <c r="J133" s="31"/>
    </row>
    <row r="134" spans="1:10" s="65" customFormat="1" x14ac:dyDescent="0.25">
      <c r="A134" s="456">
        <f t="shared" si="8"/>
        <v>112</v>
      </c>
      <c r="B134" s="461" t="s">
        <v>161</v>
      </c>
      <c r="C134" s="472" t="s">
        <v>18</v>
      </c>
      <c r="D134" s="470">
        <v>44942</v>
      </c>
      <c r="E134" s="475">
        <v>45763</v>
      </c>
      <c r="F134" s="476">
        <v>681.18700000000001</v>
      </c>
      <c r="G134" s="44">
        <v>13009.996999999999</v>
      </c>
      <c r="H134" s="44">
        <v>13120.94</v>
      </c>
      <c r="I134" s="44">
        <v>13098.295</v>
      </c>
      <c r="J134" s="31"/>
    </row>
    <row r="135" spans="1:10" s="65" customFormat="1" x14ac:dyDescent="0.25">
      <c r="A135" s="456">
        <f t="shared" si="8"/>
        <v>113</v>
      </c>
      <c r="B135" s="477" t="s">
        <v>162</v>
      </c>
      <c r="C135" s="400" t="s">
        <v>22</v>
      </c>
      <c r="D135" s="478">
        <v>42920</v>
      </c>
      <c r="E135" s="479">
        <v>45792</v>
      </c>
      <c r="F135" s="480">
        <v>4.633</v>
      </c>
      <c r="G135" s="44">
        <v>129.89400000000001</v>
      </c>
      <c r="H135" s="44">
        <v>128.45099999999999</v>
      </c>
      <c r="I135" s="44">
        <v>128.35</v>
      </c>
      <c r="J135" s="31"/>
    </row>
    <row r="136" spans="1:10" s="65" customFormat="1" x14ac:dyDescent="0.25">
      <c r="A136" s="456">
        <f t="shared" si="8"/>
        <v>114</v>
      </c>
      <c r="B136" s="477" t="s">
        <v>163</v>
      </c>
      <c r="C136" s="469" t="s">
        <v>9</v>
      </c>
      <c r="D136" s="481">
        <v>43416</v>
      </c>
      <c r="E136" s="375">
        <v>45807</v>
      </c>
      <c r="F136" s="460">
        <v>77.513999999999996</v>
      </c>
      <c r="G136" s="44">
        <v>6892.8249999999998</v>
      </c>
      <c r="H136" s="44">
        <v>6985.9279999999999</v>
      </c>
      <c r="I136" s="44">
        <v>6856.1080000000002</v>
      </c>
      <c r="J136" s="31"/>
    </row>
    <row r="137" spans="1:10" s="65" customFormat="1" x14ac:dyDescent="0.25">
      <c r="A137" s="456">
        <f t="shared" si="8"/>
        <v>115</v>
      </c>
      <c r="B137" s="191" t="s">
        <v>164</v>
      </c>
      <c r="C137" s="482" t="s">
        <v>33</v>
      </c>
      <c r="D137" s="429">
        <v>43507</v>
      </c>
      <c r="E137" s="483">
        <v>45750</v>
      </c>
      <c r="F137" s="460">
        <v>0.47499999999999998</v>
      </c>
      <c r="G137" s="44">
        <v>13.365</v>
      </c>
      <c r="H137" s="44">
        <v>13.353</v>
      </c>
      <c r="I137" s="44">
        <v>13.269</v>
      </c>
      <c r="J137" s="31"/>
    </row>
    <row r="138" spans="1:10" s="65" customFormat="1" x14ac:dyDescent="0.25">
      <c r="A138" s="456">
        <f t="shared" si="8"/>
        <v>116</v>
      </c>
      <c r="B138" s="484" t="s">
        <v>165</v>
      </c>
      <c r="C138" s="485" t="s">
        <v>47</v>
      </c>
      <c r="D138" s="486">
        <v>39748</v>
      </c>
      <c r="E138" s="487">
        <v>45806</v>
      </c>
      <c r="F138" s="488">
        <v>11.714</v>
      </c>
      <c r="G138" s="37">
        <v>199.905</v>
      </c>
      <c r="H138" s="37">
        <v>202.38300000000001</v>
      </c>
      <c r="I138" s="37">
        <v>201.292</v>
      </c>
      <c r="J138" s="31"/>
    </row>
    <row r="139" spans="1:10" s="65" customFormat="1" x14ac:dyDescent="0.25">
      <c r="A139" s="456">
        <f t="shared" si="8"/>
        <v>117</v>
      </c>
      <c r="B139" s="484" t="s">
        <v>166</v>
      </c>
      <c r="C139" s="485" t="s">
        <v>9</v>
      </c>
      <c r="D139" s="489">
        <v>42506</v>
      </c>
      <c r="E139" s="451">
        <v>45803</v>
      </c>
      <c r="F139" s="490">
        <v>371.673</v>
      </c>
      <c r="G139" s="44">
        <v>14784.4</v>
      </c>
      <c r="H139" s="44">
        <v>14861.522000000001</v>
      </c>
      <c r="I139" s="44">
        <v>14594.073</v>
      </c>
      <c r="J139" s="31"/>
    </row>
    <row r="140" spans="1:10" s="65" customFormat="1" x14ac:dyDescent="0.25">
      <c r="A140" s="456">
        <f t="shared" si="8"/>
        <v>118</v>
      </c>
      <c r="B140" s="491" t="s">
        <v>167</v>
      </c>
      <c r="C140" s="427" t="s">
        <v>77</v>
      </c>
      <c r="D140" s="492">
        <v>44680</v>
      </c>
      <c r="E140" s="355">
        <v>45798</v>
      </c>
      <c r="F140" s="490">
        <v>450.839</v>
      </c>
      <c r="G140" s="44">
        <v>13163.281999999999</v>
      </c>
      <c r="H140" s="44">
        <v>13054.51</v>
      </c>
      <c r="I140" s="44">
        <v>13117.56</v>
      </c>
      <c r="J140" s="31"/>
    </row>
    <row r="141" spans="1:10" s="65" customFormat="1" x14ac:dyDescent="0.25">
      <c r="A141" s="456">
        <f t="shared" si="8"/>
        <v>119</v>
      </c>
      <c r="B141" s="493" t="s">
        <v>168</v>
      </c>
      <c r="C141" s="485" t="s">
        <v>68</v>
      </c>
      <c r="D141" s="494">
        <v>44998</v>
      </c>
      <c r="E141" s="495">
        <v>45775</v>
      </c>
      <c r="F141" s="496">
        <v>752.40499999999997</v>
      </c>
      <c r="G141" s="44">
        <v>11616.258</v>
      </c>
      <c r="H141" s="44">
        <v>11669.502</v>
      </c>
      <c r="I141" s="44">
        <v>11618.325999999999</v>
      </c>
      <c r="J141" s="31"/>
    </row>
    <row r="142" spans="1:10" s="65" customFormat="1" x14ac:dyDescent="0.25">
      <c r="A142" s="456">
        <f t="shared" si="8"/>
        <v>120</v>
      </c>
      <c r="B142" s="497" t="s">
        <v>169</v>
      </c>
      <c r="C142" s="498" t="s">
        <v>18</v>
      </c>
      <c r="D142" s="499">
        <v>45054</v>
      </c>
      <c r="E142" s="495">
        <v>45763</v>
      </c>
      <c r="F142" s="500">
        <v>677.81299999999999</v>
      </c>
      <c r="G142" s="44">
        <v>12861.388999999999</v>
      </c>
      <c r="H142" s="44">
        <v>12969.323</v>
      </c>
      <c r="I142" s="44">
        <v>12947.566999999999</v>
      </c>
      <c r="J142" s="31"/>
    </row>
    <row r="143" spans="1:10" s="65" customFormat="1" x14ac:dyDescent="0.25">
      <c r="A143" s="456">
        <f t="shared" si="8"/>
        <v>121</v>
      </c>
      <c r="B143" s="501" t="s">
        <v>170</v>
      </c>
      <c r="C143" s="502" t="s">
        <v>68</v>
      </c>
      <c r="D143" s="499">
        <v>45103</v>
      </c>
      <c r="E143" s="495">
        <v>45775</v>
      </c>
      <c r="F143" s="503">
        <v>772.74</v>
      </c>
      <c r="G143" s="44">
        <v>11789.352999999999</v>
      </c>
      <c r="H143" s="44">
        <v>11842.101000000001</v>
      </c>
      <c r="I143" s="44">
        <v>11780.587</v>
      </c>
      <c r="J143" s="31"/>
    </row>
    <row r="144" spans="1:10" s="65" customFormat="1" x14ac:dyDescent="0.25">
      <c r="A144" s="504">
        <f t="shared" si="8"/>
        <v>122</v>
      </c>
      <c r="B144" s="505" t="s">
        <v>171</v>
      </c>
      <c r="C144" s="506" t="s">
        <v>27</v>
      </c>
      <c r="D144" s="507">
        <v>45334</v>
      </c>
      <c r="E144" s="204">
        <v>45806</v>
      </c>
      <c r="F144" s="503">
        <v>0.47799999999999998</v>
      </c>
      <c r="G144" s="508">
        <v>13.205</v>
      </c>
      <c r="H144" s="508">
        <v>13.396000000000001</v>
      </c>
      <c r="I144" s="508">
        <v>13.286</v>
      </c>
      <c r="J144" s="31"/>
    </row>
    <row r="145" spans="1:10" s="65" customFormat="1" x14ac:dyDescent="0.25">
      <c r="A145" s="504">
        <f t="shared" si="8"/>
        <v>123</v>
      </c>
      <c r="B145" s="509" t="s">
        <v>172</v>
      </c>
      <c r="C145" s="506" t="s">
        <v>18</v>
      </c>
      <c r="D145" s="507">
        <v>45425</v>
      </c>
      <c r="E145" s="495">
        <v>45763</v>
      </c>
      <c r="F145" s="500">
        <v>1.113</v>
      </c>
      <c r="G145" s="508">
        <v>132.79300000000001</v>
      </c>
      <c r="H145" s="508">
        <v>133.95099999999999</v>
      </c>
      <c r="I145" s="508">
        <v>133.61500000000001</v>
      </c>
      <c r="J145" s="31"/>
    </row>
    <row r="146" spans="1:10" s="65" customFormat="1" ht="15.75" thickBot="1" x14ac:dyDescent="0.3">
      <c r="A146" s="510">
        <f t="shared" si="8"/>
        <v>124</v>
      </c>
      <c r="B146" s="511" t="s">
        <v>173</v>
      </c>
      <c r="C146" s="202" t="s">
        <v>174</v>
      </c>
      <c r="D146" s="512">
        <v>45644</v>
      </c>
      <c r="E146" s="513" t="s">
        <v>132</v>
      </c>
      <c r="F146" s="514" t="s">
        <v>132</v>
      </c>
      <c r="G146" s="515">
        <v>121.17100000000001</v>
      </c>
      <c r="H146" s="515">
        <v>120.11499999999999</v>
      </c>
      <c r="I146" s="515">
        <v>123.89700000000001</v>
      </c>
      <c r="J146" s="31"/>
    </row>
    <row r="147" spans="1:10" s="65" customFormat="1" ht="16.5" thickTop="1" thickBot="1" x14ac:dyDescent="0.3">
      <c r="A147" s="280" t="s">
        <v>175</v>
      </c>
      <c r="B147" s="281"/>
      <c r="C147" s="281"/>
      <c r="D147" s="281"/>
      <c r="E147" s="281"/>
      <c r="F147" s="281"/>
      <c r="G147" s="281"/>
      <c r="H147" s="281"/>
      <c r="I147" s="282"/>
      <c r="J147" s="31"/>
    </row>
    <row r="148" spans="1:10" s="65" customFormat="1" ht="16.5" thickTop="1" thickBot="1" x14ac:dyDescent="0.3">
      <c r="A148" s="456">
        <v>125</v>
      </c>
      <c r="B148" s="516" t="s">
        <v>176</v>
      </c>
      <c r="C148" s="367" t="s">
        <v>14</v>
      </c>
      <c r="D148" s="517">
        <v>42024</v>
      </c>
      <c r="E148" s="375">
        <v>45807</v>
      </c>
      <c r="F148" s="500">
        <v>6.0640000000000001</v>
      </c>
      <c r="G148" s="518">
        <v>138.852</v>
      </c>
      <c r="H148" s="518">
        <v>138.91300000000001</v>
      </c>
      <c r="I148" s="518">
        <v>141.136</v>
      </c>
      <c r="J148" s="31"/>
    </row>
    <row r="149" spans="1:10" s="65" customFormat="1" ht="16.5" thickTop="1" thickBot="1" x14ac:dyDescent="0.3">
      <c r="A149" s="280" t="s">
        <v>177</v>
      </c>
      <c r="B149" s="281"/>
      <c r="C149" s="281"/>
      <c r="D149" s="281"/>
      <c r="E149" s="281"/>
      <c r="F149" s="281"/>
      <c r="G149" s="281"/>
      <c r="H149" s="281"/>
      <c r="I149" s="282"/>
      <c r="J149" s="31"/>
    </row>
    <row r="150" spans="1:10" s="65" customFormat="1" ht="16.5" thickTop="1" thickBot="1" x14ac:dyDescent="0.3">
      <c r="A150" s="519">
        <v>126</v>
      </c>
      <c r="B150" s="520" t="s">
        <v>178</v>
      </c>
      <c r="C150" s="521" t="s">
        <v>49</v>
      </c>
      <c r="D150" s="517">
        <v>44929</v>
      </c>
      <c r="E150" s="522">
        <v>45758</v>
      </c>
      <c r="F150" s="523">
        <v>37.984999999999999</v>
      </c>
      <c r="G150" s="518">
        <v>1357.067</v>
      </c>
      <c r="H150" s="518">
        <v>1353.4090000000001</v>
      </c>
      <c r="I150" s="518">
        <v>1377.35</v>
      </c>
      <c r="J150" s="31"/>
    </row>
    <row r="151" spans="1:10" s="65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10" s="65" customFormat="1" x14ac:dyDescent="0.25">
      <c r="D152"/>
      <c r="E152"/>
      <c r="F152"/>
      <c r="G152"/>
      <c r="H152"/>
      <c r="I152"/>
    </row>
    <row r="153" spans="1:10" s="65" customFormat="1" ht="42.6" customHeight="1" x14ac:dyDescent="0.25">
      <c r="A153" s="524"/>
      <c r="B153" s="524"/>
      <c r="C153" s="524"/>
      <c r="D153" s="524"/>
      <c r="E153"/>
      <c r="F153" t="s">
        <v>179</v>
      </c>
      <c r="G153"/>
      <c r="H153"/>
      <c r="I153"/>
    </row>
    <row r="154" spans="1:10" s="65" customFormat="1" x14ac:dyDescent="0.25">
      <c r="A154" s="525"/>
      <c r="B154" s="191"/>
      <c r="C154" s="191" t="s">
        <v>103</v>
      </c>
      <c r="D154"/>
      <c r="E154"/>
      <c r="F154"/>
      <c r="G154"/>
      <c r="H154"/>
      <c r="I154"/>
    </row>
    <row r="155" spans="1:10" s="65" customFormat="1" x14ac:dyDescent="0.25">
      <c r="A155" s="526"/>
      <c r="B155" s="526"/>
      <c r="C155" s="526"/>
      <c r="D155"/>
      <c r="E155"/>
      <c r="F155"/>
      <c r="G155"/>
      <c r="H155"/>
      <c r="I155"/>
    </row>
    <row r="156" spans="1:10" s="65" customFormat="1" x14ac:dyDescent="0.25">
      <c r="A156"/>
      <c r="B156"/>
      <c r="C156"/>
      <c r="D156"/>
      <c r="E156"/>
      <c r="F156"/>
      <c r="G156"/>
      <c r="H156"/>
      <c r="I156"/>
    </row>
    <row r="157" spans="1:10" s="65" customFormat="1" x14ac:dyDescent="0.25">
      <c r="A157"/>
      <c r="B157"/>
      <c r="C157"/>
      <c r="D157"/>
      <c r="E157"/>
      <c r="F157"/>
      <c r="G157"/>
      <c r="H157"/>
      <c r="I157"/>
    </row>
    <row r="158" spans="1:10" s="65" customFormat="1" x14ac:dyDescent="0.25">
      <c r="A158"/>
      <c r="B158"/>
      <c r="C158"/>
      <c r="D158"/>
      <c r="E158"/>
      <c r="F158"/>
      <c r="G158"/>
      <c r="H158"/>
      <c r="I158"/>
    </row>
    <row r="159" spans="1:10" s="65" customFormat="1" x14ac:dyDescent="0.25">
      <c r="A159"/>
      <c r="B159"/>
      <c r="C159"/>
      <c r="D159"/>
      <c r="E159"/>
      <c r="F159"/>
      <c r="G159"/>
      <c r="H159"/>
      <c r="I159"/>
    </row>
    <row r="160" spans="1:10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D161"/>
      <c r="E161"/>
      <c r="F161"/>
      <c r="G161"/>
    </row>
    <row r="162" spans="1:9" s="65" customFormat="1" x14ac:dyDescent="0.25">
      <c r="A162"/>
      <c r="B162"/>
      <c r="C162"/>
      <c r="D162"/>
      <c r="E162"/>
      <c r="F162"/>
      <c r="G162"/>
    </row>
    <row r="163" spans="1:9" s="65" customFormat="1" x14ac:dyDescent="0.25">
      <c r="A163"/>
      <c r="B163"/>
      <c r="C163"/>
      <c r="D163"/>
      <c r="E163"/>
      <c r="F163"/>
      <c r="G163"/>
    </row>
    <row r="164" spans="1:9" s="65" customFormat="1" x14ac:dyDescent="0.25">
      <c r="A164"/>
      <c r="B164"/>
      <c r="C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  <c r="H168"/>
      <c r="I168"/>
    </row>
    <row r="169" spans="1:9" s="65" customFormat="1" x14ac:dyDescent="0.25">
      <c r="A169"/>
      <c r="B169"/>
      <c r="C169"/>
      <c r="D169"/>
      <c r="E169"/>
      <c r="F169"/>
      <c r="G169"/>
      <c r="H169"/>
      <c r="I169"/>
    </row>
    <row r="170" spans="1:9" s="65" customFormat="1" x14ac:dyDescent="0.25">
      <c r="A170"/>
      <c r="B170"/>
      <c r="C170"/>
      <c r="D170"/>
      <c r="E170"/>
      <c r="F170"/>
      <c r="G170"/>
      <c r="H170"/>
      <c r="I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16-01-26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2026-01-16T13:12:38Z</dcterms:created>
  <dcterms:modified xsi:type="dcterms:W3CDTF">2026-01-16T13:13:22Z</dcterms:modified>
</cp:coreProperties>
</file>