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C082BA5C-6677-4C92-A7C4-4E895A62690B}" xr6:coauthVersionLast="47" xr6:coauthVersionMax="47" xr10:uidLastSave="{00000000-0000-0000-0000-000000000000}"/>
  <bookViews>
    <workbookView xWindow="-120" yWindow="-120" windowWidth="24240" windowHeight="13140" xr2:uid="{DE405E1A-B360-4240-B116-2900C9B751E3}"/>
  </bookViews>
  <sheets>
    <sheet name="15-01-26  " sheetId="1" r:id="rId1"/>
  </sheets>
  <definedNames>
    <definedName name="_xlnm._FilterDatabase" localSheetId="0" hidden="1">'15-01-26  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7" i="1"/>
  <c r="A108" i="1" s="1"/>
  <c r="A109" i="1" s="1"/>
  <c r="A110" i="1" s="1"/>
  <c r="A111" i="1" s="1"/>
  <c r="A112" i="1" s="1"/>
  <c r="A113" i="1" s="1"/>
  <c r="A106" i="1"/>
  <c r="A104" i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<sst xmlns="http://schemas.openxmlformats.org/spreadsheetml/2006/main" count="290" uniqueCount="180">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</sst>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8" fontId="4" fillId="0" borderId="91" xfId="1" applyNumberFormat="1" applyFont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0" fontId="4" fillId="0" borderId="129" xfId="1" applyFont="1" applyBorder="1" applyAlignment="1">
      <alignment vertical="center" wrapText="1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3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7" fontId="4" fillId="0" borderId="136" xfId="1" applyNumberFormat="1" applyFont="1" applyBorder="1"/>
    <xf numFmtId="167" fontId="4" fillId="0" borderId="137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7" fontId="4" fillId="0" borderId="96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3" fillId="0" borderId="160" xfId="2" applyFont="1" applyBorder="1" applyAlignment="1">
      <alignment vertical="center"/>
    </xf>
    <xf numFmtId="0" fontId="4" fillId="0" borderId="161" xfId="1" applyFont="1" applyBorder="1" applyAlignment="1">
      <alignment vertical="center" wrapText="1"/>
    </xf>
    <xf numFmtId="167" fontId="4" fillId="0" borderId="162" xfId="1" applyNumberFormat="1" applyFont="1" applyBorder="1" applyAlignment="1">
      <alignment vertical="center"/>
    </xf>
    <xf numFmtId="167" fontId="4" fillId="0" borderId="163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horizontal="right" vertical="center"/>
    </xf>
    <xf numFmtId="0" fontId="3" fillId="0" borderId="163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5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7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0" fontId="3" fillId="0" borderId="168" xfId="1" applyFont="1" applyBorder="1" applyAlignment="1">
      <alignment vertical="center"/>
    </xf>
    <xf numFmtId="0" fontId="4" fillId="0" borderId="169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8" fontId="4" fillId="0" borderId="171" xfId="1" applyNumberFormat="1" applyFont="1" applyBorder="1" applyAlignment="1">
      <alignment vertical="center"/>
    </xf>
    <xf numFmtId="164" fontId="3" fillId="0" borderId="172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vertical="center"/>
    </xf>
    <xf numFmtId="0" fontId="4" fillId="0" borderId="171" xfId="1" applyFont="1" applyBorder="1" applyAlignment="1">
      <alignment vertical="center"/>
    </xf>
    <xf numFmtId="168" fontId="4" fillId="0" borderId="176" xfId="1" applyNumberFormat="1" applyFont="1" applyBorder="1" applyAlignment="1">
      <alignment vertical="center"/>
    </xf>
    <xf numFmtId="0" fontId="4" fillId="0" borderId="177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8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79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Border="1" applyAlignment="1">
      <alignment vertical="center"/>
    </xf>
    <xf numFmtId="0" fontId="3" fillId="0" borderId="182" xfId="2" applyFont="1" applyBorder="1" applyAlignment="1">
      <alignment vertical="center"/>
    </xf>
    <xf numFmtId="0" fontId="4" fillId="0" borderId="182" xfId="1" applyFont="1" applyBorder="1" applyAlignment="1">
      <alignment horizontal="left" vertical="center" wrapText="1"/>
    </xf>
    <xf numFmtId="167" fontId="4" fillId="0" borderId="182" xfId="1" applyNumberFormat="1" applyFont="1" applyBorder="1" applyAlignment="1">
      <alignment vertical="center"/>
    </xf>
    <xf numFmtId="167" fontId="4" fillId="0" borderId="130" xfId="1" applyNumberFormat="1" applyFont="1" applyBorder="1" applyAlignment="1">
      <alignment vertical="center"/>
    </xf>
    <xf numFmtId="164" fontId="3" fillId="0" borderId="183" xfId="3" applyNumberFormat="1" applyFont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5" fontId="3" fillId="0" borderId="189" xfId="1" applyNumberFormat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5" xfId="1" applyNumberFormat="1" applyFont="1" applyBorder="1" applyAlignment="1">
      <alignment horizontal="center" vertical="center" wrapText="1"/>
    </xf>
    <xf numFmtId="0" fontId="3" fillId="0" borderId="196" xfId="1" applyFont="1" applyBorder="1" applyAlignment="1">
      <alignment horizontal="center" vertical="center" wrapText="1"/>
    </xf>
    <xf numFmtId="0" fontId="3" fillId="0" borderId="197" xfId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164" fontId="3" fillId="0" borderId="199" xfId="1" applyNumberFormat="1" applyFont="1" applyBorder="1" applyAlignment="1">
      <alignment horizontal="center" vertical="center" wrapText="1"/>
    </xf>
    <xf numFmtId="164" fontId="3" fillId="0" borderId="200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201" xfId="1" applyFont="1" applyBorder="1" applyAlignment="1">
      <alignment horizontal="center" vertical="center" wrapText="1"/>
    </xf>
    <xf numFmtId="0" fontId="3" fillId="0" borderId="202" xfId="1" applyFont="1" applyBorder="1" applyAlignment="1">
      <alignment horizontal="center" vertical="center" wrapText="1"/>
    </xf>
    <xf numFmtId="15" fontId="3" fillId="0" borderId="203" xfId="1" applyNumberFormat="1" applyFont="1" applyBorder="1" applyAlignment="1">
      <alignment horizontal="center" vertical="center" wrapText="1"/>
    </xf>
    <xf numFmtId="0" fontId="3" fillId="0" borderId="204" xfId="1" applyFont="1" applyBorder="1" applyAlignment="1">
      <alignment horizontal="center" vertical="center" wrapText="1"/>
    </xf>
    <xf numFmtId="0" fontId="3" fillId="0" borderId="203" xfId="1" applyFont="1" applyBorder="1" applyAlignment="1">
      <alignment horizontal="center" vertical="center" wrapText="1"/>
    </xf>
    <xf numFmtId="164" fontId="3" fillId="0" borderId="205" xfId="1" applyNumberFormat="1" applyFont="1" applyBorder="1" applyAlignment="1">
      <alignment horizontal="center" vertical="center" wrapText="1"/>
    </xf>
    <xf numFmtId="164" fontId="3" fillId="0" borderId="206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7" xfId="1" applyFont="1" applyFill="1" applyBorder="1" applyAlignment="1">
      <alignment horizontal="center" vertical="center"/>
    </xf>
    <xf numFmtId="0" fontId="5" fillId="3" borderId="208" xfId="1" applyFont="1" applyFill="1" applyBorder="1" applyAlignment="1">
      <alignment horizontal="center" vertical="center"/>
    </xf>
    <xf numFmtId="0" fontId="5" fillId="3" borderId="209" xfId="1" applyFont="1" applyFill="1" applyBorder="1" applyAlignment="1">
      <alignment horizontal="center" vertical="center"/>
    </xf>
    <xf numFmtId="0" fontId="6" fillId="0" borderId="207" xfId="1" applyFont="1" applyBorder="1" applyAlignment="1">
      <alignment horizontal="center" vertical="center"/>
    </xf>
    <xf numFmtId="0" fontId="6" fillId="0" borderId="208" xfId="1" applyFont="1" applyBorder="1" applyAlignment="1">
      <alignment horizontal="center" vertical="center"/>
    </xf>
    <xf numFmtId="0" fontId="6" fillId="0" borderId="209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12" xfId="1" applyNumberFormat="1" applyFont="1" applyBorder="1" applyAlignment="1">
      <alignment horizontal="right" vertical="center"/>
    </xf>
    <xf numFmtId="164" fontId="7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Border="1" applyAlignment="1">
      <alignment vertical="center"/>
    </xf>
    <xf numFmtId="0" fontId="3" fillId="0" borderId="215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5" fontId="4" fillId="0" borderId="220" xfId="1" applyNumberFormat="1" applyFont="1" applyBorder="1" applyAlignment="1">
      <alignment horizontal="right" vertical="center"/>
    </xf>
    <xf numFmtId="1" fontId="3" fillId="0" borderId="221" xfId="1" applyNumberFormat="1" applyFont="1" applyBorder="1" applyAlignment="1">
      <alignment vertical="center"/>
    </xf>
    <xf numFmtId="0" fontId="3" fillId="0" borderId="222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0" fontId="4" fillId="0" borderId="224" xfId="1" applyFont="1" applyBorder="1" applyAlignment="1">
      <alignment vertical="center" wrapText="1"/>
    </xf>
    <xf numFmtId="165" fontId="4" fillId="0" borderId="225" xfId="1" applyNumberFormat="1" applyFont="1" applyBorder="1" applyAlignment="1">
      <alignment horizontal="right" vertical="center"/>
    </xf>
    <xf numFmtId="1" fontId="3" fillId="0" borderId="226" xfId="1" applyNumberFormat="1" applyFont="1" applyBorder="1" applyAlignment="1">
      <alignment vertical="center"/>
    </xf>
    <xf numFmtId="0" fontId="3" fillId="0" borderId="227" xfId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5" fontId="4" fillId="0" borderId="230" xfId="1" applyNumberFormat="1" applyFont="1" applyBorder="1" applyAlignment="1">
      <alignment horizontal="right" vertical="center"/>
    </xf>
    <xf numFmtId="0" fontId="3" fillId="0" borderId="222" xfId="1" applyFont="1" applyBorder="1" applyAlignment="1">
      <alignment vertical="center"/>
    </xf>
    <xf numFmtId="0" fontId="4" fillId="0" borderId="230" xfId="1" applyFont="1" applyBorder="1" applyAlignment="1">
      <alignment vertical="center"/>
    </xf>
    <xf numFmtId="168" fontId="4" fillId="0" borderId="231" xfId="1" applyNumberFormat="1" applyFont="1" applyBorder="1" applyAlignment="1">
      <alignment horizontal="right" vertical="center"/>
    </xf>
    <xf numFmtId="168" fontId="4" fillId="0" borderId="232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5" fontId="4" fillId="0" borderId="236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0" fontId="3" fillId="0" borderId="238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9" xfId="1" applyNumberFormat="1" applyFont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43" xfId="1" applyNumberFormat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246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165" fontId="4" fillId="0" borderId="248" xfId="1" applyNumberFormat="1" applyFont="1" applyBorder="1" applyAlignment="1">
      <alignment horizontal="right" vertical="center"/>
    </xf>
    <xf numFmtId="0" fontId="3" fillId="0" borderId="107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211" xfId="2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0" fontId="3" fillId="0" borderId="251" xfId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4" fillId="0" borderId="96" xfId="1" applyNumberFormat="1" applyFont="1" applyBorder="1" applyAlignment="1">
      <alignment horizontal="right" vertical="center"/>
    </xf>
    <xf numFmtId="0" fontId="3" fillId="0" borderId="254" xfId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256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" fontId="3" fillId="0" borderId="128" xfId="1" applyNumberFormat="1" applyFont="1" applyBorder="1" applyAlignment="1">
      <alignment vertical="center"/>
    </xf>
    <xf numFmtId="0" fontId="3" fillId="0" borderId="256" xfId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7" fillId="0" borderId="262" xfId="0" applyNumberFormat="1" applyFont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3" fillId="0" borderId="96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7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7" fillId="0" borderId="267" xfId="0" applyNumberFormat="1" applyFont="1" applyBorder="1"/>
    <xf numFmtId="1" fontId="3" fillId="0" borderId="179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108" xfId="2" applyFont="1" applyBorder="1" applyAlignment="1">
      <alignment vertical="center"/>
    </xf>
    <xf numFmtId="167" fontId="4" fillId="0" borderId="108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center" vertical="center"/>
    </xf>
    <xf numFmtId="0" fontId="4" fillId="0" borderId="269" xfId="1" applyFont="1" applyBorder="1" applyAlignment="1">
      <alignment horizontal="center" vertical="center"/>
    </xf>
    <xf numFmtId="165" fontId="7" fillId="0" borderId="270" xfId="0" applyNumberFormat="1" applyFont="1" applyBorder="1"/>
    <xf numFmtId="0" fontId="3" fillId="0" borderId="271" xfId="2" applyFont="1" applyBorder="1" applyAlignment="1">
      <alignment vertical="center"/>
    </xf>
    <xf numFmtId="0" fontId="4" fillId="0" borderId="272" xfId="1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7" fillId="0" borderId="267" xfId="0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3" fillId="0" borderId="283" xfId="2" applyFont="1" applyBorder="1" applyAlignment="1">
      <alignment vertical="center"/>
    </xf>
    <xf numFmtId="0" fontId="4" fillId="0" borderId="284" xfId="2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horizontal="right" vertical="center"/>
    </xf>
    <xf numFmtId="164" fontId="3" fillId="2" borderId="287" xfId="1" applyNumberFormat="1" applyFont="1" applyFill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65" fontId="7" fillId="0" borderId="287" xfId="0" applyNumberFormat="1" applyFont="1" applyBorder="1"/>
    <xf numFmtId="165" fontId="7" fillId="0" borderId="38" xfId="0" applyNumberFormat="1" applyFont="1" applyBorder="1"/>
    <xf numFmtId="0" fontId="4" fillId="0" borderId="284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200" xfId="1" applyNumberFormat="1" applyFont="1" applyFill="1" applyBorder="1" applyAlignment="1">
      <alignment horizontal="right" vertical="center"/>
    </xf>
    <xf numFmtId="1" fontId="3" fillId="0" borderId="290" xfId="1" applyNumberFormat="1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179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270" xfId="1" applyFont="1" applyBorder="1" applyAlignment="1">
      <alignment horizontal="center" vertical="center"/>
    </xf>
    <xf numFmtId="1" fontId="3" fillId="0" borderId="295" xfId="2" applyNumberFormat="1" applyFont="1" applyBorder="1" applyAlignment="1">
      <alignment vertical="center"/>
    </xf>
    <xf numFmtId="0" fontId="3" fillId="0" borderId="284" xfId="2" applyFont="1" applyBorder="1" applyAlignment="1">
      <alignment vertical="center"/>
    </xf>
    <xf numFmtId="165" fontId="4" fillId="0" borderId="296" xfId="1" applyNumberFormat="1" applyFont="1" applyBorder="1" applyAlignment="1">
      <alignment horizontal="right" vertical="center"/>
    </xf>
    <xf numFmtId="164" fontId="7" fillId="0" borderId="287" xfId="0" applyNumberFormat="1" applyFont="1" applyBorder="1" applyAlignment="1">
      <alignment horizontal="right" vertical="center"/>
    </xf>
    <xf numFmtId="0" fontId="3" fillId="0" borderId="297" xfId="1" applyFont="1" applyBorder="1" applyAlignment="1">
      <alignment vertical="center"/>
    </xf>
    <xf numFmtId="0" fontId="4" fillId="0" borderId="297" xfId="2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4" fillId="0" borderId="297" xfId="1" applyFont="1" applyBorder="1" applyAlignment="1">
      <alignment vertical="center"/>
    </xf>
    <xf numFmtId="165" fontId="4" fillId="0" borderId="300" xfId="1" applyNumberFormat="1" applyFont="1" applyBorder="1" applyAlignment="1">
      <alignment horizontal="right" vertical="center"/>
    </xf>
    <xf numFmtId="0" fontId="3" fillId="0" borderId="274" xfId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02" xfId="1" applyNumberFormat="1" applyFont="1" applyBorder="1" applyAlignment="1">
      <alignment horizontal="right" vertical="center"/>
    </xf>
    <xf numFmtId="164" fontId="3" fillId="0" borderId="303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4" fontId="3" fillId="0" borderId="303" xfId="1" applyNumberFormat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8" fontId="4" fillId="0" borderId="308" xfId="1" applyNumberFormat="1" applyFont="1" applyBorder="1" applyAlignment="1">
      <alignment horizontal="right" vertical="center"/>
    </xf>
    <xf numFmtId="165" fontId="4" fillId="0" borderId="30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312" xfId="1" applyNumberFormat="1" applyFont="1" applyBorder="1" applyAlignment="1">
      <alignment horizontal="right" vertical="center"/>
    </xf>
    <xf numFmtId="0" fontId="4" fillId="0" borderId="301" xfId="1" applyFont="1" applyBorder="1" applyAlignment="1">
      <alignment vertical="center"/>
    </xf>
    <xf numFmtId="164" fontId="3" fillId="0" borderId="313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0" borderId="316" xfId="1" applyFont="1" applyBorder="1" applyAlignment="1">
      <alignment vertical="center"/>
    </xf>
    <xf numFmtId="0" fontId="4" fillId="0" borderId="273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165" fontId="4" fillId="0" borderId="319" xfId="1" applyNumberFormat="1" applyFont="1" applyBorder="1" applyAlignment="1">
      <alignment horizontal="right" vertical="center"/>
    </xf>
    <xf numFmtId="1" fontId="3" fillId="0" borderId="320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6" fillId="0" borderId="325" xfId="1" applyFont="1" applyBorder="1" applyAlignment="1">
      <alignment horizontal="center" vertical="center"/>
    </xf>
    <xf numFmtId="0" fontId="6" fillId="0" borderId="326" xfId="1" applyFont="1" applyBorder="1" applyAlignment="1">
      <alignment horizontal="center" vertical="center"/>
    </xf>
    <xf numFmtId="1" fontId="3" fillId="0" borderId="327" xfId="2" applyNumberFormat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3" xfId="1" applyFont="1" applyBorder="1" applyAlignment="1">
      <alignment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4" xfId="1" applyNumberFormat="1" applyFont="1" applyBorder="1" applyAlignment="1">
      <alignment horizontal="right" vertical="center"/>
    </xf>
    <xf numFmtId="165" fontId="4" fillId="0" borderId="33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36" xfId="1" applyFont="1" applyBorder="1" applyAlignment="1">
      <alignment vertical="center"/>
    </xf>
    <xf numFmtId="0" fontId="3" fillId="0" borderId="332" xfId="2" applyFont="1" applyBorder="1" applyAlignment="1">
      <alignment vertical="center"/>
    </xf>
    <xf numFmtId="0" fontId="4" fillId="0" borderId="337" xfId="1" applyFont="1" applyBorder="1" applyAlignment="1">
      <alignment vertical="center"/>
    </xf>
    <xf numFmtId="168" fontId="4" fillId="0" borderId="337" xfId="1" applyNumberFormat="1" applyFont="1" applyBorder="1" applyAlignment="1">
      <alignment horizontal="right" vertical="center"/>
    </xf>
    <xf numFmtId="168" fontId="4" fillId="0" borderId="338" xfId="1" applyNumberFormat="1" applyFont="1" applyBorder="1" applyAlignment="1">
      <alignment horizontal="right" vertical="center"/>
    </xf>
    <xf numFmtId="0" fontId="4" fillId="0" borderId="332" xfId="1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8" fontId="4" fillId="0" borderId="272" xfId="1" applyNumberFormat="1" applyFont="1" applyBorder="1" applyAlignment="1">
      <alignment horizontal="right" vertical="center"/>
    </xf>
    <xf numFmtId="168" fontId="4" fillId="0" borderId="340" xfId="1" applyNumberFormat="1" applyFont="1" applyBorder="1" applyAlignment="1">
      <alignment vertical="center"/>
    </xf>
    <xf numFmtId="0" fontId="4" fillId="0" borderId="341" xfId="1" applyFont="1" applyBorder="1" applyAlignment="1">
      <alignment vertical="center"/>
    </xf>
    <xf numFmtId="0" fontId="3" fillId="0" borderId="342" xfId="1" applyFont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right" vertical="center"/>
    </xf>
    <xf numFmtId="0" fontId="4" fillId="0" borderId="341" xfId="1" applyFont="1" applyBorder="1" applyAlignment="1">
      <alignment horizontal="right" vertical="center"/>
    </xf>
    <xf numFmtId="168" fontId="4" fillId="0" borderId="294" xfId="1" applyNumberFormat="1" applyFont="1" applyBorder="1" applyAlignment="1">
      <alignment horizontal="right" vertical="center"/>
    </xf>
    <xf numFmtId="0" fontId="4" fillId="0" borderId="34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0" fontId="3" fillId="0" borderId="347" xfId="1" applyFont="1" applyBorder="1" applyAlignment="1">
      <alignment vertical="center"/>
    </xf>
    <xf numFmtId="0" fontId="4" fillId="0" borderId="347" xfId="1" applyFont="1" applyBorder="1" applyAlignment="1">
      <alignment vertical="center"/>
    </xf>
    <xf numFmtId="167" fontId="4" fillId="0" borderId="294" xfId="1" applyNumberFormat="1" applyFont="1" applyBorder="1" applyAlignment="1">
      <alignment vertical="center"/>
    </xf>
    <xf numFmtId="168" fontId="4" fillId="0" borderId="348" xfId="1" applyNumberFormat="1" applyFont="1" applyBorder="1" applyAlignment="1">
      <alignment horizontal="right" vertical="center"/>
    </xf>
    <xf numFmtId="165" fontId="4" fillId="0" borderId="349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50" xfId="1" applyNumberFormat="1" applyFont="1" applyBorder="1" applyAlignment="1">
      <alignment horizontal="right" vertical="center"/>
    </xf>
    <xf numFmtId="0" fontId="3" fillId="0" borderId="306" xfId="1" applyFont="1" applyBorder="1" applyAlignment="1">
      <alignment vertical="center"/>
    </xf>
    <xf numFmtId="167" fontId="4" fillId="0" borderId="306" xfId="1" applyNumberFormat="1" applyFont="1" applyBorder="1" applyAlignment="1">
      <alignment vertical="center"/>
    </xf>
    <xf numFmtId="0" fontId="3" fillId="0" borderId="185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vertical="center"/>
    </xf>
    <xf numFmtId="165" fontId="4" fillId="0" borderId="351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51" xfId="2" applyFont="1" applyBorder="1" applyAlignment="1">
      <alignment vertical="center"/>
    </xf>
    <xf numFmtId="168" fontId="4" fillId="0" borderId="351" xfId="1" applyNumberFormat="1" applyFont="1" applyBorder="1" applyAlignment="1">
      <alignment horizontal="right" vertical="center"/>
    </xf>
    <xf numFmtId="0" fontId="4" fillId="0" borderId="352" xfId="1" applyFont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06" xfId="2" applyFont="1" applyBorder="1" applyAlignment="1">
      <alignment vertical="center"/>
    </xf>
    <xf numFmtId="165" fontId="4" fillId="0" borderId="353" xfId="1" applyNumberFormat="1" applyFont="1" applyBorder="1" applyAlignment="1">
      <alignment horizontal="right" vertical="center"/>
    </xf>
    <xf numFmtId="1" fontId="3" fillId="0" borderId="35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55" xfId="1" applyNumberFormat="1" applyFont="1" applyBorder="1" applyAlignment="1">
      <alignment horizontal="right" vertical="center"/>
    </xf>
    <xf numFmtId="164" fontId="3" fillId="0" borderId="356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1" fontId="3" fillId="0" borderId="357" xfId="2" applyNumberFormat="1" applyFont="1" applyBorder="1" applyAlignment="1">
      <alignment vertical="center"/>
    </xf>
    <xf numFmtId="0" fontId="3" fillId="2" borderId="358" xfId="1" applyFont="1" applyFill="1" applyBorder="1" applyAlignment="1">
      <alignment vertical="center"/>
    </xf>
    <xf numFmtId="168" fontId="4" fillId="0" borderId="359" xfId="1" applyNumberFormat="1" applyFont="1" applyBorder="1" applyAlignment="1">
      <alignment horizontal="right" vertical="center"/>
    </xf>
    <xf numFmtId="168" fontId="4" fillId="0" borderId="360" xfId="1" applyNumberFormat="1" applyFont="1" applyBorder="1" applyAlignment="1">
      <alignment horizontal="center" vertical="center"/>
    </xf>
    <xf numFmtId="0" fontId="4" fillId="0" borderId="361" xfId="1" applyFont="1" applyBorder="1" applyAlignment="1">
      <alignment horizontal="center" vertical="center"/>
    </xf>
    <xf numFmtId="164" fontId="3" fillId="0" borderId="262" xfId="1" applyNumberFormat="1" applyFont="1" applyBorder="1" applyAlignment="1">
      <alignment horizontal="right" vertical="center"/>
    </xf>
    <xf numFmtId="0" fontId="3" fillId="0" borderId="108" xfId="1" applyFont="1" applyBorder="1" applyAlignment="1">
      <alignment vertical="center"/>
    </xf>
    <xf numFmtId="168" fontId="4" fillId="0" borderId="362" xfId="1" applyNumberFormat="1" applyFont="1" applyBorder="1" applyAlignment="1">
      <alignment horizontal="right" vertical="center"/>
    </xf>
    <xf numFmtId="164" fontId="3" fillId="0" borderId="363" xfId="1" applyNumberFormat="1" applyFont="1" applyBorder="1" applyAlignment="1">
      <alignment horizontal="right" vertical="center"/>
    </xf>
    <xf numFmtId="1" fontId="3" fillId="0" borderId="364" xfId="2" applyNumberFormat="1" applyFont="1" applyBorder="1" applyAlignment="1">
      <alignment vertical="center"/>
    </xf>
    <xf numFmtId="0" fontId="3" fillId="0" borderId="365" xfId="1" applyFont="1" applyBorder="1" applyAlignment="1">
      <alignment vertical="center"/>
    </xf>
    <xf numFmtId="0" fontId="4" fillId="0" borderId="365" xfId="2" applyFont="1" applyBorder="1" applyAlignment="1">
      <alignment vertical="center"/>
    </xf>
    <xf numFmtId="168" fontId="4" fillId="0" borderId="366" xfId="1" applyNumberFormat="1" applyFont="1" applyBorder="1" applyAlignment="1">
      <alignment vertical="center"/>
    </xf>
    <xf numFmtId="0" fontId="4" fillId="0" borderId="363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4044CC7A-19D0-45F5-B7A6-AF1545E63B8C}"/>
    <cellStyle name="Normal_RED-DEC" xfId="3" xr:uid="{F73C921B-08C2-477C-8AFE-65FD6A206C7B}"/>
    <cellStyle name="Normal_Rendement SICAV" xfId="2" xr:uid="{8AD06339-AB2D-4DA2-A091-2719F8E1C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B20A-27CA-4730-91D5-8E42C1ED491E}">
  <dimension ref="A1:I490"/>
  <sheetViews>
    <sheetView tabSelected="1" zoomScale="106" zoomScaleNormal="106" workbookViewId="0">
      <selection activeCell="N23" sqref="N2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131.65199999999999</v>
      </c>
      <c r="I6" s="30">
        <v>131.673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184.577</v>
      </c>
      <c r="I7" s="36">
        <v>184.60900000000001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152.05000000000001</v>
      </c>
      <c r="I8" s="36">
        <v>152.07499999999999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166.23500000000001</v>
      </c>
      <c r="I9" s="43">
        <v>166.26300000000001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156.89599999999999</v>
      </c>
      <c r="I10" s="43">
        <v>156.91800000000001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163.874</v>
      </c>
      <c r="I11" s="43">
        <v>163.90199999999999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148.72200000000001</v>
      </c>
      <c r="I12" s="36">
        <v>148.74299999999999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61.33</v>
      </c>
      <c r="I13" s="36">
        <v>61.34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45.222999999999999</v>
      </c>
      <c r="I14" s="36">
        <v>45.23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153.792</v>
      </c>
      <c r="I15" s="36">
        <v>153.81800000000001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134.60599999999999</v>
      </c>
      <c r="I16" s="36">
        <v>134.62799999999999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134.548</v>
      </c>
      <c r="I17" s="43">
        <v>134.57300000000001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116.086</v>
      </c>
      <c r="I18" s="43">
        <v>116.108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107.601</v>
      </c>
      <c r="I19" s="43">
        <v>107.62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108.631</v>
      </c>
      <c r="I20" s="43">
        <v>108.649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1">
        <v>102.129</v>
      </c>
      <c r="I21" s="81">
        <v>102.142</v>
      </c>
    </row>
    <row r="22" spans="1:9" s="64" customFormat="1" ht="16.5" thickTop="1" thickBot="1" x14ac:dyDescent="0.3">
      <c r="A22" s="82" t="s">
        <v>38</v>
      </c>
      <c r="B22" s="83"/>
      <c r="C22" s="83"/>
      <c r="D22" s="83"/>
      <c r="E22" s="83"/>
      <c r="F22" s="83"/>
      <c r="G22" s="83"/>
      <c r="H22" s="83"/>
      <c r="I22" s="84"/>
    </row>
    <row r="23" spans="1:9" s="64" customFormat="1" ht="13.5" thickTop="1" x14ac:dyDescent="0.2">
      <c r="A23" s="85">
        <v>17</v>
      </c>
      <c r="B23" s="86" t="s">
        <v>39</v>
      </c>
      <c r="C23" s="87" t="s">
        <v>35</v>
      </c>
      <c r="D23" s="88">
        <v>39084</v>
      </c>
      <c r="E23" s="89"/>
      <c r="F23" s="55"/>
      <c r="G23" s="90">
        <v>23.481000000000002</v>
      </c>
      <c r="H23" s="90">
        <v>23.535</v>
      </c>
      <c r="I23" s="90">
        <v>23.539000000000001</v>
      </c>
    </row>
    <row r="24" spans="1:9" s="64" customFormat="1" ht="12.75" x14ac:dyDescent="0.2">
      <c r="A24" s="91">
        <f t="shared" ref="A24:A32" si="1">+A23+1</f>
        <v>18</v>
      </c>
      <c r="B24" s="92" t="s">
        <v>40</v>
      </c>
      <c r="C24" s="93" t="s">
        <v>41</v>
      </c>
      <c r="D24" s="94">
        <v>42003</v>
      </c>
      <c r="E24" s="95"/>
      <c r="F24" s="55"/>
      <c r="G24" s="96">
        <v>163.14699999999999</v>
      </c>
      <c r="H24" s="96">
        <v>163.59399999999999</v>
      </c>
      <c r="I24" s="96">
        <v>163.62</v>
      </c>
    </row>
    <row r="25" spans="1:9" s="64" customFormat="1" ht="12.75" x14ac:dyDescent="0.2">
      <c r="A25" s="91">
        <f>+A24+1</f>
        <v>19</v>
      </c>
      <c r="B25" s="97" t="s">
        <v>42</v>
      </c>
      <c r="C25" s="98" t="s">
        <v>43</v>
      </c>
      <c r="D25" s="99">
        <v>43054</v>
      </c>
      <c r="E25" s="100"/>
      <c r="F25" s="55"/>
      <c r="G25" s="101">
        <v>154.71700000000001</v>
      </c>
      <c r="H25" s="102">
        <v>155.77000000000001</v>
      </c>
      <c r="I25" s="102">
        <v>155.78399999999999</v>
      </c>
    </row>
    <row r="26" spans="1:9" s="64" customFormat="1" ht="12.75" x14ac:dyDescent="0.2">
      <c r="A26" s="103">
        <f t="shared" si="1"/>
        <v>20</v>
      </c>
      <c r="B26" s="104" t="s">
        <v>44</v>
      </c>
      <c r="C26" s="105" t="s">
        <v>45</v>
      </c>
      <c r="D26" s="106">
        <v>42195</v>
      </c>
      <c r="E26" s="107"/>
      <c r="F26" s="40"/>
      <c r="G26" s="102">
        <v>14.83</v>
      </c>
      <c r="H26" s="102">
        <v>14.858000000000001</v>
      </c>
      <c r="I26" s="102">
        <v>14.86</v>
      </c>
    </row>
    <row r="27" spans="1:9" s="64" customFormat="1" ht="12.75" x14ac:dyDescent="0.2">
      <c r="A27" s="103">
        <f t="shared" si="1"/>
        <v>21</v>
      </c>
      <c r="B27" s="108" t="s">
        <v>46</v>
      </c>
      <c r="C27" s="109" t="s">
        <v>47</v>
      </c>
      <c r="D27" s="106">
        <v>39175</v>
      </c>
      <c r="E27" s="110"/>
      <c r="F27" s="111"/>
      <c r="G27" s="43">
        <v>227.19900000000001</v>
      </c>
      <c r="H27" s="43">
        <v>227.75</v>
      </c>
      <c r="I27" s="43">
        <v>227.791</v>
      </c>
    </row>
    <row r="28" spans="1:9" s="64" customFormat="1" ht="12.75" x14ac:dyDescent="0.2">
      <c r="A28" s="103">
        <f t="shared" si="1"/>
        <v>22</v>
      </c>
      <c r="B28" s="112" t="s">
        <v>48</v>
      </c>
      <c r="C28" s="113" t="s">
        <v>49</v>
      </c>
      <c r="D28" s="114">
        <v>42356</v>
      </c>
      <c r="E28" s="115"/>
      <c r="F28" s="116"/>
      <c r="G28" s="43">
        <v>127.181</v>
      </c>
      <c r="H28" s="43">
        <v>127.465</v>
      </c>
      <c r="I28" s="43">
        <v>127.482</v>
      </c>
    </row>
    <row r="29" spans="1:9" s="64" customFormat="1" ht="12.75" x14ac:dyDescent="0.2">
      <c r="A29" s="103">
        <f t="shared" si="1"/>
        <v>23</v>
      </c>
      <c r="B29" s="117" t="s">
        <v>50</v>
      </c>
      <c r="C29" s="118" t="s">
        <v>37</v>
      </c>
      <c r="D29" s="119">
        <v>44431</v>
      </c>
      <c r="E29" s="115"/>
      <c r="F29" s="116"/>
      <c r="G29" s="43">
        <v>132.98500000000001</v>
      </c>
      <c r="H29" s="43">
        <v>133.255</v>
      </c>
      <c r="I29" s="43">
        <v>133.27500000000001</v>
      </c>
    </row>
    <row r="30" spans="1:9" s="64" customFormat="1" ht="12.75" x14ac:dyDescent="0.2">
      <c r="A30" s="91">
        <f t="shared" si="1"/>
        <v>24</v>
      </c>
      <c r="B30" s="120" t="s">
        <v>51</v>
      </c>
      <c r="C30" s="118" t="s">
        <v>47</v>
      </c>
      <c r="D30" s="119">
        <v>39175</v>
      </c>
      <c r="E30" s="115"/>
      <c r="F30" s="116"/>
      <c r="G30" s="43">
        <v>18.602</v>
      </c>
      <c r="H30" s="43">
        <v>18.648</v>
      </c>
      <c r="I30" s="43">
        <v>18.651</v>
      </c>
    </row>
    <row r="31" spans="1:9" s="64" customFormat="1" ht="12.75" x14ac:dyDescent="0.2">
      <c r="A31" s="91">
        <f t="shared" si="1"/>
        <v>25</v>
      </c>
      <c r="B31" s="121" t="s">
        <v>52</v>
      </c>
      <c r="C31" s="122" t="s">
        <v>35</v>
      </c>
      <c r="D31" s="123">
        <v>45181</v>
      </c>
      <c r="E31" s="124"/>
      <c r="F31" s="40"/>
      <c r="G31" s="125">
        <v>118.456</v>
      </c>
      <c r="H31" s="125">
        <v>118.753</v>
      </c>
      <c r="I31" s="125">
        <v>118.774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114.14700000000001</v>
      </c>
      <c r="I32" s="125">
        <v>114.16800000000001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2.5259999999999998</v>
      </c>
      <c r="I34" s="125">
        <v>2.5289999999999999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85.010999999999996</v>
      </c>
      <c r="I36" s="30">
        <v>85.061999999999998</v>
      </c>
    </row>
    <row r="37" spans="1:9" s="64" customFormat="1" ht="12.75" x14ac:dyDescent="0.2">
      <c r="A37" s="146">
        <f>+A36+1</f>
        <v>29</v>
      </c>
      <c r="B37" s="32" t="s">
        <v>60</v>
      </c>
      <c r="C37" s="147" t="s">
        <v>9</v>
      </c>
      <c r="D37" s="148">
        <v>34449</v>
      </c>
      <c r="E37" s="149"/>
      <c r="F37" s="40"/>
      <c r="G37" s="36">
        <v>177.79300000000001</v>
      </c>
      <c r="H37" s="36">
        <v>176.11600000000001</v>
      </c>
      <c r="I37" s="36">
        <v>176.19</v>
      </c>
    </row>
    <row r="38" spans="1:9" s="64" customFormat="1" ht="12.75" x14ac:dyDescent="0.2">
      <c r="A38" s="146">
        <f>+A37+1</f>
        <v>30</v>
      </c>
      <c r="B38" s="150" t="s">
        <v>61</v>
      </c>
      <c r="C38" s="147" t="s">
        <v>9</v>
      </c>
      <c r="D38" s="151">
        <v>681</v>
      </c>
      <c r="E38" s="152"/>
      <c r="F38" s="40"/>
      <c r="G38" s="36">
        <v>134.94800000000001</v>
      </c>
      <c r="H38" s="36">
        <v>133.81299999999999</v>
      </c>
      <c r="I38" s="36">
        <v>134.196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36">
        <v>140.024</v>
      </c>
      <c r="I39" s="36">
        <v>140.047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8">
        <v>32</v>
      </c>
      <c r="B41" s="159" t="s">
        <v>64</v>
      </c>
      <c r="C41" s="160" t="s">
        <v>65</v>
      </c>
      <c r="D41" s="161">
        <v>39540</v>
      </c>
      <c r="E41" s="162"/>
      <c r="F41" s="145"/>
      <c r="G41" s="36">
        <v>201.41300000000001</v>
      </c>
      <c r="H41" s="36">
        <v>200.64699999999999</v>
      </c>
      <c r="I41" s="36">
        <v>201.16800000000001</v>
      </c>
    </row>
    <row r="42" spans="1:9" s="64" customFormat="1" ht="12.75" x14ac:dyDescent="0.2">
      <c r="A42" s="146">
        <f t="shared" ref="A42:A53" si="2">A41+1</f>
        <v>33</v>
      </c>
      <c r="B42" s="163" t="s">
        <v>66</v>
      </c>
      <c r="C42" s="160" t="s">
        <v>65</v>
      </c>
      <c r="D42" s="164">
        <v>39540</v>
      </c>
      <c r="E42" s="165"/>
      <c r="F42" s="55"/>
      <c r="G42" s="36">
        <v>725.39099999999996</v>
      </c>
      <c r="H42" s="36">
        <v>724.03300000000002</v>
      </c>
      <c r="I42" s="36">
        <v>725.452</v>
      </c>
    </row>
    <row r="43" spans="1:9" s="64" customFormat="1" ht="12.75" x14ac:dyDescent="0.2">
      <c r="A43" s="146">
        <f t="shared" si="2"/>
        <v>34</v>
      </c>
      <c r="B43" s="163" t="s">
        <v>67</v>
      </c>
      <c r="C43" s="166" t="s">
        <v>68</v>
      </c>
      <c r="D43" s="164">
        <v>39736</v>
      </c>
      <c r="E43" s="165"/>
      <c r="F43" s="167"/>
      <c r="G43" s="36">
        <v>161.03800000000001</v>
      </c>
      <c r="H43" s="36">
        <v>161.34100000000001</v>
      </c>
      <c r="I43" s="36">
        <v>161.435</v>
      </c>
    </row>
    <row r="44" spans="1:9" s="64" customFormat="1" ht="12.75" x14ac:dyDescent="0.2">
      <c r="A44" s="146">
        <f t="shared" si="2"/>
        <v>35</v>
      </c>
      <c r="B44" s="168" t="s">
        <v>69</v>
      </c>
      <c r="C44" s="166" t="s">
        <v>43</v>
      </c>
      <c r="D44" s="164">
        <v>39657</v>
      </c>
      <c r="E44" s="165"/>
      <c r="F44" s="167"/>
      <c r="G44" s="101">
        <v>227.06399999999999</v>
      </c>
      <c r="H44" s="101">
        <v>228.18799999999999</v>
      </c>
      <c r="I44" s="101">
        <v>228.03800000000001</v>
      </c>
    </row>
    <row r="45" spans="1:9" s="64" customFormat="1" ht="12.75" x14ac:dyDescent="0.2">
      <c r="A45" s="146">
        <f t="shared" si="2"/>
        <v>36</v>
      </c>
      <c r="B45" s="168" t="s">
        <v>70</v>
      </c>
      <c r="C45" s="169" t="s">
        <v>9</v>
      </c>
      <c r="D45" s="164">
        <v>40427</v>
      </c>
      <c r="E45" s="165"/>
      <c r="F45" s="167"/>
      <c r="G45" s="36">
        <v>133.34700000000001</v>
      </c>
      <c r="H45" s="36">
        <v>131.12</v>
      </c>
      <c r="I45" s="36">
        <v>131.428</v>
      </c>
    </row>
    <row r="46" spans="1:9" s="64" customFormat="1" ht="12.75" x14ac:dyDescent="0.2">
      <c r="A46" s="146">
        <f t="shared" si="2"/>
        <v>37</v>
      </c>
      <c r="B46" s="163" t="s">
        <v>71</v>
      </c>
      <c r="C46" s="170" t="s">
        <v>9</v>
      </c>
      <c r="D46" s="171">
        <v>40672</v>
      </c>
      <c r="E46" s="172"/>
      <c r="F46" s="167"/>
      <c r="G46" s="36">
        <v>192.55</v>
      </c>
      <c r="H46" s="36">
        <v>190.316</v>
      </c>
      <c r="I46" s="36">
        <v>190.27500000000001</v>
      </c>
    </row>
    <row r="47" spans="1:9" s="64" customFormat="1" ht="12.75" x14ac:dyDescent="0.2">
      <c r="A47" s="146">
        <f t="shared" si="2"/>
        <v>38</v>
      </c>
      <c r="B47" s="163" t="s">
        <v>72</v>
      </c>
      <c r="C47" s="173" t="s">
        <v>41</v>
      </c>
      <c r="D47" s="164">
        <v>42003</v>
      </c>
      <c r="E47" s="165"/>
      <c r="F47" s="167"/>
      <c r="G47" s="43">
        <v>219.929</v>
      </c>
      <c r="H47" s="43">
        <v>219.21100000000001</v>
      </c>
      <c r="I47" s="43">
        <v>218.84800000000001</v>
      </c>
    </row>
    <row r="48" spans="1:9" s="64" customFormat="1" ht="12.75" x14ac:dyDescent="0.2">
      <c r="A48" s="146">
        <f t="shared" si="2"/>
        <v>39</v>
      </c>
      <c r="B48" s="174" t="s">
        <v>73</v>
      </c>
      <c r="C48" s="175" t="s">
        <v>41</v>
      </c>
      <c r="D48" s="176">
        <v>42003</v>
      </c>
      <c r="E48" s="172"/>
      <c r="F48" s="167"/>
      <c r="G48" s="36">
        <v>201.38900000000001</v>
      </c>
      <c r="H48" s="36">
        <v>200.89</v>
      </c>
      <c r="I48" s="36">
        <v>200.501</v>
      </c>
    </row>
    <row r="49" spans="1:9" s="64" customFormat="1" ht="12.75" x14ac:dyDescent="0.2">
      <c r="A49" s="146">
        <f t="shared" si="2"/>
        <v>40</v>
      </c>
      <c r="B49" s="177" t="s">
        <v>74</v>
      </c>
      <c r="C49" s="178" t="s">
        <v>9</v>
      </c>
      <c r="D49" s="179">
        <v>39237</v>
      </c>
      <c r="E49" s="180"/>
      <c r="F49" s="111"/>
      <c r="G49" s="43">
        <v>36.499000000000002</v>
      </c>
      <c r="H49" s="43">
        <v>35.786999999999999</v>
      </c>
      <c r="I49" s="43">
        <v>35.881999999999998</v>
      </c>
    </row>
    <row r="50" spans="1:9" s="64" customFormat="1" ht="12.75" x14ac:dyDescent="0.2">
      <c r="A50" s="146">
        <f t="shared" si="2"/>
        <v>41</v>
      </c>
      <c r="B50" s="181" t="s">
        <v>75</v>
      </c>
      <c r="C50" s="182" t="s">
        <v>14</v>
      </c>
      <c r="D50" s="183">
        <v>42388</v>
      </c>
      <c r="E50" s="184"/>
      <c r="F50" s="111"/>
      <c r="G50" s="43">
        <v>117.256</v>
      </c>
      <c r="H50" s="43">
        <v>117.509</v>
      </c>
      <c r="I50" s="43">
        <v>117.51300000000001</v>
      </c>
    </row>
    <row r="51" spans="1:9" s="64" customFormat="1" ht="12.75" x14ac:dyDescent="0.2">
      <c r="A51" s="146">
        <f t="shared" si="2"/>
        <v>42</v>
      </c>
      <c r="B51" s="185" t="s">
        <v>76</v>
      </c>
      <c r="C51" s="186" t="s">
        <v>77</v>
      </c>
      <c r="D51" s="187">
        <v>44680</v>
      </c>
      <c r="E51" s="188"/>
      <c r="F51" s="189"/>
      <c r="G51" s="43">
        <v>1.377</v>
      </c>
      <c r="H51" s="43">
        <v>1.375</v>
      </c>
      <c r="I51" s="43">
        <v>1.3779999999999999</v>
      </c>
    </row>
    <row r="52" spans="1:9" s="64" customFormat="1" ht="12.75" x14ac:dyDescent="0.2">
      <c r="A52" s="146">
        <f t="shared" si="2"/>
        <v>43</v>
      </c>
      <c r="B52" s="190" t="s">
        <v>78</v>
      </c>
      <c r="C52" s="191" t="s">
        <v>77</v>
      </c>
      <c r="D52" s="192">
        <v>44680</v>
      </c>
      <c r="E52" s="193"/>
      <c r="F52" s="189"/>
      <c r="G52" s="43">
        <v>1.5</v>
      </c>
      <c r="H52" s="43">
        <v>1.496</v>
      </c>
      <c r="I52" s="43">
        <v>1.5</v>
      </c>
    </row>
    <row r="53" spans="1:9" s="64" customFormat="1" ht="13.5" thickBot="1" x14ac:dyDescent="0.25">
      <c r="A53" s="194">
        <f t="shared" si="2"/>
        <v>44</v>
      </c>
      <c r="B53" s="195" t="s">
        <v>79</v>
      </c>
      <c r="C53" s="196" t="s">
        <v>47</v>
      </c>
      <c r="D53" s="197">
        <v>45743</v>
      </c>
      <c r="E53" s="198"/>
      <c r="F53" s="40"/>
      <c r="G53" s="43">
        <v>110.139</v>
      </c>
      <c r="H53" s="43">
        <v>109.53400000000001</v>
      </c>
      <c r="I53" s="43">
        <v>109.804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9">
        <v>45</v>
      </c>
      <c r="B55" s="200" t="s">
        <v>81</v>
      </c>
      <c r="C55" s="201" t="s">
        <v>65</v>
      </c>
      <c r="D55" s="202">
        <v>38022</v>
      </c>
      <c r="E55" s="203"/>
      <c r="F55" s="204"/>
      <c r="G55" s="30">
        <v>3036.8919999999998</v>
      </c>
      <c r="H55" s="30">
        <v>3051.837</v>
      </c>
      <c r="I55" s="30">
        <v>3031.2910000000002</v>
      </c>
    </row>
    <row r="56" spans="1:9" s="64" customFormat="1" ht="12.75" x14ac:dyDescent="0.2">
      <c r="A56" s="199">
        <f t="shared" ref="A56:A65" si="3">A55+1</f>
        <v>46</v>
      </c>
      <c r="B56" s="205" t="s">
        <v>82</v>
      </c>
      <c r="C56" s="206" t="s">
        <v>68</v>
      </c>
      <c r="D56" s="202">
        <v>39937</v>
      </c>
      <c r="E56" s="203"/>
      <c r="F56" s="207"/>
      <c r="G56" s="43">
        <v>335.72199999999998</v>
      </c>
      <c r="H56" s="43">
        <v>340.47</v>
      </c>
      <c r="I56" s="43">
        <v>337.43299999999999</v>
      </c>
    </row>
    <row r="57" spans="1:9" s="64" customFormat="1" ht="12.75" x14ac:dyDescent="0.2">
      <c r="A57" s="199">
        <f t="shared" si="3"/>
        <v>47</v>
      </c>
      <c r="B57" s="200" t="s">
        <v>83</v>
      </c>
      <c r="C57" s="206" t="s">
        <v>57</v>
      </c>
      <c r="D57" s="202">
        <v>38740</v>
      </c>
      <c r="E57" s="203"/>
      <c r="F57" s="207"/>
      <c r="G57" s="36">
        <v>4.2469999999999999</v>
      </c>
      <c r="H57" s="36">
        <v>4.2530000000000001</v>
      </c>
      <c r="I57" s="36">
        <v>4.2770000000000001</v>
      </c>
    </row>
    <row r="58" spans="1:9" s="64" customFormat="1" ht="12.75" x14ac:dyDescent="0.2">
      <c r="A58" s="199">
        <f t="shared" si="3"/>
        <v>48</v>
      </c>
      <c r="B58" s="200" t="s">
        <v>84</v>
      </c>
      <c r="C58" s="206" t="s">
        <v>57</v>
      </c>
      <c r="D58" s="202">
        <v>38740</v>
      </c>
      <c r="E58" s="203"/>
      <c r="F58" s="207"/>
      <c r="G58" s="36">
        <v>3.6520000000000001</v>
      </c>
      <c r="H58" s="36">
        <v>3.6589999999999998</v>
      </c>
      <c r="I58" s="36">
        <v>3.6779999999999999</v>
      </c>
    </row>
    <row r="59" spans="1:9" s="64" customFormat="1" ht="12.75" x14ac:dyDescent="0.2">
      <c r="A59" s="199">
        <f t="shared" si="3"/>
        <v>49</v>
      </c>
      <c r="B59" s="208" t="s">
        <v>85</v>
      </c>
      <c r="C59" s="209" t="s">
        <v>45</v>
      </c>
      <c r="D59" s="210">
        <v>41984</v>
      </c>
      <c r="E59" s="211"/>
      <c r="F59" s="212"/>
      <c r="G59" s="36">
        <v>54.423999999999999</v>
      </c>
      <c r="H59" s="36">
        <v>53.185000000000002</v>
      </c>
      <c r="I59" s="36">
        <v>51.968000000000004</v>
      </c>
    </row>
    <row r="60" spans="1:9" s="64" customFormat="1" ht="12.75" x14ac:dyDescent="0.2">
      <c r="A60" s="199">
        <f t="shared" si="3"/>
        <v>50</v>
      </c>
      <c r="B60" s="205" t="s">
        <v>86</v>
      </c>
      <c r="C60" s="182" t="s">
        <v>22</v>
      </c>
      <c r="D60" s="213">
        <v>42087</v>
      </c>
      <c r="E60" s="203"/>
      <c r="F60" s="207"/>
      <c r="G60" s="214">
        <v>1.5780000000000001</v>
      </c>
      <c r="H60" s="214">
        <v>1.579</v>
      </c>
      <c r="I60" s="214">
        <v>1.58</v>
      </c>
    </row>
    <row r="61" spans="1:9" s="64" customFormat="1" ht="12.75" x14ac:dyDescent="0.2">
      <c r="A61" s="199">
        <f t="shared" si="3"/>
        <v>51</v>
      </c>
      <c r="B61" s="200" t="s">
        <v>87</v>
      </c>
      <c r="C61" s="182" t="s">
        <v>22</v>
      </c>
      <c r="D61" s="213">
        <v>42087</v>
      </c>
      <c r="E61" s="203"/>
      <c r="F61" s="207"/>
      <c r="G61" s="36">
        <v>1.5980000000000001</v>
      </c>
      <c r="H61" s="36">
        <v>1.587</v>
      </c>
      <c r="I61" s="36">
        <v>1.5880000000000001</v>
      </c>
    </row>
    <row r="62" spans="1:9" s="64" customFormat="1" ht="12.75" x14ac:dyDescent="0.2">
      <c r="A62" s="199">
        <f t="shared" si="3"/>
        <v>52</v>
      </c>
      <c r="B62" s="205" t="s">
        <v>88</v>
      </c>
      <c r="C62" s="182" t="s">
        <v>22</v>
      </c>
      <c r="D62" s="213">
        <v>42087</v>
      </c>
      <c r="E62" s="203"/>
      <c r="F62" s="215"/>
      <c r="G62" s="43">
        <v>1.6890000000000001</v>
      </c>
      <c r="H62" s="43">
        <v>1.6679999999999999</v>
      </c>
      <c r="I62" s="43">
        <v>1.671</v>
      </c>
    </row>
    <row r="63" spans="1:9" s="64" customFormat="1" ht="12.75" x14ac:dyDescent="0.2">
      <c r="A63" s="199">
        <f t="shared" si="3"/>
        <v>53</v>
      </c>
      <c r="B63" s="216" t="s">
        <v>89</v>
      </c>
      <c r="C63" s="217" t="s">
        <v>18</v>
      </c>
      <c r="D63" s="218">
        <v>42874</v>
      </c>
      <c r="E63" s="219"/>
      <c r="F63" s="40"/>
      <c r="G63" s="214">
        <v>21.777999999999999</v>
      </c>
      <c r="H63" s="214">
        <v>21.875</v>
      </c>
      <c r="I63" s="214">
        <v>21.777999999999999</v>
      </c>
    </row>
    <row r="64" spans="1:9" s="64" customFormat="1" ht="12.75" x14ac:dyDescent="0.2">
      <c r="A64" s="199">
        <f t="shared" si="3"/>
        <v>54</v>
      </c>
      <c r="B64" s="220" t="s">
        <v>90</v>
      </c>
      <c r="C64" s="221" t="s">
        <v>9</v>
      </c>
      <c r="D64" s="222">
        <v>43045</v>
      </c>
      <c r="E64" s="223"/>
      <c r="F64" s="40"/>
      <c r="G64" s="224">
        <v>17.145</v>
      </c>
      <c r="H64" s="224">
        <v>17.266999999999999</v>
      </c>
      <c r="I64" s="224">
        <v>16.992000000000001</v>
      </c>
    </row>
    <row r="65" spans="1:9" s="64" customFormat="1" ht="12.75" x14ac:dyDescent="0.2">
      <c r="A65" s="199">
        <f t="shared" si="3"/>
        <v>55</v>
      </c>
      <c r="B65" s="225" t="s">
        <v>91</v>
      </c>
      <c r="C65" s="226" t="s">
        <v>18</v>
      </c>
      <c r="D65" s="114">
        <v>44368</v>
      </c>
      <c r="E65" s="223"/>
      <c r="F65" s="40"/>
      <c r="G65" s="227">
        <v>22.294</v>
      </c>
      <c r="H65" s="227">
        <v>22.497</v>
      </c>
      <c r="I65" s="227">
        <v>22.434000000000001</v>
      </c>
    </row>
    <row r="66" spans="1:9" s="64" customFormat="1" ht="12.75" x14ac:dyDescent="0.2">
      <c r="A66" s="199">
        <f>A65+1</f>
        <v>56</v>
      </c>
      <c r="B66" s="228" t="s">
        <v>92</v>
      </c>
      <c r="C66" s="229" t="s">
        <v>9</v>
      </c>
      <c r="D66" s="230">
        <v>45033</v>
      </c>
      <c r="E66" s="223"/>
      <c r="F66" s="231"/>
      <c r="G66" s="227">
        <v>6617.4049999999997</v>
      </c>
      <c r="H66" s="227">
        <v>6659.3770000000004</v>
      </c>
      <c r="I66" s="227">
        <v>6539.0519999999997</v>
      </c>
    </row>
    <row r="67" spans="1:9" s="64" customFormat="1" ht="13.5" thickBot="1" x14ac:dyDescent="0.25">
      <c r="A67" s="199">
        <f>A66+1</f>
        <v>57</v>
      </c>
      <c r="B67" s="181" t="s">
        <v>93</v>
      </c>
      <c r="C67" s="182" t="s">
        <v>22</v>
      </c>
      <c r="D67" s="232">
        <v>40630</v>
      </c>
      <c r="E67" s="233"/>
      <c r="F67" s="234"/>
      <c r="G67" s="235">
        <v>123.577</v>
      </c>
      <c r="H67" s="235">
        <v>121.41800000000001</v>
      </c>
      <c r="I67" s="235">
        <v>121.40300000000001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131.47800000000001</v>
      </c>
      <c r="I69" s="241">
        <v>131.38399999999999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1.83</v>
      </c>
      <c r="I71" s="248">
        <v>1.835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28" t="s">
        <v>104</v>
      </c>
      <c r="C77" s="283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115.607</v>
      </c>
      <c r="I77" s="287">
        <v>115.623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102.914</v>
      </c>
      <c r="I78" s="287">
        <v>102.931</v>
      </c>
    </row>
    <row r="79" spans="1:9" s="64" customFormat="1" ht="12.75" x14ac:dyDescent="0.2">
      <c r="A79" s="65">
        <f t="shared" si="4"/>
        <v>62</v>
      </c>
      <c r="B79" s="293" t="s">
        <v>106</v>
      </c>
      <c r="C79" s="294" t="s">
        <v>22</v>
      </c>
      <c r="D79" s="285">
        <v>38847</v>
      </c>
      <c r="E79" s="285">
        <v>45799</v>
      </c>
      <c r="F79" s="295">
        <v>7.4980000000000002</v>
      </c>
      <c r="G79" s="287">
        <v>109.60599999999999</v>
      </c>
      <c r="H79" s="287">
        <v>109.88200000000001</v>
      </c>
      <c r="I79" s="287">
        <v>109.902</v>
      </c>
    </row>
    <row r="80" spans="1:9" s="64" customFormat="1" ht="12.75" x14ac:dyDescent="0.2">
      <c r="A80" s="296">
        <f t="shared" si="4"/>
        <v>63</v>
      </c>
      <c r="B80" s="297" t="s">
        <v>107</v>
      </c>
      <c r="C80" s="298" t="s">
        <v>37</v>
      </c>
      <c r="D80" s="285">
        <v>36831</v>
      </c>
      <c r="E80" s="285">
        <v>45796</v>
      </c>
      <c r="F80" s="295">
        <v>6.2409999999999997</v>
      </c>
      <c r="G80" s="43">
        <v>106.649</v>
      </c>
      <c r="H80" s="43">
        <v>106.831</v>
      </c>
      <c r="I80" s="43">
        <v>106.84399999999999</v>
      </c>
    </row>
    <row r="81" spans="1:9" s="64" customFormat="1" ht="13.5" customHeight="1" x14ac:dyDescent="0.2">
      <c r="A81" s="296">
        <f t="shared" si="4"/>
        <v>64</v>
      </c>
      <c r="B81" s="297" t="s">
        <v>108</v>
      </c>
      <c r="C81" s="299" t="s">
        <v>65</v>
      </c>
      <c r="D81" s="285">
        <v>37865</v>
      </c>
      <c r="E81" s="285">
        <v>45804</v>
      </c>
      <c r="F81" s="300">
        <v>5.9619999999999997</v>
      </c>
      <c r="G81" s="43">
        <v>113.422</v>
      </c>
      <c r="H81" s="43">
        <v>113.679</v>
      </c>
      <c r="I81" s="43">
        <v>113.697</v>
      </c>
    </row>
    <row r="82" spans="1:9" s="64" customFormat="1" ht="12.75" x14ac:dyDescent="0.2">
      <c r="A82" s="301">
        <f t="shared" si="4"/>
        <v>65</v>
      </c>
      <c r="B82" s="302" t="s">
        <v>109</v>
      </c>
      <c r="C82" s="303" t="s">
        <v>47</v>
      </c>
      <c r="D82" s="285">
        <v>35436</v>
      </c>
      <c r="E82" s="304">
        <v>45805</v>
      </c>
      <c r="F82" s="305">
        <v>6.8979999999999997</v>
      </c>
      <c r="G82" s="43">
        <v>108.706</v>
      </c>
      <c r="H82" s="43">
        <v>108.973</v>
      </c>
      <c r="I82" s="43">
        <v>108.991</v>
      </c>
    </row>
    <row r="83" spans="1:9" s="64" customFormat="1" ht="12.75" x14ac:dyDescent="0.2">
      <c r="A83" s="296">
        <f t="shared" si="4"/>
        <v>66</v>
      </c>
      <c r="B83" s="306" t="s">
        <v>110</v>
      </c>
      <c r="C83" s="307" t="s">
        <v>9</v>
      </c>
      <c r="D83" s="285">
        <v>35464</v>
      </c>
      <c r="E83" s="308">
        <v>45804</v>
      </c>
      <c r="F83" s="305">
        <v>6.81</v>
      </c>
      <c r="G83" s="43">
        <v>105.11799999999999</v>
      </c>
      <c r="H83" s="43">
        <v>105.374</v>
      </c>
      <c r="I83" s="43">
        <v>105.393</v>
      </c>
    </row>
    <row r="84" spans="1:9" s="64" customFormat="1" ht="12.75" x14ac:dyDescent="0.2">
      <c r="A84" s="296">
        <f t="shared" si="4"/>
        <v>67</v>
      </c>
      <c r="B84" s="306" t="s">
        <v>111</v>
      </c>
      <c r="C84" s="298" t="s">
        <v>12</v>
      </c>
      <c r="D84" s="285">
        <v>37242</v>
      </c>
      <c r="E84" s="309">
        <v>45807</v>
      </c>
      <c r="F84" s="305">
        <v>6.3360000000000003</v>
      </c>
      <c r="G84" s="310">
        <v>110.429</v>
      </c>
      <c r="H84" s="310">
        <v>110.66200000000001</v>
      </c>
      <c r="I84" s="310">
        <v>110.679</v>
      </c>
    </row>
    <row r="85" spans="1:9" s="64" customFormat="1" ht="12.75" x14ac:dyDescent="0.2">
      <c r="A85" s="296">
        <f t="shared" si="4"/>
        <v>68</v>
      </c>
      <c r="B85" s="311" t="s">
        <v>112</v>
      </c>
      <c r="C85" s="312" t="s">
        <v>18</v>
      </c>
      <c r="D85" s="285">
        <v>37396</v>
      </c>
      <c r="E85" s="203">
        <v>45806</v>
      </c>
      <c r="F85" s="305">
        <v>7.3780000000000001</v>
      </c>
      <c r="G85" s="310">
        <v>109.834</v>
      </c>
      <c r="H85" s="310">
        <v>110.09099999999999</v>
      </c>
      <c r="I85" s="310">
        <v>110.11</v>
      </c>
    </row>
    <row r="86" spans="1:9" s="64" customFormat="1" ht="12.75" x14ac:dyDescent="0.2">
      <c r="A86" s="296">
        <f t="shared" si="4"/>
        <v>69</v>
      </c>
      <c r="B86" s="311" t="s">
        <v>113</v>
      </c>
      <c r="C86" s="312" t="s">
        <v>68</v>
      </c>
      <c r="D86" s="313">
        <v>40211</v>
      </c>
      <c r="E86" s="203">
        <v>45806</v>
      </c>
      <c r="F86" s="314">
        <v>6.21</v>
      </c>
      <c r="G86" s="43">
        <v>107.49299999999999</v>
      </c>
      <c r="H86" s="43">
        <v>107.71299999999999</v>
      </c>
      <c r="I86" s="43">
        <v>107.729</v>
      </c>
    </row>
    <row r="87" spans="1:9" s="64" customFormat="1" ht="12.75" x14ac:dyDescent="0.2">
      <c r="A87" s="296">
        <f t="shared" si="4"/>
        <v>70</v>
      </c>
      <c r="B87" s="315" t="s">
        <v>114</v>
      </c>
      <c r="C87" s="316" t="s">
        <v>33</v>
      </c>
      <c r="D87" s="285">
        <v>33910</v>
      </c>
      <c r="E87" s="285">
        <v>45730</v>
      </c>
      <c r="F87" s="314">
        <v>6.8049999999999997</v>
      </c>
      <c r="G87" s="310">
        <v>107.887</v>
      </c>
      <c r="H87" s="310">
        <v>108.128</v>
      </c>
      <c r="I87" s="310">
        <v>108.145</v>
      </c>
    </row>
    <row r="88" spans="1:9" s="64" customFormat="1" ht="12.75" x14ac:dyDescent="0.2">
      <c r="A88" s="296">
        <f t="shared" si="4"/>
        <v>71</v>
      </c>
      <c r="B88" s="317" t="s">
        <v>115</v>
      </c>
      <c r="C88" s="312" t="s">
        <v>24</v>
      </c>
      <c r="D88" s="318">
        <v>35744</v>
      </c>
      <c r="E88" s="308">
        <v>45807</v>
      </c>
      <c r="F88" s="319">
        <v>7.282</v>
      </c>
      <c r="G88" s="320">
        <v>106.78700000000001</v>
      </c>
      <c r="H88" s="36">
        <v>107.039</v>
      </c>
      <c r="I88" s="36">
        <v>107.057</v>
      </c>
    </row>
    <row r="89" spans="1:9" s="64" customFormat="1" ht="12.75" x14ac:dyDescent="0.2">
      <c r="A89" s="321">
        <f t="shared" si="4"/>
        <v>72</v>
      </c>
      <c r="B89" s="322" t="s">
        <v>116</v>
      </c>
      <c r="C89" s="290" t="s">
        <v>68</v>
      </c>
      <c r="D89" s="285">
        <v>39604</v>
      </c>
      <c r="E89" s="203">
        <v>45806</v>
      </c>
      <c r="F89" s="319">
        <v>5.3070000000000004</v>
      </c>
      <c r="G89" s="323">
        <v>110.94799999999999</v>
      </c>
      <c r="H89" s="323">
        <v>111.19499999999999</v>
      </c>
      <c r="I89" s="323">
        <v>111.21299999999999</v>
      </c>
    </row>
    <row r="90" spans="1:9" s="64" customFormat="1" ht="12.75" x14ac:dyDescent="0.2">
      <c r="A90" s="321">
        <f t="shared" si="4"/>
        <v>73</v>
      </c>
      <c r="B90" s="315" t="s">
        <v>117</v>
      </c>
      <c r="C90" s="290" t="s">
        <v>14</v>
      </c>
      <c r="D90" s="285">
        <v>35481</v>
      </c>
      <c r="E90" s="285">
        <v>45797</v>
      </c>
      <c r="F90" s="319">
        <v>6.4859999999999998</v>
      </c>
      <c r="G90" s="323">
        <v>106.48699999999999</v>
      </c>
      <c r="H90" s="43">
        <v>106.73699999999999</v>
      </c>
      <c r="I90" s="43">
        <v>106.754</v>
      </c>
    </row>
    <row r="91" spans="1:9" s="64" customFormat="1" ht="12.75" x14ac:dyDescent="0.2">
      <c r="A91" s="324">
        <f t="shared" si="4"/>
        <v>74</v>
      </c>
      <c r="B91" s="325" t="s">
        <v>118</v>
      </c>
      <c r="C91" s="326" t="s">
        <v>43</v>
      </c>
      <c r="D91" s="327">
        <v>39706</v>
      </c>
      <c r="E91" s="285">
        <v>45441</v>
      </c>
      <c r="F91" s="314">
        <v>4.3129999999999997</v>
      </c>
      <c r="G91" s="101">
        <v>107.10599999999999</v>
      </c>
      <c r="H91" s="43">
        <v>107.80800000000001</v>
      </c>
      <c r="I91" s="43">
        <v>107.81399999999999</v>
      </c>
    </row>
    <row r="92" spans="1:9" s="64" customFormat="1" ht="12.75" x14ac:dyDescent="0.2">
      <c r="A92" s="321">
        <f t="shared" si="4"/>
        <v>75</v>
      </c>
      <c r="B92" s="328" t="s">
        <v>119</v>
      </c>
      <c r="C92" s="329" t="s">
        <v>9</v>
      </c>
      <c r="D92" s="291">
        <v>38565</v>
      </c>
      <c r="E92" s="291">
        <v>45804</v>
      </c>
      <c r="F92" s="330">
        <v>5.8479999999999999</v>
      </c>
      <c r="G92" s="43">
        <v>110.52</v>
      </c>
      <c r="H92" s="43">
        <v>110.756</v>
      </c>
      <c r="I92" s="43">
        <v>110.774</v>
      </c>
    </row>
    <row r="93" spans="1:9" s="64" customFormat="1" ht="13.5" thickBot="1" x14ac:dyDescent="0.25">
      <c r="A93" s="288">
        <f t="shared" si="4"/>
        <v>76</v>
      </c>
      <c r="B93" s="331" t="s">
        <v>120</v>
      </c>
      <c r="C93" s="332" t="s">
        <v>12</v>
      </c>
      <c r="D93" s="333">
        <v>34288</v>
      </c>
      <c r="E93" s="334">
        <v>45770</v>
      </c>
      <c r="F93" s="330">
        <v>6.4820000000000002</v>
      </c>
      <c r="G93" s="36">
        <v>105.846</v>
      </c>
      <c r="H93" s="36">
        <v>106.083</v>
      </c>
      <c r="I93" s="36">
        <v>106.1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5">
        <f>+A93+1</f>
        <v>77</v>
      </c>
      <c r="B95" s="336" t="s">
        <v>121</v>
      </c>
      <c r="C95" s="299" t="s">
        <v>65</v>
      </c>
      <c r="D95" s="337">
        <v>39762</v>
      </c>
      <c r="E95" s="292">
        <v>45792</v>
      </c>
      <c r="F95" s="330">
        <v>5.6619999999999999</v>
      </c>
      <c r="G95" s="43">
        <v>117.08799999999999</v>
      </c>
      <c r="H95" s="43">
        <v>117.32</v>
      </c>
      <c r="I95" s="43">
        <v>117.333</v>
      </c>
    </row>
    <row r="96" spans="1:9" s="64" customFormat="1" ht="12.75" x14ac:dyDescent="0.2">
      <c r="A96" s="338">
        <f t="shared" ref="A96:A101" si="5">A95+1</f>
        <v>78</v>
      </c>
      <c r="B96" s="339" t="s">
        <v>122</v>
      </c>
      <c r="C96" s="340" t="s">
        <v>123</v>
      </c>
      <c r="D96" s="341">
        <v>40543</v>
      </c>
      <c r="E96" s="342">
        <v>45807</v>
      </c>
      <c r="F96" s="343">
        <v>6.4560000000000004</v>
      </c>
      <c r="G96" s="43">
        <v>109.161</v>
      </c>
      <c r="H96" s="43">
        <v>109.46299999999999</v>
      </c>
      <c r="I96" s="43">
        <v>109.483</v>
      </c>
    </row>
    <row r="97" spans="1:9" s="64" customFormat="1" ht="12.75" x14ac:dyDescent="0.2">
      <c r="A97" s="344">
        <f t="shared" si="5"/>
        <v>79</v>
      </c>
      <c r="B97" s="345" t="s">
        <v>124</v>
      </c>
      <c r="C97" s="346" t="s">
        <v>14</v>
      </c>
      <c r="D97" s="347">
        <v>42024</v>
      </c>
      <c r="E97" s="342">
        <v>45807</v>
      </c>
      <c r="F97" s="343">
        <v>5.64</v>
      </c>
      <c r="G97" s="43">
        <v>113.276</v>
      </c>
      <c r="H97" s="43">
        <v>113.547</v>
      </c>
      <c r="I97" s="43">
        <v>113.566</v>
      </c>
    </row>
    <row r="98" spans="1:9" s="64" customFormat="1" ht="12.75" x14ac:dyDescent="0.2">
      <c r="A98" s="344">
        <f t="shared" si="5"/>
        <v>80</v>
      </c>
      <c r="B98" s="112" t="s">
        <v>125</v>
      </c>
      <c r="C98" s="62" t="s">
        <v>49</v>
      </c>
      <c r="D98" s="348">
        <v>44998</v>
      </c>
      <c r="E98" s="349">
        <v>45742</v>
      </c>
      <c r="F98" s="343">
        <v>6.9160000000000004</v>
      </c>
      <c r="G98" s="43">
        <v>109.143</v>
      </c>
      <c r="H98" s="43">
        <v>109.46299999999999</v>
      </c>
      <c r="I98" s="43">
        <v>109.48399999999999</v>
      </c>
    </row>
    <row r="99" spans="1:9" s="64" customFormat="1" ht="12.75" x14ac:dyDescent="0.2">
      <c r="A99" s="350">
        <f t="shared" si="5"/>
        <v>81</v>
      </c>
      <c r="B99" s="351" t="s">
        <v>126</v>
      </c>
      <c r="C99" s="352" t="s">
        <v>77</v>
      </c>
      <c r="D99" s="353">
        <v>45169</v>
      </c>
      <c r="E99" s="354">
        <v>45798</v>
      </c>
      <c r="F99" s="343">
        <v>79.600999999999999</v>
      </c>
      <c r="G99" s="36">
        <v>1070.423</v>
      </c>
      <c r="H99" s="36">
        <v>1072.9349999999999</v>
      </c>
      <c r="I99" s="36">
        <v>1073.1120000000001</v>
      </c>
    </row>
    <row r="100" spans="1:9" s="64" customFormat="1" ht="12.75" x14ac:dyDescent="0.2">
      <c r="A100" s="344">
        <f t="shared" si="5"/>
        <v>82</v>
      </c>
      <c r="B100" s="112" t="s">
        <v>127</v>
      </c>
      <c r="C100" s="62" t="s">
        <v>49</v>
      </c>
      <c r="D100" s="348">
        <v>45320</v>
      </c>
      <c r="E100" s="354">
        <v>45798</v>
      </c>
      <c r="F100" s="343">
        <v>684.03499999999997</v>
      </c>
      <c r="G100" s="43">
        <v>10822.868</v>
      </c>
      <c r="H100" s="43">
        <v>10852.689</v>
      </c>
      <c r="I100" s="43">
        <v>10854.662</v>
      </c>
    </row>
    <row r="101" spans="1:9" s="64" customFormat="1" ht="13.5" thickBot="1" x14ac:dyDescent="0.25">
      <c r="A101" s="75">
        <f t="shared" si="5"/>
        <v>83</v>
      </c>
      <c r="B101" s="127" t="s">
        <v>128</v>
      </c>
      <c r="C101" s="128" t="s">
        <v>54</v>
      </c>
      <c r="D101" s="129">
        <v>45407</v>
      </c>
      <c r="E101" s="355">
        <v>45792</v>
      </c>
      <c r="F101" s="343">
        <v>5.99</v>
      </c>
      <c r="G101" s="356">
        <v>107.68600000000001</v>
      </c>
      <c r="H101" s="356">
        <v>107.93600000000001</v>
      </c>
      <c r="I101" s="356">
        <v>107.955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7">
        <v>84</v>
      </c>
      <c r="B103" s="358" t="s">
        <v>130</v>
      </c>
      <c r="C103" s="359" t="s">
        <v>123</v>
      </c>
      <c r="D103" s="360">
        <v>45282</v>
      </c>
      <c r="E103" s="361">
        <v>45807</v>
      </c>
      <c r="F103" s="362">
        <v>7.5590000000000002</v>
      </c>
      <c r="G103" s="363">
        <v>109.65</v>
      </c>
      <c r="H103" s="363">
        <v>109.75700000000001</v>
      </c>
      <c r="I103" s="363">
        <v>109.85599999999999</v>
      </c>
    </row>
    <row r="104" spans="1:9" s="64" customFormat="1" ht="13.5" thickBot="1" x14ac:dyDescent="0.25">
      <c r="A104" s="364">
        <f>+A103+1</f>
        <v>85</v>
      </c>
      <c r="B104" s="365" t="s">
        <v>131</v>
      </c>
      <c r="C104" s="366" t="s">
        <v>123</v>
      </c>
      <c r="D104" s="367">
        <v>45800</v>
      </c>
      <c r="E104" s="368" t="s">
        <v>132</v>
      </c>
      <c r="F104" s="369" t="s">
        <v>132</v>
      </c>
      <c r="G104" s="370">
        <v>103.736</v>
      </c>
      <c r="H104" s="370">
        <v>103.833</v>
      </c>
      <c r="I104" s="370">
        <v>103.92400000000001</v>
      </c>
    </row>
    <row r="105" spans="1:9" s="64" customFormat="1" thickTop="1" thickBot="1" x14ac:dyDescent="0.25">
      <c r="A105" s="279"/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50">
        <f>+A104+1</f>
        <v>86</v>
      </c>
      <c r="B106" s="371" t="s">
        <v>133</v>
      </c>
      <c r="C106" s="372" t="s">
        <v>35</v>
      </c>
      <c r="D106" s="373">
        <v>34561</v>
      </c>
      <c r="E106" s="374">
        <v>45799</v>
      </c>
      <c r="F106" s="375">
        <v>1.101</v>
      </c>
      <c r="G106" s="376">
        <v>78.965000000000003</v>
      </c>
      <c r="H106" s="376">
        <v>79.546000000000006</v>
      </c>
      <c r="I106" s="376">
        <v>79.613</v>
      </c>
    </row>
    <row r="107" spans="1:9" s="64" customFormat="1" ht="12.75" x14ac:dyDescent="0.2">
      <c r="A107" s="377">
        <f t="shared" ref="A107:A113" si="6">A106+1</f>
        <v>87</v>
      </c>
      <c r="B107" s="378" t="s">
        <v>134</v>
      </c>
      <c r="C107" s="379" t="s">
        <v>47</v>
      </c>
      <c r="D107" s="380">
        <v>105.764</v>
      </c>
      <c r="E107" s="381">
        <v>45805</v>
      </c>
      <c r="F107" s="382">
        <v>4.7409999999999997</v>
      </c>
      <c r="G107" s="383">
        <v>155.67500000000001</v>
      </c>
      <c r="H107" s="43">
        <v>154.85599999999999</v>
      </c>
      <c r="I107" s="43">
        <v>155.374</v>
      </c>
    </row>
    <row r="108" spans="1:9" s="64" customFormat="1" ht="12.75" x14ac:dyDescent="0.2">
      <c r="A108" s="384">
        <f t="shared" si="6"/>
        <v>88</v>
      </c>
      <c r="B108" s="385" t="s">
        <v>135</v>
      </c>
      <c r="C108" s="386" t="s">
        <v>12</v>
      </c>
      <c r="D108" s="387">
        <v>36367</v>
      </c>
      <c r="E108" s="388">
        <v>45807</v>
      </c>
      <c r="F108" s="389">
        <v>0.81699999999999995</v>
      </c>
      <c r="G108" s="390">
        <v>18.242000000000001</v>
      </c>
      <c r="H108" s="310">
        <v>18.260000000000002</v>
      </c>
      <c r="I108" s="310">
        <v>18.260000000000002</v>
      </c>
    </row>
    <row r="109" spans="1:9" s="64" customFormat="1" ht="12.75" x14ac:dyDescent="0.2">
      <c r="A109" s="384">
        <f t="shared" si="6"/>
        <v>89</v>
      </c>
      <c r="B109" s="385" t="s">
        <v>136</v>
      </c>
      <c r="C109" s="386" t="s">
        <v>33</v>
      </c>
      <c r="D109" s="387">
        <v>36857</v>
      </c>
      <c r="E109" s="374">
        <v>45730</v>
      </c>
      <c r="F109" s="391">
        <v>17.797999999999998</v>
      </c>
      <c r="G109" s="392">
        <v>400.553</v>
      </c>
      <c r="H109" s="393">
        <v>400.24200000000002</v>
      </c>
      <c r="I109" s="393">
        <v>401.52699999999999</v>
      </c>
    </row>
    <row r="110" spans="1:9" s="64" customFormat="1" ht="12.75" x14ac:dyDescent="0.2">
      <c r="A110" s="384">
        <f t="shared" si="6"/>
        <v>90</v>
      </c>
      <c r="B110" s="385" t="s">
        <v>137</v>
      </c>
      <c r="C110" s="394" t="s">
        <v>49</v>
      </c>
      <c r="D110" s="387">
        <v>38777</v>
      </c>
      <c r="E110" s="395">
        <v>45804</v>
      </c>
      <c r="F110" s="391">
        <v>51.780999999999999</v>
      </c>
      <c r="G110" s="396">
        <v>2891.07</v>
      </c>
      <c r="H110" s="397">
        <v>2880.355</v>
      </c>
      <c r="I110" s="397">
        <v>2892.6080000000002</v>
      </c>
    </row>
    <row r="111" spans="1:9" s="64" customFormat="1" ht="12.75" x14ac:dyDescent="0.2">
      <c r="A111" s="398">
        <f t="shared" si="6"/>
        <v>91</v>
      </c>
      <c r="B111" s="385" t="s">
        <v>138</v>
      </c>
      <c r="C111" s="399" t="s">
        <v>14</v>
      </c>
      <c r="D111" s="387">
        <v>34423</v>
      </c>
      <c r="E111" s="374">
        <v>45800</v>
      </c>
      <c r="F111" s="391">
        <v>2.4769999999999999</v>
      </c>
      <c r="G111" s="400">
        <v>69.802999999999997</v>
      </c>
      <c r="H111" s="400">
        <v>69.498999999999995</v>
      </c>
      <c r="I111" s="400">
        <v>69.349000000000004</v>
      </c>
    </row>
    <row r="112" spans="1:9" s="64" customFormat="1" ht="12.75" x14ac:dyDescent="0.2">
      <c r="A112" s="384">
        <f t="shared" si="6"/>
        <v>92</v>
      </c>
      <c r="B112" s="385" t="s">
        <v>139</v>
      </c>
      <c r="C112" s="399" t="s">
        <v>14</v>
      </c>
      <c r="D112" s="387">
        <v>34731</v>
      </c>
      <c r="E112" s="374">
        <v>45790</v>
      </c>
      <c r="F112" s="401">
        <v>2.1110000000000002</v>
      </c>
      <c r="G112" s="227">
        <v>55.54</v>
      </c>
      <c r="H112" s="227">
        <v>55.417000000000002</v>
      </c>
      <c r="I112" s="227">
        <v>55.389000000000003</v>
      </c>
    </row>
    <row r="113" spans="1:9" s="64" customFormat="1" ht="13.5" thickBot="1" x14ac:dyDescent="0.25">
      <c r="A113" s="364">
        <f t="shared" si="6"/>
        <v>93</v>
      </c>
      <c r="B113" s="365" t="s">
        <v>140</v>
      </c>
      <c r="C113" s="366" t="s">
        <v>12</v>
      </c>
      <c r="D113" s="367">
        <v>36297</v>
      </c>
      <c r="E113" s="334">
        <v>45770</v>
      </c>
      <c r="F113" s="402">
        <v>2.0550000000000002</v>
      </c>
      <c r="G113" s="403">
        <v>117.797</v>
      </c>
      <c r="H113" s="403">
        <v>118.084</v>
      </c>
      <c r="I113" s="403">
        <v>118.113</v>
      </c>
    </row>
    <row r="114" spans="1:9" s="64" customFormat="1" ht="15" customHeight="1" thickTop="1" thickBot="1" x14ac:dyDescent="0.25">
      <c r="A114" s="404" t="s">
        <v>141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142</v>
      </c>
      <c r="C115" s="394" t="s">
        <v>35</v>
      </c>
      <c r="D115" s="387">
        <v>39084</v>
      </c>
      <c r="E115" s="374">
        <v>45799</v>
      </c>
      <c r="F115" s="409">
        <v>0.999</v>
      </c>
      <c r="G115" s="410">
        <v>22.169</v>
      </c>
      <c r="H115" s="410">
        <v>22.312000000000001</v>
      </c>
      <c r="I115" s="410">
        <v>22.323</v>
      </c>
    </row>
    <row r="116" spans="1:9" s="64" customFormat="1" ht="13.5" customHeight="1" x14ac:dyDescent="0.2">
      <c r="A116" s="407">
        <f t="shared" ref="A116:A125" si="7">A115+1</f>
        <v>95</v>
      </c>
      <c r="B116" s="411" t="s">
        <v>143</v>
      </c>
      <c r="C116" s="412" t="s">
        <v>37</v>
      </c>
      <c r="D116" s="413">
        <v>39994</v>
      </c>
      <c r="E116" s="374">
        <v>45789</v>
      </c>
      <c r="F116" s="414">
        <v>0.46800000000000003</v>
      </c>
      <c r="G116" s="415">
        <v>22.16</v>
      </c>
      <c r="H116" s="43">
        <v>22.044</v>
      </c>
      <c r="I116" s="43">
        <v>22.084</v>
      </c>
    </row>
    <row r="117" spans="1:9" s="64" customFormat="1" ht="15.75" customHeight="1" x14ac:dyDescent="0.2">
      <c r="A117" s="407">
        <f t="shared" si="7"/>
        <v>96</v>
      </c>
      <c r="B117" s="411" t="s">
        <v>144</v>
      </c>
      <c r="C117" s="416" t="s">
        <v>37</v>
      </c>
      <c r="D117" s="413">
        <v>40848</v>
      </c>
      <c r="E117" s="374">
        <v>45789</v>
      </c>
      <c r="F117" s="417">
        <v>0.50700000000000001</v>
      </c>
      <c r="G117" s="415">
        <v>18.899000000000001</v>
      </c>
      <c r="H117" s="43">
        <v>18.812000000000001</v>
      </c>
      <c r="I117" s="43">
        <v>18.856000000000002</v>
      </c>
    </row>
    <row r="118" spans="1:9" s="64" customFormat="1" ht="15.75" customHeight="1" x14ac:dyDescent="0.2">
      <c r="A118" s="407">
        <f t="shared" si="7"/>
        <v>97</v>
      </c>
      <c r="B118" s="418" t="s">
        <v>145</v>
      </c>
      <c r="C118" s="399" t="s">
        <v>14</v>
      </c>
      <c r="D118" s="419">
        <v>39699</v>
      </c>
      <c r="E118" s="374">
        <v>45807</v>
      </c>
      <c r="F118" s="420">
        <v>3.5449999999999999</v>
      </c>
      <c r="G118" s="421">
        <v>110.938</v>
      </c>
      <c r="H118" s="43">
        <v>110.83199999999999</v>
      </c>
      <c r="I118" s="43">
        <v>111.098</v>
      </c>
    </row>
    <row r="119" spans="1:9" s="64" customFormat="1" ht="15.75" customHeight="1" x14ac:dyDescent="0.2">
      <c r="A119" s="407">
        <f t="shared" si="7"/>
        <v>98</v>
      </c>
      <c r="B119" s="422" t="s">
        <v>146</v>
      </c>
      <c r="C119" s="423" t="s">
        <v>43</v>
      </c>
      <c r="D119" s="419">
        <v>40725</v>
      </c>
      <c r="E119" s="374">
        <v>45407</v>
      </c>
      <c r="F119" s="420">
        <v>2.3149999999999999</v>
      </c>
      <c r="G119" s="424">
        <v>100.919</v>
      </c>
      <c r="H119" s="101">
        <v>100.92400000000001</v>
      </c>
      <c r="I119" s="101">
        <v>100.895</v>
      </c>
    </row>
    <row r="120" spans="1:9" s="64" customFormat="1" ht="16.5" customHeight="1" x14ac:dyDescent="0.2">
      <c r="A120" s="407">
        <f t="shared" si="7"/>
        <v>99</v>
      </c>
      <c r="B120" s="425" t="s">
        <v>147</v>
      </c>
      <c r="C120" s="426" t="s">
        <v>43</v>
      </c>
      <c r="D120" s="427">
        <v>40725</v>
      </c>
      <c r="E120" s="428">
        <v>45419</v>
      </c>
      <c r="F120" s="429">
        <v>2.2519999999999998</v>
      </c>
      <c r="G120" s="430">
        <v>106.688</v>
      </c>
      <c r="H120" s="101">
        <v>106.43600000000001</v>
      </c>
      <c r="I120" s="101">
        <v>106.264</v>
      </c>
    </row>
    <row r="121" spans="1:9" s="64" customFormat="1" ht="12.75" x14ac:dyDescent="0.2">
      <c r="A121" s="407">
        <f t="shared" si="7"/>
        <v>100</v>
      </c>
      <c r="B121" s="431" t="s">
        <v>148</v>
      </c>
      <c r="C121" s="432" t="s">
        <v>45</v>
      </c>
      <c r="D121" s="433">
        <v>40910</v>
      </c>
      <c r="E121" s="374">
        <v>46016</v>
      </c>
      <c r="F121" s="434">
        <v>8.1859999999999999</v>
      </c>
      <c r="G121" s="424">
        <v>115.14400000000001</v>
      </c>
      <c r="H121" s="43">
        <v>115.34699999999999</v>
      </c>
      <c r="I121" s="43">
        <v>115.408</v>
      </c>
    </row>
    <row r="122" spans="1:9" s="64" customFormat="1" ht="12.75" x14ac:dyDescent="0.2">
      <c r="A122" s="407">
        <f t="shared" si="7"/>
        <v>101</v>
      </c>
      <c r="B122" s="422" t="s">
        <v>149</v>
      </c>
      <c r="C122" s="435" t="s">
        <v>12</v>
      </c>
      <c r="D122" s="419">
        <v>41904</v>
      </c>
      <c r="E122" s="428">
        <v>45764</v>
      </c>
      <c r="F122" s="420">
        <v>3.8849999999999998</v>
      </c>
      <c r="G122" s="436">
        <v>124.419</v>
      </c>
      <c r="H122" s="437">
        <v>123.105</v>
      </c>
      <c r="I122" s="437">
        <v>123.23399999999999</v>
      </c>
    </row>
    <row r="123" spans="1:9" s="64" customFormat="1" ht="12.75" x14ac:dyDescent="0.2">
      <c r="A123" s="407">
        <f t="shared" si="7"/>
        <v>102</v>
      </c>
      <c r="B123" s="438" t="s">
        <v>150</v>
      </c>
      <c r="C123" s="435" t="s">
        <v>49</v>
      </c>
      <c r="D123" s="439">
        <v>42741</v>
      </c>
      <c r="E123" s="440">
        <v>45750</v>
      </c>
      <c r="F123" s="417">
        <v>0.22800000000000001</v>
      </c>
      <c r="G123" s="441">
        <v>15.228999999999999</v>
      </c>
      <c r="H123" s="441">
        <v>15.131</v>
      </c>
      <c r="I123" s="441">
        <v>15.156000000000001</v>
      </c>
    </row>
    <row r="124" spans="1:9" s="64" customFormat="1" ht="12.75" x14ac:dyDescent="0.2">
      <c r="A124" s="407">
        <f t="shared" si="7"/>
        <v>103</v>
      </c>
      <c r="B124" s="442" t="s">
        <v>151</v>
      </c>
      <c r="C124" s="443" t="s">
        <v>24</v>
      </c>
      <c r="D124" s="444">
        <v>43087</v>
      </c>
      <c r="E124" s="445">
        <v>45712</v>
      </c>
      <c r="F124" s="446">
        <v>4.6559999999999997</v>
      </c>
      <c r="G124" s="441">
        <v>124.48</v>
      </c>
      <c r="H124" s="43">
        <v>124.768</v>
      </c>
      <c r="I124" s="43">
        <v>124.681</v>
      </c>
    </row>
    <row r="125" spans="1:9" s="64" customFormat="1" ht="13.5" thickBot="1" x14ac:dyDescent="0.25">
      <c r="A125" s="447">
        <f t="shared" si="7"/>
        <v>104</v>
      </c>
      <c r="B125" s="448" t="s">
        <v>152</v>
      </c>
      <c r="C125" s="449" t="s">
        <v>9</v>
      </c>
      <c r="D125" s="327">
        <v>39097</v>
      </c>
      <c r="E125" s="450">
        <v>45803</v>
      </c>
      <c r="F125" s="451">
        <v>1.5</v>
      </c>
      <c r="G125" s="452">
        <v>102.736</v>
      </c>
      <c r="H125" s="452">
        <v>100.54600000000001</v>
      </c>
      <c r="I125" s="452">
        <v>100.92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53"/>
      <c r="G126" s="453"/>
      <c r="H126" s="453"/>
      <c r="I126" s="454"/>
    </row>
    <row r="127" spans="1:9" s="64" customFormat="1" ht="13.5" thickTop="1" x14ac:dyDescent="0.2">
      <c r="A127" s="455">
        <v>105</v>
      </c>
      <c r="B127" s="456" t="s">
        <v>153</v>
      </c>
      <c r="C127" s="457" t="s">
        <v>154</v>
      </c>
      <c r="D127" s="458">
        <v>40543</v>
      </c>
      <c r="E127" s="374">
        <v>45807</v>
      </c>
      <c r="F127" s="459">
        <v>2.899</v>
      </c>
      <c r="G127" s="393">
        <v>139.21100000000001</v>
      </c>
      <c r="H127" s="393">
        <v>140.05699999999999</v>
      </c>
      <c r="I127" s="393">
        <v>139.28200000000001</v>
      </c>
    </row>
    <row r="128" spans="1:9" s="64" customFormat="1" ht="12.75" x14ac:dyDescent="0.2">
      <c r="A128" s="455">
        <f t="shared" ref="A128:A146" si="8">A127+1</f>
        <v>106</v>
      </c>
      <c r="B128" s="460" t="s">
        <v>155</v>
      </c>
      <c r="C128" s="461" t="s">
        <v>154</v>
      </c>
      <c r="D128" s="462">
        <v>40543</v>
      </c>
      <c r="E128" s="463">
        <v>44708</v>
      </c>
      <c r="F128" s="464">
        <v>0.96299999999999997</v>
      </c>
      <c r="G128" s="393">
        <v>193.08</v>
      </c>
      <c r="H128" s="393">
        <v>194.572</v>
      </c>
      <c r="I128" s="393">
        <v>191.66300000000001</v>
      </c>
    </row>
    <row r="129" spans="1:9" s="64" customFormat="1" ht="12.75" x14ac:dyDescent="0.2">
      <c r="A129" s="455">
        <f t="shared" si="8"/>
        <v>107</v>
      </c>
      <c r="B129" s="465" t="s">
        <v>156</v>
      </c>
      <c r="C129" s="466" t="s">
        <v>47</v>
      </c>
      <c r="D129" s="462">
        <v>39745</v>
      </c>
      <c r="E129" s="203">
        <v>45806</v>
      </c>
      <c r="F129" s="459">
        <v>7.55</v>
      </c>
      <c r="G129" s="393">
        <v>192.13</v>
      </c>
      <c r="H129" s="393">
        <v>193.40899999999999</v>
      </c>
      <c r="I129" s="393">
        <v>191.04900000000001</v>
      </c>
    </row>
    <row r="130" spans="1:9" s="64" customFormat="1" ht="12.75" x14ac:dyDescent="0.2">
      <c r="A130" s="455">
        <f t="shared" si="8"/>
        <v>108</v>
      </c>
      <c r="B130" s="467" t="s">
        <v>157</v>
      </c>
      <c r="C130" s="468" t="s">
        <v>18</v>
      </c>
      <c r="D130" s="469">
        <v>38671</v>
      </c>
      <c r="E130" s="470">
        <v>45803</v>
      </c>
      <c r="F130" s="459">
        <v>4.407</v>
      </c>
      <c r="G130" s="393">
        <v>242.02699999999999</v>
      </c>
      <c r="H130" s="393">
        <v>242.637</v>
      </c>
      <c r="I130" s="393">
        <v>241.36500000000001</v>
      </c>
    </row>
    <row r="131" spans="1:9" s="64" customFormat="1" ht="12.75" x14ac:dyDescent="0.2">
      <c r="A131" s="455">
        <f t="shared" si="8"/>
        <v>109</v>
      </c>
      <c r="B131" s="467" t="s">
        <v>158</v>
      </c>
      <c r="C131" s="471" t="s">
        <v>18</v>
      </c>
      <c r="D131" s="469">
        <v>38671</v>
      </c>
      <c r="E131" s="472">
        <v>45803</v>
      </c>
      <c r="F131" s="459">
        <v>5.0270000000000001</v>
      </c>
      <c r="G131" s="36">
        <v>219.12</v>
      </c>
      <c r="H131" s="36">
        <v>219.696</v>
      </c>
      <c r="I131" s="36">
        <v>219.02</v>
      </c>
    </row>
    <row r="132" spans="1:9" s="64" customFormat="1" ht="12.75" x14ac:dyDescent="0.2">
      <c r="A132" s="455">
        <f t="shared" si="8"/>
        <v>110</v>
      </c>
      <c r="B132" s="467" t="s">
        <v>159</v>
      </c>
      <c r="C132" s="471" t="s">
        <v>18</v>
      </c>
      <c r="D132" s="469">
        <v>38671</v>
      </c>
      <c r="E132" s="472">
        <v>45803</v>
      </c>
      <c r="F132" s="459">
        <v>6.9089999999999998</v>
      </c>
      <c r="G132" s="36">
        <v>215.17099999999999</v>
      </c>
      <c r="H132" s="36">
        <v>215.99600000000001</v>
      </c>
      <c r="I132" s="36">
        <v>215.59200000000001</v>
      </c>
    </row>
    <row r="133" spans="1:9" s="64" customFormat="1" ht="12.75" x14ac:dyDescent="0.2">
      <c r="A133" s="455">
        <f t="shared" si="8"/>
        <v>111</v>
      </c>
      <c r="B133" s="460" t="s">
        <v>160</v>
      </c>
      <c r="C133" s="471" t="s">
        <v>18</v>
      </c>
      <c r="D133" s="469">
        <v>40014</v>
      </c>
      <c r="E133" s="473">
        <v>45803</v>
      </c>
      <c r="F133" s="459">
        <v>0.61399999999999999</v>
      </c>
      <c r="G133" s="36">
        <v>37.314999999999998</v>
      </c>
      <c r="H133" s="36">
        <v>37.713999999999999</v>
      </c>
      <c r="I133" s="36">
        <v>37.481999999999999</v>
      </c>
    </row>
    <row r="134" spans="1:9" s="64" customFormat="1" ht="12.75" x14ac:dyDescent="0.2">
      <c r="A134" s="455">
        <f t="shared" si="8"/>
        <v>112</v>
      </c>
      <c r="B134" s="460" t="s">
        <v>161</v>
      </c>
      <c r="C134" s="471" t="s">
        <v>18</v>
      </c>
      <c r="D134" s="469">
        <v>44942</v>
      </c>
      <c r="E134" s="474">
        <v>45763</v>
      </c>
      <c r="F134" s="475">
        <v>681.18700000000001</v>
      </c>
      <c r="G134" s="43">
        <v>13009.996999999999</v>
      </c>
      <c r="H134" s="43">
        <v>13120.94</v>
      </c>
      <c r="I134" s="43">
        <v>13098.295</v>
      </c>
    </row>
    <row r="135" spans="1:9" s="64" customFormat="1" ht="12.75" x14ac:dyDescent="0.2">
      <c r="A135" s="455">
        <f t="shared" si="8"/>
        <v>113</v>
      </c>
      <c r="B135" s="476" t="s">
        <v>162</v>
      </c>
      <c r="C135" s="399" t="s">
        <v>22</v>
      </c>
      <c r="D135" s="477">
        <v>42920</v>
      </c>
      <c r="E135" s="478">
        <v>45792</v>
      </c>
      <c r="F135" s="479">
        <v>4.633</v>
      </c>
      <c r="G135" s="43">
        <v>129.89400000000001</v>
      </c>
      <c r="H135" s="43">
        <v>128.45099999999999</v>
      </c>
      <c r="I135" s="43">
        <v>128.35</v>
      </c>
    </row>
    <row r="136" spans="1:9" s="64" customFormat="1" ht="12.75" x14ac:dyDescent="0.2">
      <c r="A136" s="455">
        <f t="shared" si="8"/>
        <v>114</v>
      </c>
      <c r="B136" s="476" t="s">
        <v>163</v>
      </c>
      <c r="C136" s="468" t="s">
        <v>9</v>
      </c>
      <c r="D136" s="480">
        <v>43416</v>
      </c>
      <c r="E136" s="374">
        <v>45807</v>
      </c>
      <c r="F136" s="459">
        <v>77.513999999999996</v>
      </c>
      <c r="G136" s="43">
        <v>6892.8249999999998</v>
      </c>
      <c r="H136" s="43">
        <v>6985.9279999999999</v>
      </c>
      <c r="I136" s="43">
        <v>6856.1080000000002</v>
      </c>
    </row>
    <row r="137" spans="1:9" s="64" customFormat="1" ht="12.75" x14ac:dyDescent="0.2">
      <c r="A137" s="455">
        <f t="shared" si="8"/>
        <v>115</v>
      </c>
      <c r="B137" s="190" t="s">
        <v>164</v>
      </c>
      <c r="C137" s="481" t="s">
        <v>33</v>
      </c>
      <c r="D137" s="428">
        <v>43507</v>
      </c>
      <c r="E137" s="482">
        <v>45750</v>
      </c>
      <c r="F137" s="459">
        <v>0.47499999999999998</v>
      </c>
      <c r="G137" s="43">
        <v>13.365</v>
      </c>
      <c r="H137" s="43">
        <v>13.353</v>
      </c>
      <c r="I137" s="43">
        <v>13.269</v>
      </c>
    </row>
    <row r="138" spans="1:9" s="64" customFormat="1" ht="12.75" x14ac:dyDescent="0.2">
      <c r="A138" s="455">
        <f t="shared" si="8"/>
        <v>116</v>
      </c>
      <c r="B138" s="483" t="s">
        <v>165</v>
      </c>
      <c r="C138" s="484" t="s">
        <v>47</v>
      </c>
      <c r="D138" s="485">
        <v>39748</v>
      </c>
      <c r="E138" s="486">
        <v>45806</v>
      </c>
      <c r="F138" s="487">
        <v>11.714</v>
      </c>
      <c r="G138" s="36">
        <v>199.905</v>
      </c>
      <c r="H138" s="36">
        <v>202.38300000000001</v>
      </c>
      <c r="I138" s="36">
        <v>201.292</v>
      </c>
    </row>
    <row r="139" spans="1:9" s="64" customFormat="1" ht="12.75" x14ac:dyDescent="0.2">
      <c r="A139" s="455">
        <f t="shared" si="8"/>
        <v>117</v>
      </c>
      <c r="B139" s="483" t="s">
        <v>166</v>
      </c>
      <c r="C139" s="484" t="s">
        <v>9</v>
      </c>
      <c r="D139" s="488">
        <v>42506</v>
      </c>
      <c r="E139" s="450">
        <v>45803</v>
      </c>
      <c r="F139" s="489">
        <v>371.673</v>
      </c>
      <c r="G139" s="43">
        <v>14784.4</v>
      </c>
      <c r="H139" s="43">
        <v>14861.522000000001</v>
      </c>
      <c r="I139" s="43">
        <v>14594.073</v>
      </c>
    </row>
    <row r="140" spans="1:9" s="64" customFormat="1" ht="12.75" x14ac:dyDescent="0.2">
      <c r="A140" s="455">
        <f t="shared" si="8"/>
        <v>118</v>
      </c>
      <c r="B140" s="490" t="s">
        <v>167</v>
      </c>
      <c r="C140" s="426" t="s">
        <v>77</v>
      </c>
      <c r="D140" s="491">
        <v>44680</v>
      </c>
      <c r="E140" s="354">
        <v>45798</v>
      </c>
      <c r="F140" s="489">
        <v>450.839</v>
      </c>
      <c r="G140" s="43">
        <v>13163.281999999999</v>
      </c>
      <c r="H140" s="43">
        <v>13054.51</v>
      </c>
      <c r="I140" s="43">
        <v>13117.56</v>
      </c>
    </row>
    <row r="141" spans="1:9" s="64" customFormat="1" ht="12.75" x14ac:dyDescent="0.2">
      <c r="A141" s="455">
        <f t="shared" si="8"/>
        <v>119</v>
      </c>
      <c r="B141" s="492" t="s">
        <v>168</v>
      </c>
      <c r="C141" s="484" t="s">
        <v>68</v>
      </c>
      <c r="D141" s="493">
        <v>44998</v>
      </c>
      <c r="E141" s="494">
        <v>45775</v>
      </c>
      <c r="F141" s="495">
        <v>752.40499999999997</v>
      </c>
      <c r="G141" s="43">
        <v>11616.258</v>
      </c>
      <c r="H141" s="43">
        <v>11669.502</v>
      </c>
      <c r="I141" s="43">
        <v>11618.325999999999</v>
      </c>
    </row>
    <row r="142" spans="1:9" s="64" customFormat="1" ht="12.75" x14ac:dyDescent="0.2">
      <c r="A142" s="455">
        <f t="shared" si="8"/>
        <v>120</v>
      </c>
      <c r="B142" s="496" t="s">
        <v>169</v>
      </c>
      <c r="C142" s="497" t="s">
        <v>18</v>
      </c>
      <c r="D142" s="498">
        <v>45054</v>
      </c>
      <c r="E142" s="494">
        <v>45763</v>
      </c>
      <c r="F142" s="499">
        <v>677.81299999999999</v>
      </c>
      <c r="G142" s="43">
        <v>12861.388999999999</v>
      </c>
      <c r="H142" s="43">
        <v>12969.323</v>
      </c>
      <c r="I142" s="43">
        <v>12947.566999999999</v>
      </c>
    </row>
    <row r="143" spans="1:9" s="64" customFormat="1" ht="12.75" x14ac:dyDescent="0.2">
      <c r="A143" s="455">
        <f t="shared" si="8"/>
        <v>121</v>
      </c>
      <c r="B143" s="500" t="s">
        <v>170</v>
      </c>
      <c r="C143" s="501" t="s">
        <v>68</v>
      </c>
      <c r="D143" s="498">
        <v>45103</v>
      </c>
      <c r="E143" s="494">
        <v>45775</v>
      </c>
      <c r="F143" s="502">
        <v>772.74</v>
      </c>
      <c r="G143" s="43">
        <v>11789.352999999999</v>
      </c>
      <c r="H143" s="43">
        <v>11842.101000000001</v>
      </c>
      <c r="I143" s="43">
        <v>11780.587</v>
      </c>
    </row>
    <row r="144" spans="1:9" s="64" customFormat="1" ht="12.75" x14ac:dyDescent="0.2">
      <c r="A144" s="503">
        <f t="shared" si="8"/>
        <v>122</v>
      </c>
      <c r="B144" s="504" t="s">
        <v>171</v>
      </c>
      <c r="C144" s="505" t="s">
        <v>27</v>
      </c>
      <c r="D144" s="506">
        <v>45334</v>
      </c>
      <c r="E144" s="203">
        <v>45806</v>
      </c>
      <c r="F144" s="502">
        <v>0.47799999999999998</v>
      </c>
      <c r="G144" s="507">
        <v>13.205</v>
      </c>
      <c r="H144" s="507">
        <v>13.396000000000001</v>
      </c>
      <c r="I144" s="507">
        <v>13.286</v>
      </c>
    </row>
    <row r="145" spans="1:9" s="64" customFormat="1" ht="12.75" x14ac:dyDescent="0.2">
      <c r="A145" s="503">
        <f t="shared" si="8"/>
        <v>123</v>
      </c>
      <c r="B145" s="508" t="s">
        <v>172</v>
      </c>
      <c r="C145" s="505" t="s">
        <v>18</v>
      </c>
      <c r="D145" s="506">
        <v>45425</v>
      </c>
      <c r="E145" s="494">
        <v>45763</v>
      </c>
      <c r="F145" s="499">
        <v>1.113</v>
      </c>
      <c r="G145" s="507">
        <v>132.79300000000001</v>
      </c>
      <c r="H145" s="507">
        <v>133.95099999999999</v>
      </c>
      <c r="I145" s="507">
        <v>133.61500000000001</v>
      </c>
    </row>
    <row r="146" spans="1:9" s="64" customFormat="1" ht="13.5" thickBot="1" x14ac:dyDescent="0.25">
      <c r="A146" s="509">
        <f t="shared" si="8"/>
        <v>124</v>
      </c>
      <c r="B146" s="510" t="s">
        <v>173</v>
      </c>
      <c r="C146" s="201" t="s">
        <v>174</v>
      </c>
      <c r="D146" s="511">
        <v>45644</v>
      </c>
      <c r="E146" s="512" t="s">
        <v>132</v>
      </c>
      <c r="F146" s="513" t="s">
        <v>132</v>
      </c>
      <c r="G146" s="514">
        <v>121.17100000000001</v>
      </c>
      <c r="H146" s="514">
        <v>122.512</v>
      </c>
      <c r="I146" s="514">
        <v>120.11499999999999</v>
      </c>
    </row>
    <row r="147" spans="1:9" s="64" customFormat="1" thickTop="1" thickBot="1" x14ac:dyDescent="0.25">
      <c r="A147" s="279" t="s">
        <v>175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55">
        <v>125</v>
      </c>
      <c r="B148" s="515" t="s">
        <v>176</v>
      </c>
      <c r="C148" s="366" t="s">
        <v>14</v>
      </c>
      <c r="D148" s="516">
        <v>42024</v>
      </c>
      <c r="E148" s="374">
        <v>45807</v>
      </c>
      <c r="F148" s="499">
        <v>6.0640000000000001</v>
      </c>
      <c r="G148" s="517">
        <v>138.852</v>
      </c>
      <c r="H148" s="517">
        <v>138.405</v>
      </c>
      <c r="I148" s="517">
        <v>138.91300000000001</v>
      </c>
    </row>
    <row r="149" spans="1:9" s="64" customFormat="1" thickTop="1" thickBot="1" x14ac:dyDescent="0.25">
      <c r="A149" s="279" t="s">
        <v>177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18">
        <v>126</v>
      </c>
      <c r="B150" s="519" t="s">
        <v>178</v>
      </c>
      <c r="C150" s="520" t="s">
        <v>49</v>
      </c>
      <c r="D150" s="516">
        <v>44929</v>
      </c>
      <c r="E150" s="521">
        <v>45758</v>
      </c>
      <c r="F150" s="522">
        <v>37.984999999999999</v>
      </c>
      <c r="G150" s="517">
        <v>1357.067</v>
      </c>
      <c r="H150" s="517">
        <v>1374.693</v>
      </c>
      <c r="I150" s="517">
        <v>1353.4090000000001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3"/>
      <c r="B153" s="523"/>
      <c r="C153" s="523"/>
      <c r="D153" s="523"/>
      <c r="E153"/>
      <c r="F153" t="s">
        <v>179</v>
      </c>
      <c r="G153"/>
      <c r="H153"/>
      <c r="I153"/>
    </row>
    <row r="154" spans="1:9" s="64" customFormat="1" x14ac:dyDescent="0.25">
      <c r="A154" s="524"/>
      <c r="B154" s="190"/>
      <c r="C154" s="190" t="s">
        <v>103</v>
      </c>
      <c r="D154"/>
      <c r="E154"/>
      <c r="F154"/>
      <c r="G154"/>
      <c r="H154"/>
      <c r="I154"/>
    </row>
    <row r="155" spans="1:9" s="64" customFormat="1" x14ac:dyDescent="0.25">
      <c r="A155" s="525"/>
      <c r="B155" s="525"/>
      <c r="C155" s="52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15-01-26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2026-01-15T13:43:40Z</dcterms:created>
  <dcterms:modified xsi:type="dcterms:W3CDTF">2026-01-15T13:44:00Z</dcterms:modified>
</cp:coreProperties>
</file>