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309AFA53-2591-47A3-A3CE-BE413DB14CD9}" xr6:coauthVersionLast="47" xr6:coauthVersionMax="47" xr10:uidLastSave="{00000000-0000-0000-0000-000000000000}"/>
  <bookViews>
    <workbookView xWindow="-120" yWindow="-120" windowWidth="24240" windowHeight="13140" xr2:uid="{557DAADF-6A1B-4B27-8E8F-CF6E7C845D28}"/>
  </bookViews>
  <sheets>
    <sheet name="11-12-25   " sheetId="1" r:id="rId1"/>
  </sheets>
  <definedNames>
    <definedName name="_xlnm._FilterDatabase" localSheetId="0" hidden="1">'11-12-25   '!$A$6:$J$152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103" i="1" s="1"/>
  <c r="A104" i="1" s="1"/>
  <c r="A105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<sst xmlns="http://schemas.openxmlformats.org/spreadsheetml/2006/main" count="304" uniqueCount="186">
  <si>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</si>
  <si>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</si>
  <si>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</si>
  <si>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</si>
  <si>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</si>
  <si>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</si>
  <si>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 xml:space="preserve">                                         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</si>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</sst>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0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10" fillId="0" borderId="0" xfId="0" applyFont="1"/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Border="1" applyAlignment="1">
      <alignment vertical="center"/>
    </xf>
    <xf numFmtId="0" fontId="4" fillId="0" borderId="161" xfId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0" fontId="4" fillId="0" borderId="167" xfId="1" applyFont="1" applyBorder="1" applyAlignment="1">
      <alignment horizontal="right" vertical="center"/>
    </xf>
    <xf numFmtId="168" fontId="4" fillId="0" borderId="36" xfId="1" applyNumberFormat="1" applyFont="1" applyBorder="1" applyAlignment="1">
      <alignment horizontal="right" vertical="center"/>
    </xf>
    <xf numFmtId="168" fontId="4" fillId="0" borderId="168" xfId="1" applyNumberFormat="1" applyFont="1" applyBorder="1" applyAlignment="1">
      <alignment horizontal="right" vertical="center"/>
    </xf>
    <xf numFmtId="165" fontId="4" fillId="0" borderId="88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 wrapText="1"/>
    </xf>
    <xf numFmtId="0" fontId="3" fillId="0" borderId="169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15" fontId="3" fillId="0" borderId="179" xfId="1" applyNumberFormat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181" xfId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5" xfId="1" applyNumberFormat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169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" fontId="3" fillId="0" borderId="119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204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159" xfId="1" applyNumberFormat="1" applyFont="1" applyBorder="1" applyAlignment="1">
      <alignment horizontal="right" vertical="center"/>
    </xf>
    <xf numFmtId="168" fontId="4" fillId="0" borderId="208" xfId="1" applyNumberFormat="1" applyFont="1" applyBorder="1" applyAlignment="1">
      <alignment horizontal="right" vertical="center"/>
    </xf>
    <xf numFmtId="164" fontId="3" fillId="2" borderId="84" xfId="1" applyNumberFormat="1" applyFont="1" applyFill="1" applyBorder="1" applyAlignment="1">
      <alignment horizontal="right" vertical="center"/>
    </xf>
    <xf numFmtId="168" fontId="4" fillId="0" borderId="209" xfId="1" applyNumberFormat="1" applyFont="1" applyBorder="1" applyAlignment="1">
      <alignment horizontal="right" vertical="center"/>
    </xf>
    <xf numFmtId="0" fontId="3" fillId="0" borderId="210" xfId="1" applyFont="1" applyBorder="1" applyAlignment="1">
      <alignment vertical="center"/>
    </xf>
    <xf numFmtId="168" fontId="4" fillId="0" borderId="141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" fontId="3" fillId="0" borderId="212" xfId="1" applyNumberFormat="1" applyFont="1" applyBorder="1" applyAlignment="1">
      <alignment vertical="center"/>
    </xf>
    <xf numFmtId="0" fontId="3" fillId="0" borderId="213" xfId="2" applyFont="1" applyBorder="1" applyAlignment="1">
      <alignment vertical="center"/>
    </xf>
    <xf numFmtId="164" fontId="3" fillId="0" borderId="214" xfId="1" applyNumberFormat="1" applyFont="1" applyBorder="1" applyAlignment="1">
      <alignment horizontal="right" vertical="center"/>
    </xf>
    <xf numFmtId="0" fontId="3" fillId="0" borderId="215" xfId="2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5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04" xfId="2" applyFont="1" applyBorder="1" applyAlignment="1">
      <alignment vertical="center"/>
    </xf>
    <xf numFmtId="167" fontId="4" fillId="0" borderId="204" xfId="1" applyNumberFormat="1" applyFont="1" applyBorder="1" applyAlignment="1">
      <alignment horizontal="right" vertical="center"/>
    </xf>
    <xf numFmtId="0" fontId="3" fillId="0" borderId="225" xfId="1" applyFont="1" applyBorder="1" applyAlignment="1">
      <alignment vertical="center"/>
    </xf>
    <xf numFmtId="0" fontId="3" fillId="0" borderId="226" xfId="2" applyFont="1" applyBorder="1" applyAlignment="1">
      <alignment vertical="center"/>
    </xf>
    <xf numFmtId="0" fontId="4" fillId="0" borderId="226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27" xfId="1" applyFont="1" applyBorder="1" applyAlignment="1">
      <alignment vertical="center"/>
    </xf>
    <xf numFmtId="0" fontId="3" fillId="0" borderId="228" xfId="2" applyFont="1" applyBorder="1" applyAlignment="1">
      <alignment vertical="center"/>
    </xf>
    <xf numFmtId="0" fontId="4" fillId="0" borderId="229" xfId="2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0" borderId="232" xfId="1" applyNumberFormat="1" applyFont="1" applyBorder="1" applyAlignment="1">
      <alignment horizontal="right" vertical="center"/>
    </xf>
    <xf numFmtId="168" fontId="4" fillId="0" borderId="233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34" xfId="1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8" fontId="4" fillId="0" borderId="236" xfId="1" applyNumberFormat="1" applyFont="1" applyBorder="1" applyAlignment="1">
      <alignment horizontal="right" vertical="center"/>
    </xf>
    <xf numFmtId="0" fontId="3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4" fontId="7" fillId="0" borderId="239" xfId="0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2" xfId="2" applyFont="1" applyBorder="1" applyAlignment="1">
      <alignment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4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235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5" fontId="7" fillId="0" borderId="246" xfId="0" applyNumberFormat="1" applyFont="1" applyBorder="1"/>
    <xf numFmtId="165" fontId="7" fillId="0" borderId="157" xfId="0" applyNumberFormat="1" applyFont="1" applyBorder="1"/>
    <xf numFmtId="1" fontId="3" fillId="0" borderId="169" xfId="1" applyNumberFormat="1" applyFont="1" applyBorder="1" applyAlignment="1">
      <alignment vertical="center"/>
    </xf>
    <xf numFmtId="0" fontId="3" fillId="0" borderId="247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248" xfId="1" applyFont="1" applyBorder="1" applyAlignment="1">
      <alignment horizontal="center" vertical="center"/>
    </xf>
    <xf numFmtId="165" fontId="7" fillId="0" borderId="249" xfId="0" applyNumberFormat="1" applyFont="1" applyBorder="1" applyAlignment="1">
      <alignment horizontal="center"/>
    </xf>
    <xf numFmtId="165" fontId="7" fillId="0" borderId="249" xfId="0" applyNumberFormat="1" applyFont="1" applyBorder="1"/>
    <xf numFmtId="0" fontId="3" fillId="0" borderId="250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0" fontId="4" fillId="0" borderId="254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257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65" fontId="4" fillId="0" borderId="259" xfId="1" applyNumberFormat="1" applyFont="1" applyBorder="1" applyAlignment="1">
      <alignment horizontal="right" vertical="center"/>
    </xf>
    <xf numFmtId="164" fontId="3" fillId="0" borderId="246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0" fontId="4" fillId="0" borderId="257" xfId="1" applyFont="1" applyBorder="1" applyAlignment="1">
      <alignment vertical="center"/>
    </xf>
    <xf numFmtId="164" fontId="3" fillId="2" borderId="190" xfId="1" applyNumberFormat="1" applyFont="1" applyFill="1" applyBorder="1" applyAlignment="1">
      <alignment horizontal="right" vertical="center"/>
    </xf>
    <xf numFmtId="0" fontId="4" fillId="0" borderId="253" xfId="1" applyFont="1" applyBorder="1" applyAlignment="1">
      <alignment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39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169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249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253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horizontal="right" vertical="center"/>
    </xf>
    <xf numFmtId="0" fontId="3" fillId="0" borderId="257" xfId="1" applyFont="1" applyBorder="1" applyAlignment="1">
      <alignment vertical="center"/>
    </xf>
    <xf numFmtId="0" fontId="3" fillId="0" borderId="275" xfId="1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5" fontId="4" fillId="0" borderId="276" xfId="1" applyNumberFormat="1" applyFont="1" applyBorder="1" applyAlignment="1">
      <alignment horizontal="right" vertical="center"/>
    </xf>
    <xf numFmtId="0" fontId="4" fillId="0" borderId="277" xfId="1" applyFont="1" applyBorder="1" applyAlignment="1">
      <alignment vertical="center"/>
    </xf>
    <xf numFmtId="164" fontId="3" fillId="0" borderId="246" xfId="1" applyNumberFormat="1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8" fontId="4" fillId="0" borderId="278" xfId="1" applyNumberFormat="1" applyFont="1" applyBorder="1" applyAlignment="1">
      <alignment horizontal="right" vertical="center"/>
    </xf>
    <xf numFmtId="0" fontId="3" fillId="0" borderId="279" xfId="1" applyFont="1" applyBorder="1" applyAlignment="1">
      <alignment vertical="center"/>
    </xf>
    <xf numFmtId="0" fontId="4" fillId="0" borderId="279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0" fontId="3" fillId="0" borderId="282" xfId="1" applyFont="1" applyBorder="1" applyAlignment="1">
      <alignment vertical="center"/>
    </xf>
    <xf numFmtId="0" fontId="4" fillId="0" borderId="252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" fontId="3" fillId="0" borderId="286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1" fontId="3" fillId="0" borderId="289" xfId="2" applyNumberFormat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2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horizontal="right" vertical="center"/>
    </xf>
    <xf numFmtId="165" fontId="7" fillId="0" borderId="294" xfId="0" applyNumberFormat="1" applyFont="1" applyBorder="1"/>
    <xf numFmtId="0" fontId="3" fillId="0" borderId="295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5" fontId="7" fillId="0" borderId="299" xfId="0" applyNumberFormat="1" applyFont="1" applyBorder="1"/>
    <xf numFmtId="0" fontId="3" fillId="0" borderId="291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0" fontId="3" fillId="0" borderId="295" xfId="2" applyFont="1" applyBorder="1" applyAlignment="1">
      <alignment vertical="center"/>
    </xf>
    <xf numFmtId="0" fontId="4" fillId="0" borderId="300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1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4" xfId="1" applyFont="1" applyBorder="1" applyAlignment="1">
      <alignment horizontal="right" vertical="center"/>
    </xf>
    <xf numFmtId="0" fontId="3" fillId="0" borderId="308" xfId="1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4" fillId="0" borderId="308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12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3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5" fontId="4" fillId="0" borderId="315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164" fontId="3" fillId="0" borderId="294" xfId="1" applyNumberFormat="1" applyFont="1" applyBorder="1" applyAlignment="1">
      <alignment horizontal="right" vertical="center"/>
    </xf>
    <xf numFmtId="167" fontId="4" fillId="0" borderId="291" xfId="1" applyNumberFormat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291" xfId="1" applyNumberFormat="1" applyFont="1" applyBorder="1" applyAlignment="1">
      <alignment vertical="center"/>
    </xf>
    <xf numFmtId="165" fontId="4" fillId="0" borderId="31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18" xfId="2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0" fontId="4" fillId="0" borderId="319" xfId="1" applyFont="1" applyBorder="1" applyAlignment="1">
      <alignment horizontal="right" vertical="center"/>
    </xf>
    <xf numFmtId="164" fontId="3" fillId="0" borderId="320" xfId="1" applyNumberFormat="1" applyFont="1" applyBorder="1" applyAlignment="1">
      <alignment horizontal="right" vertical="center"/>
    </xf>
    <xf numFmtId="0" fontId="3" fillId="2" borderId="321" xfId="1" applyFont="1" applyFill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73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0" fontId="3" fillId="0" borderId="323" xfId="1" applyFont="1" applyBorder="1" applyAlignment="1">
      <alignment vertical="center"/>
    </xf>
    <xf numFmtId="0" fontId="4" fillId="0" borderId="323" xfId="2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325" xfId="1" applyNumberFormat="1" applyFont="1" applyBorder="1" applyAlignment="1">
      <alignment vertical="center"/>
    </xf>
    <xf numFmtId="1" fontId="3" fillId="0" borderId="326" xfId="2" applyNumberFormat="1" applyFont="1" applyBorder="1" applyAlignment="1">
      <alignment vertical="center"/>
    </xf>
    <xf numFmtId="0" fontId="3" fillId="2" borderId="327" xfId="1" applyFont="1" applyFill="1" applyBorder="1" applyAlignment="1">
      <alignment vertical="center"/>
    </xf>
    <xf numFmtId="0" fontId="4" fillId="0" borderId="284" xfId="1" applyFont="1" applyBorder="1" applyAlignment="1">
      <alignment vertical="center" wrapText="1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center" vertical="center"/>
    </xf>
    <xf numFmtId="0" fontId="4" fillId="0" borderId="330" xfId="1" applyFont="1" applyBorder="1" applyAlignment="1">
      <alignment horizontal="center" vertical="center"/>
    </xf>
    <xf numFmtId="0" fontId="3" fillId="0" borderId="106" xfId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4" fontId="3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vertical="center"/>
    </xf>
    <xf numFmtId="0" fontId="4" fillId="0" borderId="332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4CB46C39-ABB9-4A8A-A0FF-31E1B4C4D9F6}"/>
    <cellStyle name="Normal_RED-DEC" xfId="3" xr:uid="{E74060AA-9785-4C63-9154-7075DBC3A016}"/>
    <cellStyle name="Normal_Rendement SICAV" xfId="2" xr:uid="{79562550-23DC-4C30-B1EE-B5841F579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1205-999C-48A7-9FD0-3CEBAED4E594}">
  <dimension ref="A1:J492"/>
  <sheetViews>
    <sheetView tabSelected="1" zoomScale="106" zoomScaleNormal="106" workbookViewId="0">
      <selection activeCell="J13" sqref="J13"/>
    </sheetView>
  </sheetViews>
  <sheetFormatPr baseColWidth="10" defaultRowHeight="15" x14ac:dyDescent="0.25"/>
  <cols>
    <col min="1" max="1" width="5.42578125" customWidth="1"/>
    <col min="2" max="2" width="41.425781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  <col min="10" max="10" width="14.85546875" bestFit="1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  <c r="J1" t="s">
        <v>6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7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8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9</v>
      </c>
      <c r="C6" s="26" t="s">
        <v>10</v>
      </c>
      <c r="D6" s="27">
        <v>33805</v>
      </c>
      <c r="E6" s="28"/>
      <c r="F6" s="29"/>
      <c r="G6" s="30">
        <v>123.874</v>
      </c>
      <c r="H6" s="30">
        <v>130.91800000000001</v>
      </c>
      <c r="I6" s="30">
        <v>130.93899999999999</v>
      </c>
      <c r="J6" s="31"/>
    </row>
    <row r="7" spans="1:10" x14ac:dyDescent="0.25">
      <c r="A7" s="32">
        <f t="shared" ref="A7:A21" si="0">1+A6</f>
        <v>2</v>
      </c>
      <c r="B7" s="33" t="s">
        <v>11</v>
      </c>
      <c r="C7" s="26" t="s">
        <v>10</v>
      </c>
      <c r="D7" s="34">
        <v>39188</v>
      </c>
      <c r="E7" s="35"/>
      <c r="F7" s="36"/>
      <c r="G7" s="37">
        <v>173.29599999999999</v>
      </c>
      <c r="H7" s="37">
        <v>183.46799999999999</v>
      </c>
      <c r="I7" s="37">
        <v>183.499</v>
      </c>
    </row>
    <row r="8" spans="1:10" x14ac:dyDescent="0.25">
      <c r="A8" s="38">
        <f t="shared" si="0"/>
        <v>3</v>
      </c>
      <c r="B8" s="39" t="s">
        <v>12</v>
      </c>
      <c r="C8" s="40" t="s">
        <v>13</v>
      </c>
      <c r="D8" s="34">
        <v>36192</v>
      </c>
      <c r="E8" s="35"/>
      <c r="F8" s="41"/>
      <c r="G8" s="37">
        <v>142.702</v>
      </c>
      <c r="H8" s="37">
        <v>151.17400000000001</v>
      </c>
      <c r="I8" s="37">
        <v>151.19900000000001</v>
      </c>
    </row>
    <row r="9" spans="1:10" x14ac:dyDescent="0.25">
      <c r="A9" s="38">
        <f t="shared" si="0"/>
        <v>4</v>
      </c>
      <c r="B9" s="39" t="s">
        <v>14</v>
      </c>
      <c r="C9" s="42" t="s">
        <v>15</v>
      </c>
      <c r="D9" s="34">
        <v>42996</v>
      </c>
      <c r="E9" s="43"/>
      <c r="F9" s="41"/>
      <c r="G9" s="44">
        <v>155.52199999999999</v>
      </c>
      <c r="H9" s="44">
        <v>165.24199999999999</v>
      </c>
      <c r="I9" s="44">
        <v>165.27</v>
      </c>
      <c r="J9" s="31"/>
    </row>
    <row r="10" spans="1:10" x14ac:dyDescent="0.25">
      <c r="A10" s="38">
        <f t="shared" si="0"/>
        <v>5</v>
      </c>
      <c r="B10" s="45" t="s">
        <v>16</v>
      </c>
      <c r="C10" s="46" t="s">
        <v>17</v>
      </c>
      <c r="D10" s="47">
        <v>37043</v>
      </c>
      <c r="E10" s="48"/>
      <c r="F10" s="41"/>
      <c r="G10" s="44">
        <v>147.96</v>
      </c>
      <c r="H10" s="44">
        <v>156.09200000000001</v>
      </c>
      <c r="I10" s="44">
        <v>156.11600000000001</v>
      </c>
    </row>
    <row r="11" spans="1:10" x14ac:dyDescent="0.25">
      <c r="A11" s="38">
        <f>1+A10</f>
        <v>6</v>
      </c>
      <c r="B11" s="45" t="s">
        <v>18</v>
      </c>
      <c r="C11" s="42" t="s">
        <v>19</v>
      </c>
      <c r="D11" s="47">
        <v>43370</v>
      </c>
      <c r="E11" s="49"/>
      <c r="F11" s="41"/>
      <c r="G11" s="44">
        <v>152.977</v>
      </c>
      <c r="H11" s="44">
        <v>162.86600000000001</v>
      </c>
      <c r="I11" s="44">
        <v>162.89500000000001</v>
      </c>
    </row>
    <row r="12" spans="1:10" x14ac:dyDescent="0.25">
      <c r="A12" s="38">
        <f t="shared" si="0"/>
        <v>7</v>
      </c>
      <c r="B12" s="50" t="s">
        <v>20</v>
      </c>
      <c r="C12" s="46" t="s">
        <v>21</v>
      </c>
      <c r="D12" s="47">
        <v>39489</v>
      </c>
      <c r="E12" s="51"/>
      <c r="F12" s="41"/>
      <c r="G12" s="52">
        <v>141.042</v>
      </c>
      <c r="H12" s="52">
        <v>148.00299999999999</v>
      </c>
      <c r="I12" s="52">
        <v>148.02199999999999</v>
      </c>
    </row>
    <row r="13" spans="1:10" x14ac:dyDescent="0.25">
      <c r="A13" s="38">
        <f t="shared" si="0"/>
        <v>8</v>
      </c>
      <c r="B13" s="53" t="s">
        <v>22</v>
      </c>
      <c r="C13" s="54" t="s">
        <v>23</v>
      </c>
      <c r="D13" s="55">
        <v>33878</v>
      </c>
      <c r="E13" s="56"/>
      <c r="F13" s="57"/>
      <c r="G13" s="44">
        <v>57.433999999999997</v>
      </c>
      <c r="H13" s="52">
        <v>60.981000000000002</v>
      </c>
      <c r="I13" s="52">
        <v>60.991</v>
      </c>
    </row>
    <row r="14" spans="1:10" x14ac:dyDescent="0.25">
      <c r="A14" s="38">
        <f t="shared" si="0"/>
        <v>9</v>
      </c>
      <c r="B14" s="50" t="s">
        <v>24</v>
      </c>
      <c r="C14" s="46" t="s">
        <v>25</v>
      </c>
      <c r="D14" s="58">
        <v>34599</v>
      </c>
      <c r="E14" s="59"/>
      <c r="F14" s="41"/>
      <c r="G14" s="52">
        <v>42.283000000000001</v>
      </c>
      <c r="H14" s="52">
        <v>44.972000000000001</v>
      </c>
      <c r="I14" s="52">
        <v>44.978999999999999</v>
      </c>
    </row>
    <row r="15" spans="1:10" x14ac:dyDescent="0.25">
      <c r="A15" s="38">
        <f t="shared" si="0"/>
        <v>10</v>
      </c>
      <c r="B15" s="60" t="s">
        <v>26</v>
      </c>
      <c r="C15" s="61" t="s">
        <v>25</v>
      </c>
      <c r="D15" s="62">
        <v>40000</v>
      </c>
      <c r="E15" s="48"/>
      <c r="F15" s="41"/>
      <c r="G15" s="52">
        <v>143.75</v>
      </c>
      <c r="H15" s="52">
        <v>152.84800000000001</v>
      </c>
      <c r="I15" s="52">
        <v>152.892</v>
      </c>
    </row>
    <row r="16" spans="1:10" x14ac:dyDescent="0.25">
      <c r="A16" s="38">
        <f t="shared" si="0"/>
        <v>11</v>
      </c>
      <c r="B16" s="50" t="s">
        <v>27</v>
      </c>
      <c r="C16" s="63" t="s">
        <v>28</v>
      </c>
      <c r="D16" s="62">
        <v>36815</v>
      </c>
      <c r="E16" s="64"/>
      <c r="F16" s="41"/>
      <c r="G16" s="44">
        <v>125.992</v>
      </c>
      <c r="H16" s="52">
        <v>133.857</v>
      </c>
      <c r="I16" s="52">
        <v>133.87899999999999</v>
      </c>
    </row>
    <row r="17" spans="1:9" s="65" customFormat="1" ht="12.75" x14ac:dyDescent="0.2">
      <c r="A17" s="38">
        <f t="shared" si="0"/>
        <v>12</v>
      </c>
      <c r="B17" s="50" t="s">
        <v>29</v>
      </c>
      <c r="C17" s="63" t="s">
        <v>30</v>
      </c>
      <c r="D17" s="62">
        <v>36075</v>
      </c>
      <c r="E17" s="64"/>
      <c r="F17" s="41"/>
      <c r="G17" s="44">
        <v>125.57599999999999</v>
      </c>
      <c r="H17" s="44">
        <v>133.70400000000001</v>
      </c>
      <c r="I17" s="44">
        <v>133.72800000000001</v>
      </c>
    </row>
    <row r="18" spans="1:9" s="65" customFormat="1" ht="12.75" x14ac:dyDescent="0.2">
      <c r="A18" s="66">
        <f t="shared" si="0"/>
        <v>13</v>
      </c>
      <c r="B18" s="50" t="s">
        <v>31</v>
      </c>
      <c r="C18" s="46" t="s">
        <v>32</v>
      </c>
      <c r="D18" s="67">
        <v>39209</v>
      </c>
      <c r="E18" s="68"/>
      <c r="F18" s="41"/>
      <c r="G18" s="44">
        <v>108.18899999999999</v>
      </c>
      <c r="H18" s="44">
        <v>115.351</v>
      </c>
      <c r="I18" s="44">
        <v>115.372</v>
      </c>
    </row>
    <row r="19" spans="1:9" s="65" customFormat="1" ht="12.75" x14ac:dyDescent="0.2">
      <c r="A19" s="38">
        <f t="shared" si="0"/>
        <v>14</v>
      </c>
      <c r="B19" s="69" t="s">
        <v>33</v>
      </c>
      <c r="C19" s="70" t="s">
        <v>34</v>
      </c>
      <c r="D19" s="71">
        <v>45630</v>
      </c>
      <c r="E19" s="72"/>
      <c r="F19" s="41"/>
      <c r="G19" s="44">
        <v>100.604</v>
      </c>
      <c r="H19" s="44">
        <v>106.952</v>
      </c>
      <c r="I19" s="44">
        <v>106.97</v>
      </c>
    </row>
    <row r="20" spans="1:9" s="65" customFormat="1" ht="12.75" x14ac:dyDescent="0.2">
      <c r="A20" s="38">
        <f t="shared" si="0"/>
        <v>15</v>
      </c>
      <c r="B20" s="73" t="s">
        <v>35</v>
      </c>
      <c r="C20" s="74" t="s">
        <v>36</v>
      </c>
      <c r="D20" s="75">
        <v>45631</v>
      </c>
      <c r="E20" s="76"/>
      <c r="F20" s="41"/>
      <c r="G20" s="44">
        <v>101.361</v>
      </c>
      <c r="H20" s="44">
        <v>107.988</v>
      </c>
      <c r="I20" s="44">
        <v>108.006</v>
      </c>
    </row>
    <row r="21" spans="1:9" s="65" customFormat="1" ht="13.5" thickBot="1" x14ac:dyDescent="0.25">
      <c r="A21" s="77">
        <f t="shared" si="0"/>
        <v>16</v>
      </c>
      <c r="B21" s="78" t="s">
        <v>37</v>
      </c>
      <c r="C21" s="79" t="s">
        <v>38</v>
      </c>
      <c r="D21" s="80">
        <v>45877</v>
      </c>
      <c r="E21" s="81"/>
      <c r="F21" s="82"/>
      <c r="G21" s="83" t="s">
        <v>39</v>
      </c>
      <c r="H21" s="84">
        <v>101.60599999999999</v>
      </c>
      <c r="I21" s="84">
        <v>101.62</v>
      </c>
    </row>
    <row r="22" spans="1:9" s="65" customFormat="1" ht="16.5" thickTop="1" thickBot="1" x14ac:dyDescent="0.3">
      <c r="A22" s="85" t="s">
        <v>40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41</v>
      </c>
      <c r="C23" s="54" t="s">
        <v>36</v>
      </c>
      <c r="D23" s="55">
        <v>39084</v>
      </c>
      <c r="E23" s="56"/>
      <c r="F23" s="57"/>
      <c r="G23" s="90">
        <v>22.120999999999999</v>
      </c>
      <c r="H23" s="90">
        <v>23.405000000000001</v>
      </c>
      <c r="I23" s="90">
        <v>23.408999999999999</v>
      </c>
    </row>
    <row r="24" spans="1:9" s="65" customFormat="1" ht="12.75" x14ac:dyDescent="0.2">
      <c r="A24" s="91">
        <f t="shared" ref="A24:A32" si="1">+A23+1</f>
        <v>18</v>
      </c>
      <c r="B24" s="92" t="s">
        <v>42</v>
      </c>
      <c r="C24" s="93" t="s">
        <v>43</v>
      </c>
      <c r="D24" s="94">
        <v>42003</v>
      </c>
      <c r="E24" s="95"/>
      <c r="F24" s="57"/>
      <c r="G24" s="96">
        <v>153.803</v>
      </c>
      <c r="H24" s="96">
        <v>162.60300000000001</v>
      </c>
      <c r="I24" s="96">
        <v>162.62799999999999</v>
      </c>
    </row>
    <row r="25" spans="1:9" s="65" customFormat="1" ht="12.75" x14ac:dyDescent="0.2">
      <c r="A25" s="91">
        <f>+A24+1</f>
        <v>19</v>
      </c>
      <c r="B25" s="97" t="s">
        <v>44</v>
      </c>
      <c r="C25" s="98" t="s">
        <v>45</v>
      </c>
      <c r="D25" s="99">
        <v>43054</v>
      </c>
      <c r="E25" s="100"/>
      <c r="F25" s="57"/>
      <c r="G25" s="101">
        <v>147.50200000000001</v>
      </c>
      <c r="H25" s="102">
        <v>153.583</v>
      </c>
      <c r="I25" s="102">
        <v>153.59399999999999</v>
      </c>
    </row>
    <row r="26" spans="1:9" s="65" customFormat="1" ht="12.75" x14ac:dyDescent="0.2">
      <c r="A26" s="103">
        <f t="shared" si="1"/>
        <v>20</v>
      </c>
      <c r="B26" s="104" t="s">
        <v>46</v>
      </c>
      <c r="C26" s="105" t="s">
        <v>47</v>
      </c>
      <c r="D26" s="106">
        <v>42195</v>
      </c>
      <c r="E26" s="107"/>
      <c r="F26" s="41"/>
      <c r="G26" s="101">
        <v>14.047000000000001</v>
      </c>
      <c r="H26" s="108">
        <v>14.795</v>
      </c>
      <c r="I26" s="108">
        <v>14.797000000000001</v>
      </c>
    </row>
    <row r="27" spans="1:9" s="65" customFormat="1" ht="12.75" x14ac:dyDescent="0.2">
      <c r="A27" s="103">
        <f t="shared" si="1"/>
        <v>21</v>
      </c>
      <c r="B27" s="109" t="s">
        <v>48</v>
      </c>
      <c r="C27" s="110" t="s">
        <v>49</v>
      </c>
      <c r="D27" s="106">
        <v>39175</v>
      </c>
      <c r="E27" s="111"/>
      <c r="F27" s="112"/>
      <c r="G27" s="101">
        <v>213.11199999999999</v>
      </c>
      <c r="H27" s="101">
        <v>226.38499999999999</v>
      </c>
      <c r="I27" s="101">
        <v>226.42400000000001</v>
      </c>
    </row>
    <row r="28" spans="1:9" s="65" customFormat="1" ht="12.75" x14ac:dyDescent="0.2">
      <c r="A28" s="103">
        <f t="shared" si="1"/>
        <v>22</v>
      </c>
      <c r="B28" s="113" t="s">
        <v>50</v>
      </c>
      <c r="C28" s="114" t="s">
        <v>51</v>
      </c>
      <c r="D28" s="115">
        <v>42356</v>
      </c>
      <c r="E28" s="116"/>
      <c r="F28" s="117"/>
      <c r="G28" s="101">
        <v>120.22799999999999</v>
      </c>
      <c r="H28" s="101">
        <v>126.785</v>
      </c>
      <c r="I28" s="101">
        <v>126.803</v>
      </c>
    </row>
    <row r="29" spans="1:9" s="65" customFormat="1" ht="12.75" x14ac:dyDescent="0.2">
      <c r="A29" s="103">
        <f t="shared" si="1"/>
        <v>23</v>
      </c>
      <c r="B29" s="118" t="s">
        <v>52</v>
      </c>
      <c r="C29" s="119" t="s">
        <v>38</v>
      </c>
      <c r="D29" s="120">
        <v>44431</v>
      </c>
      <c r="E29" s="116"/>
      <c r="F29" s="117"/>
      <c r="G29" s="101">
        <v>125.08799999999999</v>
      </c>
      <c r="H29" s="101">
        <v>132.61500000000001</v>
      </c>
      <c r="I29" s="101">
        <v>132.63200000000001</v>
      </c>
    </row>
    <row r="30" spans="1:9" s="65" customFormat="1" ht="12.75" x14ac:dyDescent="0.2">
      <c r="A30" s="103">
        <f t="shared" si="1"/>
        <v>24</v>
      </c>
      <c r="B30" s="121" t="s">
        <v>53</v>
      </c>
      <c r="C30" s="122" t="s">
        <v>49</v>
      </c>
      <c r="D30" s="120">
        <v>39175</v>
      </c>
      <c r="E30" s="116"/>
      <c r="F30" s="117"/>
      <c r="G30" s="101">
        <v>17.434999999999999</v>
      </c>
      <c r="H30" s="101">
        <v>18.536999999999999</v>
      </c>
      <c r="I30" s="101">
        <v>18.54</v>
      </c>
    </row>
    <row r="31" spans="1:9" s="65" customFormat="1" ht="12.75" x14ac:dyDescent="0.2">
      <c r="A31" s="103">
        <f t="shared" si="1"/>
        <v>25</v>
      </c>
      <c r="B31" s="39" t="s">
        <v>54</v>
      </c>
      <c r="C31" s="40" t="s">
        <v>36</v>
      </c>
      <c r="D31" s="123">
        <v>45181</v>
      </c>
      <c r="E31" s="124"/>
      <c r="F31" s="41"/>
      <c r="G31" s="125">
        <v>110.791</v>
      </c>
      <c r="H31" s="125">
        <v>118.023</v>
      </c>
      <c r="I31" s="125">
        <v>118.045</v>
      </c>
    </row>
    <row r="32" spans="1:9" s="65" customFormat="1" ht="13.5" thickBot="1" x14ac:dyDescent="0.25">
      <c r="A32" s="126">
        <f t="shared" si="1"/>
        <v>26</v>
      </c>
      <c r="B32" s="127" t="s">
        <v>55</v>
      </c>
      <c r="C32" s="128" t="s">
        <v>56</v>
      </c>
      <c r="D32" s="129">
        <v>45407</v>
      </c>
      <c r="E32" s="130"/>
      <c r="F32" s="131"/>
      <c r="G32" s="125">
        <v>106.015</v>
      </c>
      <c r="H32" s="125">
        <v>113.42</v>
      </c>
      <c r="I32" s="125">
        <v>113.44199999999999</v>
      </c>
    </row>
    <row r="33" spans="1:9" s="65" customFormat="1" thickTop="1" thickBot="1" x14ac:dyDescent="0.25">
      <c r="A33" s="21" t="s">
        <v>57</v>
      </c>
      <c r="B33" s="132"/>
      <c r="C33" s="132"/>
      <c r="D33" s="132"/>
      <c r="E33" s="132"/>
      <c r="F33" s="132"/>
      <c r="G33" s="132"/>
      <c r="H33" s="132"/>
      <c r="I33" s="133"/>
    </row>
    <row r="34" spans="1:9" s="65" customFormat="1" ht="14.25" thickTop="1" thickBot="1" x14ac:dyDescent="0.25">
      <c r="A34" s="134">
        <v>27</v>
      </c>
      <c r="B34" s="135" t="s">
        <v>58</v>
      </c>
      <c r="C34" s="136" t="s">
        <v>59</v>
      </c>
      <c r="D34" s="137">
        <v>38740</v>
      </c>
      <c r="E34" s="138"/>
      <c r="F34" s="139"/>
      <c r="G34" s="125">
        <v>2.3460000000000001</v>
      </c>
      <c r="H34" s="125">
        <v>2.5089999999999999</v>
      </c>
      <c r="I34" s="125">
        <v>2.5129999999999999</v>
      </c>
    </row>
    <row r="35" spans="1:9" s="65" customFormat="1" thickTop="1" thickBot="1" x14ac:dyDescent="0.25">
      <c r="A35" s="21" t="s">
        <v>60</v>
      </c>
      <c r="B35" s="132"/>
      <c r="C35" s="132"/>
      <c r="D35" s="132"/>
      <c r="E35" s="132"/>
      <c r="F35" s="132"/>
      <c r="G35" s="132"/>
      <c r="H35" s="132"/>
      <c r="I35" s="133"/>
    </row>
    <row r="36" spans="1:9" s="65" customFormat="1" ht="13.5" thickTop="1" x14ac:dyDescent="0.2">
      <c r="A36" s="140">
        <v>28</v>
      </c>
      <c r="B36" s="141" t="s">
        <v>61</v>
      </c>
      <c r="C36" s="142" t="s">
        <v>10</v>
      </c>
      <c r="D36" s="143">
        <v>34106</v>
      </c>
      <c r="E36" s="144"/>
      <c r="F36" s="145"/>
      <c r="G36" s="146">
        <v>76.296000000000006</v>
      </c>
      <c r="H36" s="146">
        <v>84.32</v>
      </c>
      <c r="I36" s="146">
        <v>84.352000000000004</v>
      </c>
    </row>
    <row r="37" spans="1:9" s="65" customFormat="1" ht="12.75" x14ac:dyDescent="0.2">
      <c r="A37" s="147">
        <f>+A36+1</f>
        <v>29</v>
      </c>
      <c r="B37" s="33" t="s">
        <v>62</v>
      </c>
      <c r="C37" s="26" t="s">
        <v>10</v>
      </c>
      <c r="D37" s="148">
        <v>34449</v>
      </c>
      <c r="E37" s="149"/>
      <c r="F37" s="41"/>
      <c r="G37" s="37">
        <v>158.30099999999999</v>
      </c>
      <c r="H37" s="37">
        <v>172.202</v>
      </c>
      <c r="I37" s="37">
        <v>172.42500000000001</v>
      </c>
    </row>
    <row r="38" spans="1:9" s="65" customFormat="1" ht="12.75" x14ac:dyDescent="0.2">
      <c r="A38" s="147">
        <f>+A37+1</f>
        <v>30</v>
      </c>
      <c r="B38" s="150" t="s">
        <v>63</v>
      </c>
      <c r="C38" s="26" t="s">
        <v>10</v>
      </c>
      <c r="D38" s="151">
        <v>681</v>
      </c>
      <c r="E38" s="152"/>
      <c r="F38" s="41"/>
      <c r="G38" s="37">
        <v>114.137</v>
      </c>
      <c r="H38" s="37">
        <v>131.34200000000001</v>
      </c>
      <c r="I38" s="37">
        <v>131.733</v>
      </c>
    </row>
    <row r="39" spans="1:9" s="65" customFormat="1" ht="13.5" thickBot="1" x14ac:dyDescent="0.25">
      <c r="A39" s="153">
        <f>+A38+1</f>
        <v>31</v>
      </c>
      <c r="B39" s="154" t="s">
        <v>64</v>
      </c>
      <c r="C39" s="155" t="s">
        <v>23</v>
      </c>
      <c r="D39" s="156">
        <v>43878</v>
      </c>
      <c r="E39" s="157"/>
      <c r="F39" s="41"/>
      <c r="G39" s="158">
        <v>131.81299999999999</v>
      </c>
      <c r="H39" s="37">
        <v>139.21</v>
      </c>
      <c r="I39" s="37">
        <v>139.233</v>
      </c>
    </row>
    <row r="40" spans="1:9" s="65" customFormat="1" thickTop="1" thickBot="1" x14ac:dyDescent="0.25">
      <c r="A40" s="21" t="s">
        <v>65</v>
      </c>
      <c r="B40" s="132"/>
      <c r="C40" s="132"/>
      <c r="D40" s="132"/>
      <c r="E40" s="132"/>
      <c r="F40" s="132"/>
      <c r="G40" s="132"/>
      <c r="H40" s="132"/>
      <c r="I40" s="133"/>
    </row>
    <row r="41" spans="1:9" s="65" customFormat="1" ht="13.5" thickTop="1" x14ac:dyDescent="0.2">
      <c r="A41" s="159">
        <v>32</v>
      </c>
      <c r="B41" s="160" t="s">
        <v>66</v>
      </c>
      <c r="C41" s="161" t="s">
        <v>67</v>
      </c>
      <c r="D41" s="162">
        <v>39540</v>
      </c>
      <c r="E41" s="163"/>
      <c r="F41" s="145"/>
      <c r="G41" s="37">
        <v>167.73599999999999</v>
      </c>
      <c r="H41" s="37">
        <v>200.17699999999999</v>
      </c>
      <c r="I41" s="37">
        <v>200.34399999999999</v>
      </c>
    </row>
    <row r="42" spans="1:9" s="65" customFormat="1" ht="12.75" x14ac:dyDescent="0.2">
      <c r="A42" s="147">
        <f t="shared" ref="A42:A53" si="2">A41+1</f>
        <v>33</v>
      </c>
      <c r="B42" s="164" t="s">
        <v>68</v>
      </c>
      <c r="C42" s="161" t="s">
        <v>67</v>
      </c>
      <c r="D42" s="165">
        <v>39540</v>
      </c>
      <c r="E42" s="166"/>
      <c r="F42" s="57"/>
      <c r="G42" s="37">
        <v>628.03300000000002</v>
      </c>
      <c r="H42" s="37">
        <v>721.84199999999998</v>
      </c>
      <c r="I42" s="37">
        <v>722.15499999999997</v>
      </c>
    </row>
    <row r="43" spans="1:9" s="65" customFormat="1" ht="12.75" x14ac:dyDescent="0.2">
      <c r="A43" s="147">
        <f t="shared" si="2"/>
        <v>34</v>
      </c>
      <c r="B43" s="164" t="s">
        <v>69</v>
      </c>
      <c r="C43" s="167" t="s">
        <v>70</v>
      </c>
      <c r="D43" s="165">
        <v>39736</v>
      </c>
      <c r="E43" s="166"/>
      <c r="F43" s="168"/>
      <c r="G43" s="37">
        <v>149.42599999999999</v>
      </c>
      <c r="H43" s="37">
        <v>159.792</v>
      </c>
      <c r="I43" s="37">
        <v>160.06200000000001</v>
      </c>
    </row>
    <row r="44" spans="1:9" s="65" customFormat="1" ht="12.75" x14ac:dyDescent="0.2">
      <c r="A44" s="147">
        <f t="shared" si="2"/>
        <v>35</v>
      </c>
      <c r="B44" s="169" t="s">
        <v>71</v>
      </c>
      <c r="C44" s="167" t="s">
        <v>45</v>
      </c>
      <c r="D44" s="165">
        <v>39657</v>
      </c>
      <c r="E44" s="166"/>
      <c r="F44" s="168"/>
      <c r="G44" s="101">
        <v>208.81700000000001</v>
      </c>
      <c r="H44" s="102">
        <v>230.054</v>
      </c>
      <c r="I44" s="102">
        <v>228.49600000000001</v>
      </c>
    </row>
    <row r="45" spans="1:9" s="65" customFormat="1" ht="12.75" x14ac:dyDescent="0.2">
      <c r="A45" s="147">
        <f t="shared" si="2"/>
        <v>36</v>
      </c>
      <c r="B45" s="169" t="s">
        <v>72</v>
      </c>
      <c r="C45" s="170" t="s">
        <v>10</v>
      </c>
      <c r="D45" s="165">
        <v>40427</v>
      </c>
      <c r="E45" s="166"/>
      <c r="F45" s="168"/>
      <c r="G45" s="37">
        <v>115.011</v>
      </c>
      <c r="H45" s="37">
        <v>131.398</v>
      </c>
      <c r="I45" s="37">
        <v>131.86099999999999</v>
      </c>
    </row>
    <row r="46" spans="1:9" s="65" customFormat="1" ht="12.75" x14ac:dyDescent="0.2">
      <c r="A46" s="147">
        <f t="shared" si="2"/>
        <v>37</v>
      </c>
      <c r="B46" s="171" t="s">
        <v>73</v>
      </c>
      <c r="C46" s="170" t="s">
        <v>10</v>
      </c>
      <c r="D46" s="165">
        <v>40672</v>
      </c>
      <c r="E46" s="166"/>
      <c r="F46" s="168"/>
      <c r="G46" s="37">
        <v>162.16399999999999</v>
      </c>
      <c r="H46" s="37">
        <v>188.23</v>
      </c>
      <c r="I46" s="37">
        <v>188.61799999999999</v>
      </c>
    </row>
    <row r="47" spans="1:9" s="65" customFormat="1" ht="12.75" x14ac:dyDescent="0.2">
      <c r="A47" s="147">
        <f t="shared" si="2"/>
        <v>38</v>
      </c>
      <c r="B47" s="164" t="s">
        <v>74</v>
      </c>
      <c r="C47" s="172" t="s">
        <v>43</v>
      </c>
      <c r="D47" s="165">
        <v>42003</v>
      </c>
      <c r="E47" s="166"/>
      <c r="F47" s="168"/>
      <c r="G47" s="101">
        <v>191.26300000000001</v>
      </c>
      <c r="H47" s="101">
        <v>216.88300000000001</v>
      </c>
      <c r="I47" s="101">
        <v>217.518</v>
      </c>
    </row>
    <row r="48" spans="1:9" s="65" customFormat="1" ht="12.75" x14ac:dyDescent="0.2">
      <c r="A48" s="147">
        <f t="shared" si="2"/>
        <v>39</v>
      </c>
      <c r="B48" s="173" t="s">
        <v>75</v>
      </c>
      <c r="C48" s="174" t="s">
        <v>43</v>
      </c>
      <c r="D48" s="175">
        <v>42003</v>
      </c>
      <c r="E48" s="166"/>
      <c r="F48" s="168"/>
      <c r="G48" s="101">
        <v>174.69900000000001</v>
      </c>
      <c r="H48" s="37">
        <v>198.42699999999999</v>
      </c>
      <c r="I48" s="37">
        <v>199.03200000000001</v>
      </c>
    </row>
    <row r="49" spans="1:10" s="65" customFormat="1" ht="12.75" x14ac:dyDescent="0.2">
      <c r="A49" s="147">
        <f t="shared" si="2"/>
        <v>40</v>
      </c>
      <c r="B49" s="176" t="s">
        <v>76</v>
      </c>
      <c r="C49" s="177" t="s">
        <v>10</v>
      </c>
      <c r="D49" s="178">
        <v>39237</v>
      </c>
      <c r="E49" s="179"/>
      <c r="F49" s="112"/>
      <c r="G49" s="101">
        <v>28.699000000000002</v>
      </c>
      <c r="H49" s="101">
        <v>35.197000000000003</v>
      </c>
      <c r="I49" s="101">
        <v>35.326999999999998</v>
      </c>
    </row>
    <row r="50" spans="1:10" s="65" customFormat="1" ht="12.75" x14ac:dyDescent="0.2">
      <c r="A50" s="147">
        <f t="shared" si="2"/>
        <v>41</v>
      </c>
      <c r="B50" s="180" t="s">
        <v>77</v>
      </c>
      <c r="C50" s="42" t="s">
        <v>15</v>
      </c>
      <c r="D50" s="106">
        <v>42388</v>
      </c>
      <c r="E50" s="181"/>
      <c r="F50" s="112"/>
      <c r="G50" s="101">
        <v>107.771</v>
      </c>
      <c r="H50" s="101">
        <v>116.52800000000001</v>
      </c>
      <c r="I50" s="101">
        <v>116.608</v>
      </c>
    </row>
    <row r="51" spans="1:10" s="65" customFormat="1" ht="12.75" x14ac:dyDescent="0.2">
      <c r="A51" s="147">
        <f t="shared" si="2"/>
        <v>42</v>
      </c>
      <c r="B51" s="182" t="s">
        <v>78</v>
      </c>
      <c r="C51" s="183" t="s">
        <v>79</v>
      </c>
      <c r="D51" s="184">
        <v>44680</v>
      </c>
      <c r="E51" s="185"/>
      <c r="F51" s="186"/>
      <c r="G51" s="101">
        <v>1.1910000000000001</v>
      </c>
      <c r="H51" s="101">
        <v>1.3620000000000001</v>
      </c>
      <c r="I51" s="101">
        <v>1.363</v>
      </c>
    </row>
    <row r="52" spans="1:10" s="65" customFormat="1" ht="12.75" x14ac:dyDescent="0.2">
      <c r="A52" s="147">
        <f t="shared" si="2"/>
        <v>43</v>
      </c>
      <c r="B52" s="187" t="s">
        <v>80</v>
      </c>
      <c r="C52" s="188" t="s">
        <v>79</v>
      </c>
      <c r="D52" s="189">
        <v>44680</v>
      </c>
      <c r="E52" s="190"/>
      <c r="F52" s="186"/>
      <c r="G52" s="101">
        <v>1.236</v>
      </c>
      <c r="H52" s="101">
        <v>1.484</v>
      </c>
      <c r="I52" s="101">
        <v>1.486</v>
      </c>
    </row>
    <row r="53" spans="1:10" s="65" customFormat="1" ht="13.5" thickBot="1" x14ac:dyDescent="0.25">
      <c r="A53" s="153">
        <f t="shared" si="2"/>
        <v>44</v>
      </c>
      <c r="B53" s="154" t="s">
        <v>81</v>
      </c>
      <c r="C53" s="155" t="s">
        <v>49</v>
      </c>
      <c r="D53" s="156">
        <v>45743</v>
      </c>
      <c r="E53" s="157"/>
      <c r="F53" s="41"/>
      <c r="G53" s="158" t="s">
        <v>39</v>
      </c>
      <c r="H53" s="101">
        <v>108.70399999999999</v>
      </c>
      <c r="I53" s="101">
        <v>108.789</v>
      </c>
    </row>
    <row r="54" spans="1:10" s="65" customFormat="1" thickTop="1" thickBot="1" x14ac:dyDescent="0.25">
      <c r="A54" s="21" t="s">
        <v>82</v>
      </c>
      <c r="B54" s="132"/>
      <c r="C54" s="132"/>
      <c r="D54" s="132"/>
      <c r="E54" s="132"/>
      <c r="F54" s="132"/>
      <c r="G54" s="132"/>
      <c r="H54" s="132"/>
      <c r="I54" s="133"/>
    </row>
    <row r="55" spans="1:10" s="65" customFormat="1" ht="13.5" thickTop="1" x14ac:dyDescent="0.2">
      <c r="A55" s="191">
        <v>45</v>
      </c>
      <c r="B55" s="192" t="s">
        <v>83</v>
      </c>
      <c r="C55" s="193" t="s">
        <v>67</v>
      </c>
      <c r="D55" s="194">
        <v>38022</v>
      </c>
      <c r="E55" s="195"/>
      <c r="F55" s="196"/>
      <c r="G55" s="30">
        <v>2694.5410000000002</v>
      </c>
      <c r="H55" s="30">
        <v>3023.29</v>
      </c>
      <c r="I55" s="30">
        <v>3030.1410000000001</v>
      </c>
    </row>
    <row r="56" spans="1:10" s="65" customFormat="1" ht="12.75" x14ac:dyDescent="0.2">
      <c r="A56" s="191">
        <f t="shared" ref="A56:A65" si="3">A55+1</f>
        <v>46</v>
      </c>
      <c r="B56" s="197" t="s">
        <v>84</v>
      </c>
      <c r="C56" s="198" t="s">
        <v>70</v>
      </c>
      <c r="D56" s="194">
        <v>39937</v>
      </c>
      <c r="E56" s="195"/>
      <c r="F56" s="199"/>
      <c r="G56" s="101">
        <v>266.27999999999997</v>
      </c>
      <c r="H56" s="101">
        <v>333.91</v>
      </c>
      <c r="I56" s="101">
        <v>333.26900000000001</v>
      </c>
    </row>
    <row r="57" spans="1:10" s="65" customFormat="1" ht="12.75" x14ac:dyDescent="0.2">
      <c r="A57" s="191">
        <f t="shared" si="3"/>
        <v>47</v>
      </c>
      <c r="B57" s="192" t="s">
        <v>85</v>
      </c>
      <c r="C57" s="198" t="s">
        <v>59</v>
      </c>
      <c r="D57" s="194">
        <v>38740</v>
      </c>
      <c r="E57" s="195"/>
      <c r="F57" s="199"/>
      <c r="G57" s="108">
        <v>3.5070000000000001</v>
      </c>
      <c r="H57" s="108">
        <v>4.1909999999999998</v>
      </c>
      <c r="I57" s="108">
        <v>4.234</v>
      </c>
    </row>
    <row r="58" spans="1:10" s="65" customFormat="1" ht="12.75" x14ac:dyDescent="0.2">
      <c r="A58" s="191">
        <f t="shared" si="3"/>
        <v>48</v>
      </c>
      <c r="B58" s="192" t="s">
        <v>86</v>
      </c>
      <c r="C58" s="198" t="s">
        <v>59</v>
      </c>
      <c r="D58" s="194">
        <v>38740</v>
      </c>
      <c r="E58" s="195"/>
      <c r="F58" s="199"/>
      <c r="G58" s="108">
        <v>3.1040000000000001</v>
      </c>
      <c r="H58" s="108">
        <v>3.605</v>
      </c>
      <c r="I58" s="108">
        <v>3.637</v>
      </c>
    </row>
    <row r="59" spans="1:10" s="65" customFormat="1" ht="14.25" x14ac:dyDescent="0.2">
      <c r="A59" s="191">
        <f t="shared" si="3"/>
        <v>49</v>
      </c>
      <c r="B59" s="200" t="s">
        <v>87</v>
      </c>
      <c r="C59" s="183" t="s">
        <v>47</v>
      </c>
      <c r="D59" s="201">
        <v>41984</v>
      </c>
      <c r="E59" s="202"/>
      <c r="F59" s="203"/>
      <c r="G59" s="108">
        <v>50.085999999999999</v>
      </c>
      <c r="H59" s="108">
        <v>54.524000000000001</v>
      </c>
      <c r="I59" s="108">
        <v>54.654000000000003</v>
      </c>
      <c r="J59" s="204"/>
    </row>
    <row r="60" spans="1:10" s="65" customFormat="1" ht="12.75" x14ac:dyDescent="0.2">
      <c r="A60" s="191">
        <f t="shared" si="3"/>
        <v>50</v>
      </c>
      <c r="B60" s="197" t="s">
        <v>88</v>
      </c>
      <c r="C60" s="42" t="s">
        <v>23</v>
      </c>
      <c r="D60" s="205">
        <v>42087</v>
      </c>
      <c r="E60" s="195"/>
      <c r="F60" s="199"/>
      <c r="G60" s="206">
        <v>1.51</v>
      </c>
      <c r="H60" s="206">
        <v>1.577</v>
      </c>
      <c r="I60" s="206">
        <v>1.577</v>
      </c>
    </row>
    <row r="61" spans="1:10" s="65" customFormat="1" ht="12.75" x14ac:dyDescent="0.2">
      <c r="A61" s="191">
        <f t="shared" si="3"/>
        <v>51</v>
      </c>
      <c r="B61" s="192" t="s">
        <v>89</v>
      </c>
      <c r="C61" s="42" t="s">
        <v>23</v>
      </c>
      <c r="D61" s="205">
        <v>42087</v>
      </c>
      <c r="E61" s="195"/>
      <c r="F61" s="199"/>
      <c r="G61" s="37">
        <v>1.3440000000000001</v>
      </c>
      <c r="H61" s="37">
        <v>1.56</v>
      </c>
      <c r="I61" s="37">
        <v>1.5780000000000001</v>
      </c>
    </row>
    <row r="62" spans="1:10" s="65" customFormat="1" ht="12.75" x14ac:dyDescent="0.2">
      <c r="A62" s="191">
        <f t="shared" si="3"/>
        <v>52</v>
      </c>
      <c r="B62" s="207" t="s">
        <v>90</v>
      </c>
      <c r="C62" s="42" t="s">
        <v>23</v>
      </c>
      <c r="D62" s="208">
        <v>42087</v>
      </c>
      <c r="E62" s="209"/>
      <c r="F62" s="210"/>
      <c r="G62" s="101">
        <v>1.3660000000000001</v>
      </c>
      <c r="H62" s="101">
        <v>1.657</v>
      </c>
      <c r="I62" s="101">
        <v>1.6619999999999999</v>
      </c>
    </row>
    <row r="63" spans="1:10" s="65" customFormat="1" ht="12.75" x14ac:dyDescent="0.2">
      <c r="A63" s="191">
        <f t="shared" si="3"/>
        <v>53</v>
      </c>
      <c r="B63" s="211" t="s">
        <v>91</v>
      </c>
      <c r="C63" s="212" t="s">
        <v>19</v>
      </c>
      <c r="D63" s="213">
        <v>42874</v>
      </c>
      <c r="E63" s="214"/>
      <c r="F63" s="41"/>
      <c r="G63" s="215">
        <v>17.98</v>
      </c>
      <c r="H63" s="215">
        <v>21.341999999999999</v>
      </c>
      <c r="I63" s="215">
        <v>21.518000000000001</v>
      </c>
    </row>
    <row r="64" spans="1:10" s="65" customFormat="1" ht="12.75" x14ac:dyDescent="0.2">
      <c r="A64" s="191">
        <f t="shared" si="3"/>
        <v>54</v>
      </c>
      <c r="B64" s="216" t="s">
        <v>92</v>
      </c>
      <c r="C64" s="217" t="s">
        <v>10</v>
      </c>
      <c r="D64" s="218">
        <v>43045</v>
      </c>
      <c r="E64" s="219"/>
      <c r="F64" s="41"/>
      <c r="G64" s="215">
        <v>13.154</v>
      </c>
      <c r="H64" s="215">
        <v>16.439</v>
      </c>
      <c r="I64" s="215">
        <v>16.582000000000001</v>
      </c>
    </row>
    <row r="65" spans="1:9" s="65" customFormat="1" ht="12.75" x14ac:dyDescent="0.2">
      <c r="A65" s="191">
        <f t="shared" si="3"/>
        <v>55</v>
      </c>
      <c r="B65" s="220" t="s">
        <v>93</v>
      </c>
      <c r="C65" s="221" t="s">
        <v>19</v>
      </c>
      <c r="D65" s="222">
        <v>44368</v>
      </c>
      <c r="E65" s="219"/>
      <c r="F65" s="41"/>
      <c r="G65" s="223">
        <v>18.288</v>
      </c>
      <c r="H65" s="223">
        <v>21.753</v>
      </c>
      <c r="I65" s="223">
        <v>22.012</v>
      </c>
    </row>
    <row r="66" spans="1:9" s="65" customFormat="1" ht="12.75" x14ac:dyDescent="0.2">
      <c r="A66" s="191">
        <f>A65+1</f>
        <v>56</v>
      </c>
      <c r="B66" s="224" t="s">
        <v>94</v>
      </c>
      <c r="C66" s="225" t="s">
        <v>10</v>
      </c>
      <c r="D66" s="226">
        <v>45033</v>
      </c>
      <c r="E66" s="219"/>
      <c r="F66" s="227"/>
      <c r="G66" s="223">
        <v>5750.2730000000001</v>
      </c>
      <c r="H66" s="223">
        <v>6444.8050000000003</v>
      </c>
      <c r="I66" s="223">
        <v>6482.3140000000003</v>
      </c>
    </row>
    <row r="67" spans="1:9" s="65" customFormat="1" ht="13.5" thickBot="1" x14ac:dyDescent="0.25">
      <c r="A67" s="191">
        <f>A66+1</f>
        <v>57</v>
      </c>
      <c r="B67" s="180" t="s">
        <v>95</v>
      </c>
      <c r="C67" s="42" t="s">
        <v>23</v>
      </c>
      <c r="D67" s="228">
        <v>40630</v>
      </c>
      <c r="E67" s="229"/>
      <c r="F67" s="230"/>
      <c r="G67" s="231">
        <v>97.168000000000006</v>
      </c>
      <c r="H67" s="231">
        <v>120.26600000000001</v>
      </c>
      <c r="I67" s="231">
        <v>119.95099999999999</v>
      </c>
    </row>
    <row r="68" spans="1:9" s="65" customFormat="1" thickTop="1" thickBot="1" x14ac:dyDescent="0.25">
      <c r="A68" s="21" t="s">
        <v>96</v>
      </c>
      <c r="B68" s="132"/>
      <c r="C68" s="132"/>
      <c r="D68" s="132"/>
      <c r="E68" s="132"/>
      <c r="F68" s="132"/>
      <c r="G68" s="132"/>
      <c r="H68" s="132"/>
      <c r="I68" s="133"/>
    </row>
    <row r="69" spans="1:9" s="65" customFormat="1" ht="14.25" thickTop="1" thickBot="1" x14ac:dyDescent="0.25">
      <c r="A69" s="232">
        <v>58</v>
      </c>
      <c r="B69" s="233" t="s">
        <v>97</v>
      </c>
      <c r="C69" s="136" t="s">
        <v>13</v>
      </c>
      <c r="D69" s="234">
        <v>36626</v>
      </c>
      <c r="E69" s="235"/>
      <c r="F69" s="236"/>
      <c r="G69" s="237">
        <v>105.131</v>
      </c>
      <c r="H69" s="237">
        <v>128.995</v>
      </c>
      <c r="I69" s="237">
        <v>129.28100000000001</v>
      </c>
    </row>
    <row r="70" spans="1:9" s="65" customFormat="1" thickTop="1" thickBot="1" x14ac:dyDescent="0.25">
      <c r="A70" s="21" t="s">
        <v>98</v>
      </c>
      <c r="B70" s="132"/>
      <c r="C70" s="132"/>
      <c r="D70" s="132"/>
      <c r="E70" s="132"/>
      <c r="F70" s="132"/>
      <c r="G70" s="132"/>
      <c r="H70" s="132"/>
      <c r="I70" s="133"/>
    </row>
    <row r="71" spans="1:9" s="65" customFormat="1" ht="14.25" thickTop="1" thickBot="1" x14ac:dyDescent="0.25">
      <c r="A71" s="238">
        <v>59</v>
      </c>
      <c r="B71" s="239" t="s">
        <v>99</v>
      </c>
      <c r="C71" s="240" t="s">
        <v>59</v>
      </c>
      <c r="D71" s="241">
        <v>40071</v>
      </c>
      <c r="E71" s="242"/>
      <c r="F71" s="243"/>
      <c r="G71" s="244">
        <v>1.4239999999999999</v>
      </c>
      <c r="H71" s="244">
        <v>1.7989999999999999</v>
      </c>
      <c r="I71" s="244">
        <v>1.8120000000000001</v>
      </c>
    </row>
    <row r="72" spans="1:9" s="65" customFormat="1" ht="14.25" thickTop="1" thickBot="1" x14ac:dyDescent="0.25">
      <c r="A72" s="245" t="s">
        <v>0</v>
      </c>
      <c r="B72" s="246"/>
      <c r="C72" s="247" t="s">
        <v>1</v>
      </c>
      <c r="D72" s="248" t="s">
        <v>2</v>
      </c>
      <c r="E72" s="249" t="s">
        <v>100</v>
      </c>
      <c r="F72" s="250"/>
      <c r="G72" s="251" t="s">
        <v>3</v>
      </c>
      <c r="H72" s="252" t="s">
        <v>4</v>
      </c>
      <c r="I72" s="253" t="s">
        <v>5</v>
      </c>
    </row>
    <row r="73" spans="1:9" s="65" customFormat="1" ht="12.75" x14ac:dyDescent="0.2">
      <c r="A73" s="254"/>
      <c r="B73" s="255"/>
      <c r="C73" s="256"/>
      <c r="D73" s="257"/>
      <c r="E73" s="258" t="s">
        <v>101</v>
      </c>
      <c r="F73" s="259" t="s">
        <v>102</v>
      </c>
      <c r="G73" s="260"/>
      <c r="H73" s="261"/>
      <c r="I73" s="262"/>
    </row>
    <row r="74" spans="1:9" s="65" customFormat="1" ht="13.5" thickBot="1" x14ac:dyDescent="0.25">
      <c r="A74" s="263"/>
      <c r="B74" s="264"/>
      <c r="C74" s="265"/>
      <c r="D74" s="266"/>
      <c r="E74" s="267"/>
      <c r="F74" s="268"/>
      <c r="G74" s="269"/>
      <c r="H74" s="270"/>
      <c r="I74" s="271"/>
    </row>
    <row r="75" spans="1:9" s="65" customFormat="1" ht="14.25" thickTop="1" thickBot="1" x14ac:dyDescent="0.25">
      <c r="A75" s="272" t="s">
        <v>103</v>
      </c>
      <c r="B75" s="273"/>
      <c r="C75" s="273"/>
      <c r="D75" s="273"/>
      <c r="E75" s="273"/>
      <c r="F75" s="273"/>
      <c r="G75" s="273"/>
      <c r="H75" s="273"/>
      <c r="I75" s="274"/>
    </row>
    <row r="76" spans="1:9" s="65" customFormat="1" thickTop="1" thickBot="1" x14ac:dyDescent="0.25">
      <c r="A76" s="275" t="s">
        <v>104</v>
      </c>
      <c r="B76" s="276"/>
      <c r="C76" s="276"/>
      <c r="D76" s="276"/>
      <c r="E76" s="276"/>
      <c r="F76" s="276"/>
      <c r="G76" s="276"/>
      <c r="H76" s="276"/>
      <c r="I76" s="277"/>
    </row>
    <row r="77" spans="1:9" s="65" customFormat="1" ht="13.5" thickTop="1" x14ac:dyDescent="0.2">
      <c r="A77" s="278">
        <v>60</v>
      </c>
      <c r="B77" s="224" t="s">
        <v>106</v>
      </c>
      <c r="C77" s="279" t="s">
        <v>36</v>
      </c>
      <c r="D77" s="280">
        <v>36831</v>
      </c>
      <c r="E77" s="281">
        <v>45799</v>
      </c>
      <c r="F77" s="282">
        <v>5.07</v>
      </c>
      <c r="G77" s="283">
        <v>114.248</v>
      </c>
      <c r="H77" s="283">
        <v>114.929</v>
      </c>
      <c r="I77" s="283">
        <v>114.94499999999999</v>
      </c>
    </row>
    <row r="78" spans="1:9" s="65" customFormat="1" ht="12.75" x14ac:dyDescent="0.2">
      <c r="A78" s="284">
        <f t="shared" ref="A78:A93" si="4">A77+1</f>
        <v>61</v>
      </c>
      <c r="B78" s="285" t="s">
        <v>107</v>
      </c>
      <c r="C78" s="286" t="s">
        <v>23</v>
      </c>
      <c r="D78" s="287">
        <v>101.60599999999999</v>
      </c>
      <c r="E78" s="288">
        <v>45792</v>
      </c>
      <c r="F78" s="282">
        <v>5.6429999999999998</v>
      </c>
      <c r="G78" s="101">
        <v>102.01300000000001</v>
      </c>
      <c r="H78" s="283">
        <v>102.327</v>
      </c>
      <c r="I78" s="283">
        <v>102.345</v>
      </c>
    </row>
    <row r="79" spans="1:9" s="65" customFormat="1" ht="12.75" x14ac:dyDescent="0.2">
      <c r="A79" s="284">
        <f t="shared" si="4"/>
        <v>62</v>
      </c>
      <c r="B79" s="289" t="s">
        <v>108</v>
      </c>
      <c r="C79" s="212" t="s">
        <v>23</v>
      </c>
      <c r="D79" s="290">
        <v>38847</v>
      </c>
      <c r="E79" s="290">
        <v>45799</v>
      </c>
      <c r="F79" s="282">
        <v>7.4980000000000002</v>
      </c>
      <c r="G79" s="101">
        <v>109.949</v>
      </c>
      <c r="H79" s="283">
        <v>109.21899999999999</v>
      </c>
      <c r="I79" s="283">
        <v>109.238</v>
      </c>
    </row>
    <row r="80" spans="1:9" s="65" customFormat="1" ht="12.75" x14ac:dyDescent="0.2">
      <c r="A80" s="284">
        <f t="shared" si="4"/>
        <v>63</v>
      </c>
      <c r="B80" s="289" t="s">
        <v>109</v>
      </c>
      <c r="C80" s="212" t="s">
        <v>38</v>
      </c>
      <c r="D80" s="290">
        <v>36831</v>
      </c>
      <c r="E80" s="290">
        <v>45796</v>
      </c>
      <c r="F80" s="282">
        <v>6.2409999999999997</v>
      </c>
      <c r="G80" s="101">
        <v>107.369</v>
      </c>
      <c r="H80" s="101">
        <v>106.348</v>
      </c>
      <c r="I80" s="101">
        <v>106.363</v>
      </c>
    </row>
    <row r="81" spans="1:10" s="65" customFormat="1" ht="13.5" customHeight="1" x14ac:dyDescent="0.2">
      <c r="A81" s="284">
        <f t="shared" si="4"/>
        <v>64</v>
      </c>
      <c r="B81" s="289" t="s">
        <v>110</v>
      </c>
      <c r="C81" s="193" t="s">
        <v>67</v>
      </c>
      <c r="D81" s="290">
        <v>37865</v>
      </c>
      <c r="E81" s="290">
        <v>45804</v>
      </c>
      <c r="F81" s="282">
        <v>5.9619999999999997</v>
      </c>
      <c r="G81" s="101">
        <v>113.029</v>
      </c>
      <c r="H81" s="101">
        <v>113.03100000000001</v>
      </c>
      <c r="I81" s="101">
        <v>113.048</v>
      </c>
      <c r="J81" s="31"/>
    </row>
    <row r="82" spans="1:10" s="65" customFormat="1" ht="12.75" x14ac:dyDescent="0.2">
      <c r="A82" s="284">
        <f t="shared" si="4"/>
        <v>65</v>
      </c>
      <c r="B82" s="291" t="s">
        <v>111</v>
      </c>
      <c r="C82" s="212" t="s">
        <v>49</v>
      </c>
      <c r="D82" s="290">
        <v>35436</v>
      </c>
      <c r="E82" s="288">
        <v>45805</v>
      </c>
      <c r="F82" s="292">
        <v>6.8979999999999997</v>
      </c>
      <c r="G82" s="101">
        <v>108.63500000000001</v>
      </c>
      <c r="H82" s="101">
        <v>108.321</v>
      </c>
      <c r="I82" s="101">
        <v>108.339</v>
      </c>
    </row>
    <row r="83" spans="1:10" s="65" customFormat="1" ht="12.75" x14ac:dyDescent="0.2">
      <c r="A83" s="284">
        <f t="shared" si="4"/>
        <v>66</v>
      </c>
      <c r="B83" s="291" t="s">
        <v>112</v>
      </c>
      <c r="C83" s="217" t="s">
        <v>10</v>
      </c>
      <c r="D83" s="290">
        <v>35464</v>
      </c>
      <c r="E83" s="287">
        <v>45804</v>
      </c>
      <c r="F83" s="292">
        <v>6.81</v>
      </c>
      <c r="G83" s="101">
        <v>105.621</v>
      </c>
      <c r="H83" s="101">
        <v>104.741</v>
      </c>
      <c r="I83" s="101">
        <v>104.759</v>
      </c>
    </row>
    <row r="84" spans="1:10" s="65" customFormat="1" ht="12.75" x14ac:dyDescent="0.2">
      <c r="A84" s="284">
        <f t="shared" si="4"/>
        <v>67</v>
      </c>
      <c r="B84" s="291" t="s">
        <v>113</v>
      </c>
      <c r="C84" s="212" t="s">
        <v>13</v>
      </c>
      <c r="D84" s="290">
        <v>37242</v>
      </c>
      <c r="E84" s="293">
        <v>45807</v>
      </c>
      <c r="F84" s="292">
        <v>6.3360000000000003</v>
      </c>
      <c r="G84" s="101">
        <v>109.9</v>
      </c>
      <c r="H84" s="294">
        <v>110.004</v>
      </c>
      <c r="I84" s="294">
        <v>110.024</v>
      </c>
    </row>
    <row r="85" spans="1:10" s="65" customFormat="1" ht="12.75" x14ac:dyDescent="0.2">
      <c r="A85" s="284">
        <f t="shared" si="4"/>
        <v>68</v>
      </c>
      <c r="B85" s="289" t="s">
        <v>114</v>
      </c>
      <c r="C85" s="212" t="s">
        <v>19</v>
      </c>
      <c r="D85" s="290">
        <v>37396</v>
      </c>
      <c r="E85" s="209">
        <v>45806</v>
      </c>
      <c r="F85" s="292">
        <v>7.3780000000000001</v>
      </c>
      <c r="G85" s="294">
        <v>110.285</v>
      </c>
      <c r="H85" s="294">
        <v>109.42400000000001</v>
      </c>
      <c r="I85" s="294">
        <v>109.443</v>
      </c>
    </row>
    <row r="86" spans="1:10" s="65" customFormat="1" ht="12.75" x14ac:dyDescent="0.2">
      <c r="A86" s="284">
        <f t="shared" si="4"/>
        <v>69</v>
      </c>
      <c r="B86" s="289" t="s">
        <v>115</v>
      </c>
      <c r="C86" s="212" t="s">
        <v>70</v>
      </c>
      <c r="D86" s="295">
        <v>40211</v>
      </c>
      <c r="E86" s="209">
        <v>45806</v>
      </c>
      <c r="F86" s="292">
        <v>6.21</v>
      </c>
      <c r="G86" s="101">
        <v>108.149</v>
      </c>
      <c r="H86" s="101">
        <v>107.179</v>
      </c>
      <c r="I86" s="101">
        <v>107.194</v>
      </c>
    </row>
    <row r="87" spans="1:10" s="65" customFormat="1" ht="12.75" x14ac:dyDescent="0.2">
      <c r="A87" s="284">
        <f t="shared" si="4"/>
        <v>70</v>
      </c>
      <c r="B87" s="291" t="s">
        <v>116</v>
      </c>
      <c r="C87" s="183" t="s">
        <v>34</v>
      </c>
      <c r="D87" s="290">
        <v>33910</v>
      </c>
      <c r="E87" s="290">
        <v>45730</v>
      </c>
      <c r="F87" s="292">
        <v>6.8049999999999997</v>
      </c>
      <c r="G87" s="294">
        <v>108.191</v>
      </c>
      <c r="H87" s="294">
        <v>107.517</v>
      </c>
      <c r="I87" s="294">
        <v>107.53400000000001</v>
      </c>
    </row>
    <row r="88" spans="1:10" s="65" customFormat="1" ht="12.75" x14ac:dyDescent="0.2">
      <c r="A88" s="284">
        <f t="shared" si="4"/>
        <v>71</v>
      </c>
      <c r="B88" s="296" t="s">
        <v>117</v>
      </c>
      <c r="C88" s="212" t="s">
        <v>25</v>
      </c>
      <c r="D88" s="297">
        <v>35744</v>
      </c>
      <c r="E88" s="287">
        <v>45807</v>
      </c>
      <c r="F88" s="292">
        <v>7.282</v>
      </c>
      <c r="G88" s="101">
        <v>106.86199999999999</v>
      </c>
      <c r="H88" s="298">
        <v>106.386</v>
      </c>
      <c r="I88" s="298">
        <v>106.405</v>
      </c>
    </row>
    <row r="89" spans="1:10" s="65" customFormat="1" ht="12.75" x14ac:dyDescent="0.2">
      <c r="A89" s="299">
        <f t="shared" si="4"/>
        <v>72</v>
      </c>
      <c r="B89" s="300" t="s">
        <v>118</v>
      </c>
      <c r="C89" s="286" t="s">
        <v>70</v>
      </c>
      <c r="D89" s="290">
        <v>39604</v>
      </c>
      <c r="E89" s="209">
        <v>45806</v>
      </c>
      <c r="F89" s="292">
        <v>5.3070000000000004</v>
      </c>
      <c r="G89" s="101">
        <v>110.373</v>
      </c>
      <c r="H89" s="301">
        <v>110.624</v>
      </c>
      <c r="I89" s="301">
        <v>110.642</v>
      </c>
    </row>
    <row r="90" spans="1:10" s="65" customFormat="1" ht="12.75" x14ac:dyDescent="0.2">
      <c r="A90" s="299">
        <f t="shared" si="4"/>
        <v>73</v>
      </c>
      <c r="B90" s="291" t="s">
        <v>119</v>
      </c>
      <c r="C90" s="286" t="s">
        <v>15</v>
      </c>
      <c r="D90" s="290">
        <v>35481</v>
      </c>
      <c r="E90" s="290">
        <v>45797</v>
      </c>
      <c r="F90" s="292">
        <v>6.4859999999999998</v>
      </c>
      <c r="G90" s="101">
        <v>106.425</v>
      </c>
      <c r="H90" s="101">
        <v>106.11199999999999</v>
      </c>
      <c r="I90" s="101">
        <v>106.129</v>
      </c>
    </row>
    <row r="91" spans="1:10" s="65" customFormat="1" ht="12.75" x14ac:dyDescent="0.2">
      <c r="A91" s="299">
        <f t="shared" si="4"/>
        <v>74</v>
      </c>
      <c r="B91" s="302" t="s">
        <v>120</v>
      </c>
      <c r="C91" s="303" t="s">
        <v>45</v>
      </c>
      <c r="D91" s="304">
        <v>39706</v>
      </c>
      <c r="E91" s="290">
        <v>45441</v>
      </c>
      <c r="F91" s="292">
        <v>4.3129999999999997</v>
      </c>
      <c r="G91" s="101">
        <v>103.32299999999999</v>
      </c>
      <c r="H91" s="102">
        <v>106.235</v>
      </c>
      <c r="I91" s="102">
        <v>106.239</v>
      </c>
    </row>
    <row r="92" spans="1:10" s="65" customFormat="1" ht="12.75" x14ac:dyDescent="0.2">
      <c r="A92" s="299">
        <f t="shared" si="4"/>
        <v>75</v>
      </c>
      <c r="B92" s="305" t="s">
        <v>121</v>
      </c>
      <c r="C92" s="306" t="s">
        <v>10</v>
      </c>
      <c r="D92" s="307">
        <v>38565</v>
      </c>
      <c r="E92" s="307">
        <v>45804</v>
      </c>
      <c r="F92" s="308">
        <v>5.8479999999999999</v>
      </c>
      <c r="G92" s="215">
        <v>110.492</v>
      </c>
      <c r="H92" s="309">
        <v>110.172</v>
      </c>
      <c r="I92" s="309">
        <v>110.18899999999999</v>
      </c>
    </row>
    <row r="93" spans="1:10" s="65" customFormat="1" ht="13.5" thickBot="1" x14ac:dyDescent="0.25">
      <c r="A93" s="310">
        <f t="shared" si="4"/>
        <v>76</v>
      </c>
      <c r="B93" s="311" t="s">
        <v>122</v>
      </c>
      <c r="C93" s="312" t="s">
        <v>13</v>
      </c>
      <c r="D93" s="313">
        <v>34288</v>
      </c>
      <c r="E93" s="314">
        <v>45770</v>
      </c>
      <c r="F93" s="308">
        <v>6.4820000000000002</v>
      </c>
      <c r="G93" s="37">
        <v>105.97</v>
      </c>
      <c r="H93" s="37">
        <v>105.482</v>
      </c>
      <c r="I93" s="37">
        <v>105.499</v>
      </c>
    </row>
    <row r="94" spans="1:10" s="65" customFormat="1" thickTop="1" thickBot="1" x14ac:dyDescent="0.25">
      <c r="A94" s="275" t="s">
        <v>40</v>
      </c>
      <c r="B94" s="276"/>
      <c r="C94" s="276"/>
      <c r="D94" s="276"/>
      <c r="E94" s="276"/>
      <c r="F94" s="276"/>
      <c r="G94" s="276"/>
      <c r="H94" s="276"/>
      <c r="I94" s="277"/>
    </row>
    <row r="95" spans="1:10" s="65" customFormat="1" ht="13.5" thickTop="1" x14ac:dyDescent="0.2">
      <c r="A95" s="315">
        <f>+A93+1</f>
        <v>77</v>
      </c>
      <c r="B95" s="316" t="s">
        <v>123</v>
      </c>
      <c r="C95" s="193" t="s">
        <v>67</v>
      </c>
      <c r="D95" s="317">
        <v>39762</v>
      </c>
      <c r="E95" s="288">
        <v>45792</v>
      </c>
      <c r="F95" s="308">
        <v>5.6619999999999999</v>
      </c>
      <c r="G95" s="309">
        <v>115.67</v>
      </c>
      <c r="H95" s="309">
        <v>116.699</v>
      </c>
      <c r="I95" s="309">
        <v>116.717</v>
      </c>
    </row>
    <row r="96" spans="1:10" s="65" customFormat="1" ht="12.75" x14ac:dyDescent="0.2">
      <c r="A96" s="318">
        <f t="shared" ref="A96:A101" si="5">A95+1</f>
        <v>78</v>
      </c>
      <c r="B96" s="319" t="s">
        <v>124</v>
      </c>
      <c r="C96" s="320" t="s">
        <v>125</v>
      </c>
      <c r="D96" s="321">
        <v>40543</v>
      </c>
      <c r="E96" s="287">
        <v>45807</v>
      </c>
      <c r="F96" s="322">
        <v>6.4560000000000004</v>
      </c>
      <c r="G96" s="309">
        <v>107.952</v>
      </c>
      <c r="H96" s="309">
        <v>108.759</v>
      </c>
      <c r="I96" s="309">
        <v>108.77800000000001</v>
      </c>
    </row>
    <row r="97" spans="1:9" s="65" customFormat="1" ht="12.75" x14ac:dyDescent="0.2">
      <c r="A97" s="323">
        <f t="shared" si="5"/>
        <v>79</v>
      </c>
      <c r="B97" s="324" t="s">
        <v>126</v>
      </c>
      <c r="C97" s="325" t="s">
        <v>15</v>
      </c>
      <c r="D97" s="326">
        <v>42024</v>
      </c>
      <c r="E97" s="327">
        <v>45807</v>
      </c>
      <c r="F97" s="322">
        <v>5.64</v>
      </c>
      <c r="G97" s="328">
        <v>112.925</v>
      </c>
      <c r="H97" s="328">
        <v>112.883</v>
      </c>
      <c r="I97" s="328">
        <v>112.896</v>
      </c>
    </row>
    <row r="98" spans="1:9" s="65" customFormat="1" ht="12.75" x14ac:dyDescent="0.2">
      <c r="A98" s="323">
        <f t="shared" si="5"/>
        <v>80</v>
      </c>
      <c r="B98" s="224" t="s">
        <v>127</v>
      </c>
      <c r="C98" s="279" t="s">
        <v>51</v>
      </c>
      <c r="D98" s="280">
        <v>44998</v>
      </c>
      <c r="E98" s="329">
        <v>45742</v>
      </c>
      <c r="F98" s="322">
        <v>6.9160000000000004</v>
      </c>
      <c r="G98" s="328">
        <v>108.59</v>
      </c>
      <c r="H98" s="328">
        <v>108.72499999999999</v>
      </c>
      <c r="I98" s="328">
        <v>108.744</v>
      </c>
    </row>
    <row r="99" spans="1:9" s="65" customFormat="1" ht="12.75" x14ac:dyDescent="0.2">
      <c r="A99" s="330">
        <f t="shared" si="5"/>
        <v>81</v>
      </c>
      <c r="B99" s="331" t="s">
        <v>128</v>
      </c>
      <c r="C99" s="332" t="s">
        <v>79</v>
      </c>
      <c r="D99" s="333">
        <v>45169</v>
      </c>
      <c r="E99" s="334">
        <v>45798</v>
      </c>
      <c r="F99" s="322">
        <v>79.600999999999999</v>
      </c>
      <c r="G99" s="37">
        <v>1083.461</v>
      </c>
      <c r="H99" s="37">
        <v>1066.7570000000001</v>
      </c>
      <c r="I99" s="37">
        <v>1066.9349999999999</v>
      </c>
    </row>
    <row r="100" spans="1:9" s="65" customFormat="1" ht="12.75" x14ac:dyDescent="0.2">
      <c r="A100" s="323">
        <f t="shared" si="5"/>
        <v>82</v>
      </c>
      <c r="B100" s="335" t="s">
        <v>129</v>
      </c>
      <c r="C100" s="279" t="s">
        <v>51</v>
      </c>
      <c r="D100" s="280">
        <v>45320</v>
      </c>
      <c r="E100" s="334">
        <v>45798</v>
      </c>
      <c r="F100" s="322">
        <v>684.03499999999997</v>
      </c>
      <c r="G100" s="328">
        <v>10779.263000000001</v>
      </c>
      <c r="H100" s="328">
        <v>10782.558000000001</v>
      </c>
      <c r="I100" s="328">
        <v>10784.458000000001</v>
      </c>
    </row>
    <row r="101" spans="1:9" s="65" customFormat="1" ht="13.5" thickBot="1" x14ac:dyDescent="0.25">
      <c r="A101" s="77">
        <f t="shared" si="5"/>
        <v>83</v>
      </c>
      <c r="B101" s="127" t="s">
        <v>130</v>
      </c>
      <c r="C101" s="128" t="s">
        <v>56</v>
      </c>
      <c r="D101" s="129">
        <v>45407</v>
      </c>
      <c r="E101" s="336">
        <v>45792</v>
      </c>
      <c r="F101" s="322">
        <v>5.99</v>
      </c>
      <c r="G101" s="337">
        <v>105.974</v>
      </c>
      <c r="H101" s="337">
        <v>107.3</v>
      </c>
      <c r="I101" s="337">
        <v>107.319</v>
      </c>
    </row>
    <row r="102" spans="1:9" s="65" customFormat="1" thickTop="1" thickBot="1" x14ac:dyDescent="0.25">
      <c r="A102" s="275" t="s">
        <v>131</v>
      </c>
      <c r="B102" s="276"/>
      <c r="C102" s="276"/>
      <c r="D102" s="276"/>
      <c r="E102" s="276"/>
      <c r="F102" s="276"/>
      <c r="G102" s="276"/>
      <c r="H102" s="276"/>
      <c r="I102" s="277"/>
    </row>
    <row r="103" spans="1:9" s="65" customFormat="1" ht="13.5" thickTop="1" x14ac:dyDescent="0.2">
      <c r="A103" s="338">
        <f>+A101+1</f>
        <v>84</v>
      </c>
      <c r="B103" s="339" t="s">
        <v>132</v>
      </c>
      <c r="C103" s="340" t="s">
        <v>125</v>
      </c>
      <c r="D103" s="341">
        <v>43350</v>
      </c>
      <c r="E103" s="327">
        <v>45807</v>
      </c>
      <c r="F103" s="342">
        <v>7.1970000000000001</v>
      </c>
      <c r="G103" s="343">
        <v>111.30800000000001</v>
      </c>
      <c r="H103" s="344" t="s">
        <v>133</v>
      </c>
      <c r="I103" s="344" t="s">
        <v>133</v>
      </c>
    </row>
    <row r="104" spans="1:9" s="65" customFormat="1" ht="12.75" x14ac:dyDescent="0.2">
      <c r="A104" s="345">
        <f>+A103+1</f>
        <v>85</v>
      </c>
      <c r="B104" s="346" t="s">
        <v>134</v>
      </c>
      <c r="C104" s="347" t="s">
        <v>125</v>
      </c>
      <c r="D104" s="348">
        <v>45282</v>
      </c>
      <c r="E104" s="349">
        <v>45807</v>
      </c>
      <c r="F104" s="322">
        <v>7.5590000000000002</v>
      </c>
      <c r="G104" s="350">
        <v>107.643</v>
      </c>
      <c r="H104" s="351">
        <v>108.895</v>
      </c>
      <c r="I104" s="351">
        <v>109.077</v>
      </c>
    </row>
    <row r="105" spans="1:9" s="65" customFormat="1" ht="13.5" thickBot="1" x14ac:dyDescent="0.25">
      <c r="A105" s="352">
        <f>+A104+1</f>
        <v>86</v>
      </c>
      <c r="B105" s="353" t="s">
        <v>135</v>
      </c>
      <c r="C105" s="354" t="s">
        <v>125</v>
      </c>
      <c r="D105" s="355">
        <v>45800</v>
      </c>
      <c r="E105" s="356" t="s">
        <v>39</v>
      </c>
      <c r="F105" s="357" t="s">
        <v>39</v>
      </c>
      <c r="G105" s="358" t="s">
        <v>39</v>
      </c>
      <c r="H105" s="359">
        <v>103.048</v>
      </c>
      <c r="I105" s="359">
        <v>103.215</v>
      </c>
    </row>
    <row r="106" spans="1:9" s="65" customFormat="1" thickTop="1" thickBot="1" x14ac:dyDescent="0.25">
      <c r="A106" s="275" t="s">
        <v>136</v>
      </c>
      <c r="B106" s="276"/>
      <c r="C106" s="276"/>
      <c r="D106" s="276"/>
      <c r="E106" s="276"/>
      <c r="F106" s="276"/>
      <c r="G106" s="276"/>
      <c r="H106" s="276"/>
      <c r="I106" s="277"/>
    </row>
    <row r="107" spans="1:9" s="65" customFormat="1" ht="13.5" thickTop="1" x14ac:dyDescent="0.2">
      <c r="A107" s="330">
        <f>+A105+1</f>
        <v>87</v>
      </c>
      <c r="B107" s="360" t="s">
        <v>137</v>
      </c>
      <c r="C107" s="361" t="s">
        <v>36</v>
      </c>
      <c r="D107" s="362">
        <v>34561</v>
      </c>
      <c r="E107" s="363">
        <v>45799</v>
      </c>
      <c r="F107" s="364">
        <v>1.101</v>
      </c>
      <c r="G107" s="365">
        <v>69.397000000000006</v>
      </c>
      <c r="H107" s="365">
        <v>76.608999999999995</v>
      </c>
      <c r="I107" s="365">
        <v>76.957999999999998</v>
      </c>
    </row>
    <row r="108" spans="1:9" s="65" customFormat="1" ht="12.75" x14ac:dyDescent="0.2">
      <c r="A108" s="366">
        <f t="shared" ref="A108:A114" si="6">A107+1</f>
        <v>88</v>
      </c>
      <c r="B108" s="367" t="s">
        <v>138</v>
      </c>
      <c r="C108" s="368" t="s">
        <v>49</v>
      </c>
      <c r="D108" s="369">
        <v>105.764</v>
      </c>
      <c r="E108" s="370">
        <v>45805</v>
      </c>
      <c r="F108" s="371">
        <v>4.7409999999999997</v>
      </c>
      <c r="G108" s="372">
        <v>121.639</v>
      </c>
      <c r="H108" s="372">
        <v>153.84100000000001</v>
      </c>
      <c r="I108" s="372">
        <v>154.102</v>
      </c>
    </row>
    <row r="109" spans="1:9" s="65" customFormat="1" ht="12.75" x14ac:dyDescent="0.2">
      <c r="A109" s="366">
        <f t="shared" si="6"/>
        <v>89</v>
      </c>
      <c r="B109" s="367" t="s">
        <v>139</v>
      </c>
      <c r="C109" s="368" t="s">
        <v>13</v>
      </c>
      <c r="D109" s="369">
        <v>36367</v>
      </c>
      <c r="E109" s="373">
        <v>45807</v>
      </c>
      <c r="F109" s="186">
        <v>0.81699999999999995</v>
      </c>
      <c r="G109" s="372">
        <v>17.981000000000002</v>
      </c>
      <c r="H109" s="374">
        <v>18.103000000000002</v>
      </c>
      <c r="I109" s="374">
        <v>18.138999999999999</v>
      </c>
    </row>
    <row r="110" spans="1:9" s="65" customFormat="1" ht="12.75" x14ac:dyDescent="0.2">
      <c r="A110" s="375">
        <f t="shared" si="6"/>
        <v>90</v>
      </c>
      <c r="B110" s="376" t="s">
        <v>140</v>
      </c>
      <c r="C110" s="377" t="s">
        <v>34</v>
      </c>
      <c r="D110" s="378">
        <v>36857</v>
      </c>
      <c r="E110" s="363">
        <v>45730</v>
      </c>
      <c r="F110" s="379">
        <v>17.797999999999998</v>
      </c>
      <c r="G110" s="350">
        <v>347.73099999999999</v>
      </c>
      <c r="H110" s="350">
        <v>397.56599999999997</v>
      </c>
      <c r="I110" s="350">
        <v>397.971</v>
      </c>
    </row>
    <row r="111" spans="1:9" s="65" customFormat="1" ht="12.75" x14ac:dyDescent="0.2">
      <c r="A111" s="366">
        <f t="shared" si="6"/>
        <v>91</v>
      </c>
      <c r="B111" s="376" t="s">
        <v>141</v>
      </c>
      <c r="C111" s="380" t="s">
        <v>51</v>
      </c>
      <c r="D111" s="369">
        <v>38777</v>
      </c>
      <c r="E111" s="349">
        <v>45804</v>
      </c>
      <c r="F111" s="379">
        <v>51.780999999999999</v>
      </c>
      <c r="G111" s="374">
        <v>2470.3310000000001</v>
      </c>
      <c r="H111" s="381">
        <v>2871.4870000000001</v>
      </c>
      <c r="I111" s="381">
        <v>2872.7159999999999</v>
      </c>
    </row>
    <row r="112" spans="1:9" s="65" customFormat="1" ht="12.75" x14ac:dyDescent="0.2">
      <c r="A112" s="366">
        <f t="shared" si="6"/>
        <v>92</v>
      </c>
      <c r="B112" s="376" t="s">
        <v>142</v>
      </c>
      <c r="C112" s="382" t="s">
        <v>15</v>
      </c>
      <c r="D112" s="369">
        <v>34423</v>
      </c>
      <c r="E112" s="363">
        <v>45800</v>
      </c>
      <c r="F112" s="379">
        <v>2.4769999999999999</v>
      </c>
      <c r="G112" s="372">
        <v>69.738</v>
      </c>
      <c r="H112" s="215">
        <v>69.603999999999999</v>
      </c>
      <c r="I112" s="215">
        <v>69.510999999999996</v>
      </c>
    </row>
    <row r="113" spans="1:9" s="65" customFormat="1" ht="12.75" x14ac:dyDescent="0.2">
      <c r="A113" s="375">
        <f t="shared" si="6"/>
        <v>93</v>
      </c>
      <c r="B113" s="376" t="s">
        <v>143</v>
      </c>
      <c r="C113" s="382" t="s">
        <v>15</v>
      </c>
      <c r="D113" s="369">
        <v>34731</v>
      </c>
      <c r="E113" s="363">
        <v>45790</v>
      </c>
      <c r="F113" s="383">
        <v>2.1110000000000002</v>
      </c>
      <c r="G113" s="372">
        <v>55.723999999999997</v>
      </c>
      <c r="H113" s="384">
        <v>55.478000000000002</v>
      </c>
      <c r="I113" s="384">
        <v>55.420999999999999</v>
      </c>
    </row>
    <row r="114" spans="1:9" s="65" customFormat="1" ht="13.5" thickBot="1" x14ac:dyDescent="0.25">
      <c r="A114" s="352">
        <f t="shared" si="6"/>
        <v>94</v>
      </c>
      <c r="B114" s="353" t="s">
        <v>144</v>
      </c>
      <c r="C114" s="354" t="s">
        <v>13</v>
      </c>
      <c r="D114" s="355">
        <v>36297</v>
      </c>
      <c r="E114" s="314">
        <v>45770</v>
      </c>
      <c r="F114" s="385">
        <v>2.0550000000000002</v>
      </c>
      <c r="G114" s="386">
        <v>110.197</v>
      </c>
      <c r="H114" s="387">
        <v>117.346</v>
      </c>
      <c r="I114" s="387">
        <v>117.375</v>
      </c>
    </row>
    <row r="115" spans="1:9" s="65" customFormat="1" ht="15" customHeight="1" thickTop="1" thickBot="1" x14ac:dyDescent="0.25">
      <c r="A115" s="388" t="s">
        <v>145</v>
      </c>
      <c r="B115" s="389"/>
      <c r="C115" s="389"/>
      <c r="D115" s="389"/>
      <c r="E115" s="389"/>
      <c r="F115" s="389"/>
      <c r="G115" s="389"/>
      <c r="H115" s="389"/>
      <c r="I115" s="390"/>
    </row>
    <row r="116" spans="1:9" s="65" customFormat="1" ht="13.5" customHeight="1" thickTop="1" x14ac:dyDescent="0.2">
      <c r="A116" s="391">
        <f>A114+1</f>
        <v>95</v>
      </c>
      <c r="B116" s="392" t="s">
        <v>146</v>
      </c>
      <c r="C116" s="382" t="s">
        <v>36</v>
      </c>
      <c r="D116" s="363">
        <v>1867429</v>
      </c>
      <c r="E116" s="363">
        <v>45799</v>
      </c>
      <c r="F116" s="393">
        <v>0.104</v>
      </c>
      <c r="G116" s="394">
        <v>11.125999999999999</v>
      </c>
      <c r="H116" s="395" t="s">
        <v>133</v>
      </c>
      <c r="I116" s="395" t="s">
        <v>133</v>
      </c>
    </row>
    <row r="117" spans="1:9" s="65" customFormat="1" ht="13.5" customHeight="1" x14ac:dyDescent="0.2">
      <c r="A117" s="396">
        <f t="shared" ref="A117:A127" si="7">A116+1</f>
        <v>96</v>
      </c>
      <c r="B117" s="397" t="s">
        <v>147</v>
      </c>
      <c r="C117" s="380" t="s">
        <v>36</v>
      </c>
      <c r="D117" s="369">
        <v>39084</v>
      </c>
      <c r="E117" s="398">
        <v>45799</v>
      </c>
      <c r="F117" s="393">
        <v>0.999</v>
      </c>
      <c r="G117" s="399">
        <v>17.949000000000002</v>
      </c>
      <c r="H117" s="365">
        <v>21.402000000000001</v>
      </c>
      <c r="I117" s="365">
        <v>21.541</v>
      </c>
    </row>
    <row r="118" spans="1:9" s="65" customFormat="1" ht="13.5" customHeight="1" x14ac:dyDescent="0.2">
      <c r="A118" s="396">
        <f t="shared" si="7"/>
        <v>97</v>
      </c>
      <c r="B118" s="400" t="s">
        <v>148</v>
      </c>
      <c r="C118" s="368" t="s">
        <v>38</v>
      </c>
      <c r="D118" s="369">
        <v>39994</v>
      </c>
      <c r="E118" s="398">
        <v>45789</v>
      </c>
      <c r="F118" s="393">
        <v>0.46800000000000003</v>
      </c>
      <c r="G118" s="372">
        <v>19.242999999999999</v>
      </c>
      <c r="H118" s="372">
        <v>21.696999999999999</v>
      </c>
      <c r="I118" s="372">
        <v>21.847000000000001</v>
      </c>
    </row>
    <row r="119" spans="1:9" s="65" customFormat="1" ht="15.75" customHeight="1" x14ac:dyDescent="0.2">
      <c r="A119" s="396">
        <f t="shared" si="7"/>
        <v>98</v>
      </c>
      <c r="B119" s="400" t="s">
        <v>149</v>
      </c>
      <c r="C119" s="380" t="s">
        <v>38</v>
      </c>
      <c r="D119" s="369">
        <v>40848</v>
      </c>
      <c r="E119" s="398">
        <v>45789</v>
      </c>
      <c r="F119" s="393">
        <v>0.50700000000000001</v>
      </c>
      <c r="G119" s="372">
        <v>16.771000000000001</v>
      </c>
      <c r="H119" s="372">
        <v>18.562000000000001</v>
      </c>
      <c r="I119" s="372">
        <v>18.664000000000001</v>
      </c>
    </row>
    <row r="120" spans="1:9" s="65" customFormat="1" ht="15.75" customHeight="1" x14ac:dyDescent="0.2">
      <c r="A120" s="396">
        <f t="shared" si="7"/>
        <v>99</v>
      </c>
      <c r="B120" s="401" t="s">
        <v>150</v>
      </c>
      <c r="C120" s="402" t="s">
        <v>15</v>
      </c>
      <c r="D120" s="369">
        <v>39699</v>
      </c>
      <c r="E120" s="398">
        <v>45807</v>
      </c>
      <c r="F120" s="403">
        <v>3.5449999999999999</v>
      </c>
      <c r="G120" s="372">
        <v>104.941</v>
      </c>
      <c r="H120" s="372">
        <v>110.45</v>
      </c>
      <c r="I120" s="372">
        <v>110.453</v>
      </c>
    </row>
    <row r="121" spans="1:9" s="65" customFormat="1" ht="15.75" customHeight="1" x14ac:dyDescent="0.2">
      <c r="A121" s="396">
        <f t="shared" si="7"/>
        <v>100</v>
      </c>
      <c r="B121" s="400" t="s">
        <v>151</v>
      </c>
      <c r="C121" s="404" t="s">
        <v>45</v>
      </c>
      <c r="D121" s="369">
        <v>40725</v>
      </c>
      <c r="E121" s="398">
        <v>45407</v>
      </c>
      <c r="F121" s="403">
        <v>2.3149999999999999</v>
      </c>
      <c r="G121" s="372">
        <v>92.840999999999994</v>
      </c>
      <c r="H121" s="405">
        <v>102.279</v>
      </c>
      <c r="I121" s="405">
        <v>101.429</v>
      </c>
    </row>
    <row r="122" spans="1:9" s="65" customFormat="1" ht="16.5" customHeight="1" x14ac:dyDescent="0.2">
      <c r="A122" s="396">
        <f t="shared" si="7"/>
        <v>101</v>
      </c>
      <c r="B122" s="400" t="s">
        <v>152</v>
      </c>
      <c r="C122" s="404" t="s">
        <v>45</v>
      </c>
      <c r="D122" s="406">
        <v>40725</v>
      </c>
      <c r="E122" s="407">
        <v>45419</v>
      </c>
      <c r="F122" s="403">
        <v>2.2519999999999998</v>
      </c>
      <c r="G122" s="372">
        <v>96.021000000000001</v>
      </c>
      <c r="H122" s="405">
        <v>108.11499999999999</v>
      </c>
      <c r="I122" s="405">
        <v>107.247</v>
      </c>
    </row>
    <row r="123" spans="1:9" s="65" customFormat="1" ht="12.75" x14ac:dyDescent="0.2">
      <c r="A123" s="396">
        <f t="shared" si="7"/>
        <v>102</v>
      </c>
      <c r="B123" s="408" t="s">
        <v>153</v>
      </c>
      <c r="C123" s="409" t="s">
        <v>47</v>
      </c>
      <c r="D123" s="410">
        <v>40910</v>
      </c>
      <c r="E123" s="398">
        <v>45075</v>
      </c>
      <c r="F123" s="322">
        <v>3.82</v>
      </c>
      <c r="G123" s="372">
        <v>113.771</v>
      </c>
      <c r="H123" s="411">
        <v>122.65300000000001</v>
      </c>
      <c r="I123" s="411">
        <v>122.81699999999999</v>
      </c>
    </row>
    <row r="124" spans="1:9" s="65" customFormat="1" ht="12.75" x14ac:dyDescent="0.2">
      <c r="A124" s="396">
        <f t="shared" si="7"/>
        <v>103</v>
      </c>
      <c r="B124" s="400" t="s">
        <v>154</v>
      </c>
      <c r="C124" s="380" t="s">
        <v>13</v>
      </c>
      <c r="D124" s="369">
        <v>41904</v>
      </c>
      <c r="E124" s="407">
        <v>45764</v>
      </c>
      <c r="F124" s="403">
        <v>3.8849999999999998</v>
      </c>
      <c r="G124" s="372">
        <v>105.845</v>
      </c>
      <c r="H124" s="411">
        <v>120.758</v>
      </c>
      <c r="I124" s="411">
        <v>120.986</v>
      </c>
    </row>
    <row r="125" spans="1:9" s="65" customFormat="1" ht="12.75" x14ac:dyDescent="0.2">
      <c r="A125" s="396">
        <f t="shared" si="7"/>
        <v>104</v>
      </c>
      <c r="B125" s="408" t="s">
        <v>155</v>
      </c>
      <c r="C125" s="380" t="s">
        <v>51</v>
      </c>
      <c r="D125" s="412">
        <v>42741</v>
      </c>
      <c r="E125" s="413">
        <v>45750</v>
      </c>
      <c r="F125" s="393">
        <v>0.22800000000000001</v>
      </c>
      <c r="G125" s="372">
        <v>12.287000000000001</v>
      </c>
      <c r="H125" s="414">
        <v>14.94</v>
      </c>
      <c r="I125" s="414">
        <v>14.96</v>
      </c>
    </row>
    <row r="126" spans="1:9" s="65" customFormat="1" ht="12.75" x14ac:dyDescent="0.2">
      <c r="A126" s="396">
        <f t="shared" si="7"/>
        <v>105</v>
      </c>
      <c r="B126" s="415" t="s">
        <v>156</v>
      </c>
      <c r="C126" s="416" t="s">
        <v>25</v>
      </c>
      <c r="D126" s="417">
        <v>43087</v>
      </c>
      <c r="E126" s="418">
        <v>45712</v>
      </c>
      <c r="F126" s="419">
        <v>4.6559999999999997</v>
      </c>
      <c r="G126" s="372">
        <v>105.749</v>
      </c>
      <c r="H126" s="372">
        <v>121.971</v>
      </c>
      <c r="I126" s="372">
        <v>122.38200000000001</v>
      </c>
    </row>
    <row r="127" spans="1:9" s="65" customFormat="1" ht="13.5" thickBot="1" x14ac:dyDescent="0.25">
      <c r="A127" s="420">
        <f t="shared" si="7"/>
        <v>106</v>
      </c>
      <c r="B127" s="421" t="s">
        <v>157</v>
      </c>
      <c r="C127" s="422" t="s">
        <v>10</v>
      </c>
      <c r="D127" s="304">
        <v>39097</v>
      </c>
      <c r="E127" s="349">
        <v>45803</v>
      </c>
      <c r="F127" s="385">
        <v>1.5</v>
      </c>
      <c r="G127" s="423">
        <v>84.284000000000006</v>
      </c>
      <c r="H127" s="424">
        <v>99.02</v>
      </c>
      <c r="I127" s="424">
        <v>99.462999999999994</v>
      </c>
    </row>
    <row r="128" spans="1:9" s="65" customFormat="1" thickTop="1" thickBot="1" x14ac:dyDescent="0.25">
      <c r="A128" s="275" t="s">
        <v>82</v>
      </c>
      <c r="B128" s="276"/>
      <c r="C128" s="276"/>
      <c r="D128" s="276"/>
      <c r="E128" s="276"/>
      <c r="F128" s="389"/>
      <c r="G128" s="389"/>
      <c r="H128" s="389"/>
      <c r="I128" s="390"/>
    </row>
    <row r="129" spans="1:9" s="65" customFormat="1" ht="13.5" thickTop="1" x14ac:dyDescent="0.2">
      <c r="A129" s="425">
        <v>107</v>
      </c>
      <c r="B129" s="426" t="s">
        <v>158</v>
      </c>
      <c r="C129" s="427" t="s">
        <v>159</v>
      </c>
      <c r="D129" s="428">
        <v>40543</v>
      </c>
      <c r="E129" s="429">
        <v>45807</v>
      </c>
      <c r="F129" s="419">
        <v>2.899</v>
      </c>
      <c r="G129" s="430">
        <v>128.126</v>
      </c>
      <c r="H129" s="430">
        <v>138.20500000000001</v>
      </c>
      <c r="I129" s="430">
        <v>138.10499999999999</v>
      </c>
    </row>
    <row r="130" spans="1:9" s="65" customFormat="1" ht="12.75" x14ac:dyDescent="0.2">
      <c r="A130" s="425">
        <f t="shared" ref="A130:A148" si="8">A129+1</f>
        <v>108</v>
      </c>
      <c r="B130" s="431" t="s">
        <v>160</v>
      </c>
      <c r="C130" s="432" t="s">
        <v>159</v>
      </c>
      <c r="D130" s="433">
        <v>40543</v>
      </c>
      <c r="E130" s="434">
        <v>44708</v>
      </c>
      <c r="F130" s="435">
        <v>0.96299999999999997</v>
      </c>
      <c r="G130" s="436">
        <v>161.94900000000001</v>
      </c>
      <c r="H130" s="436">
        <v>192.87700000000001</v>
      </c>
      <c r="I130" s="436">
        <v>192.126</v>
      </c>
    </row>
    <row r="131" spans="1:9" s="65" customFormat="1" ht="12.75" x14ac:dyDescent="0.2">
      <c r="A131" s="425">
        <f t="shared" si="8"/>
        <v>109</v>
      </c>
      <c r="B131" s="437" t="s">
        <v>161</v>
      </c>
      <c r="C131" s="438" t="s">
        <v>49</v>
      </c>
      <c r="D131" s="433">
        <v>39745</v>
      </c>
      <c r="E131" s="209">
        <v>45806</v>
      </c>
      <c r="F131" s="419">
        <v>7.55</v>
      </c>
      <c r="G131" s="37">
        <v>164.06100000000001</v>
      </c>
      <c r="H131" s="436">
        <v>191.19900000000001</v>
      </c>
      <c r="I131" s="436">
        <v>192.66800000000001</v>
      </c>
    </row>
    <row r="132" spans="1:9" s="65" customFormat="1" ht="12.75" x14ac:dyDescent="0.2">
      <c r="A132" s="425">
        <f t="shared" si="8"/>
        <v>110</v>
      </c>
      <c r="B132" s="439" t="s">
        <v>162</v>
      </c>
      <c r="C132" s="440" t="s">
        <v>19</v>
      </c>
      <c r="D132" s="441">
        <v>38671</v>
      </c>
      <c r="E132" s="442">
        <v>45803</v>
      </c>
      <c r="F132" s="419">
        <v>4.407</v>
      </c>
      <c r="G132" s="37">
        <v>220.30799999999999</v>
      </c>
      <c r="H132" s="37">
        <v>238.84899999999999</v>
      </c>
      <c r="I132" s="37">
        <v>240.274</v>
      </c>
    </row>
    <row r="133" spans="1:9" s="65" customFormat="1" ht="12.75" x14ac:dyDescent="0.2">
      <c r="A133" s="425">
        <f t="shared" si="8"/>
        <v>111</v>
      </c>
      <c r="B133" s="439" t="s">
        <v>163</v>
      </c>
      <c r="C133" s="443" t="s">
        <v>19</v>
      </c>
      <c r="D133" s="441">
        <v>38671</v>
      </c>
      <c r="E133" s="444">
        <v>45803</v>
      </c>
      <c r="F133" s="419">
        <v>5.0270000000000001</v>
      </c>
      <c r="G133" s="37">
        <v>202.935</v>
      </c>
      <c r="H133" s="37">
        <v>216.744</v>
      </c>
      <c r="I133" s="37">
        <v>218.011</v>
      </c>
    </row>
    <row r="134" spans="1:9" s="65" customFormat="1" ht="12.75" x14ac:dyDescent="0.2">
      <c r="A134" s="425">
        <f t="shared" si="8"/>
        <v>112</v>
      </c>
      <c r="B134" s="439" t="s">
        <v>164</v>
      </c>
      <c r="C134" s="443" t="s">
        <v>19</v>
      </c>
      <c r="D134" s="441">
        <v>38671</v>
      </c>
      <c r="E134" s="444">
        <v>45803</v>
      </c>
      <c r="F134" s="419">
        <v>6.9089999999999998</v>
      </c>
      <c r="G134" s="37">
        <v>199.12200000000001</v>
      </c>
      <c r="H134" s="37">
        <v>213.54300000000001</v>
      </c>
      <c r="I134" s="37">
        <v>214.64699999999999</v>
      </c>
    </row>
    <row r="135" spans="1:9" s="65" customFormat="1" ht="12.75" x14ac:dyDescent="0.2">
      <c r="A135" s="425">
        <f t="shared" si="8"/>
        <v>113</v>
      </c>
      <c r="B135" s="431" t="s">
        <v>165</v>
      </c>
      <c r="C135" s="443" t="s">
        <v>19</v>
      </c>
      <c r="D135" s="441">
        <v>40014</v>
      </c>
      <c r="E135" s="445">
        <v>45803</v>
      </c>
      <c r="F135" s="419">
        <v>0.61399999999999999</v>
      </c>
      <c r="G135" s="446">
        <v>29.858000000000001</v>
      </c>
      <c r="H135" s="37">
        <v>35.94</v>
      </c>
      <c r="I135" s="37">
        <v>36.203000000000003</v>
      </c>
    </row>
    <row r="136" spans="1:9" s="65" customFormat="1" ht="12.75" x14ac:dyDescent="0.2">
      <c r="A136" s="425">
        <f t="shared" si="8"/>
        <v>114</v>
      </c>
      <c r="B136" s="431" t="s">
        <v>166</v>
      </c>
      <c r="C136" s="443" t="s">
        <v>19</v>
      </c>
      <c r="D136" s="441">
        <v>44942</v>
      </c>
      <c r="E136" s="447">
        <v>45763</v>
      </c>
      <c r="F136" s="448">
        <v>681.18700000000001</v>
      </c>
      <c r="G136" s="446">
        <v>11520.927</v>
      </c>
      <c r="H136" s="446">
        <v>12752.673000000001</v>
      </c>
      <c r="I136" s="446">
        <v>12886.471</v>
      </c>
    </row>
    <row r="137" spans="1:9" s="65" customFormat="1" ht="12.75" x14ac:dyDescent="0.2">
      <c r="A137" s="425">
        <f t="shared" si="8"/>
        <v>115</v>
      </c>
      <c r="B137" s="449" t="s">
        <v>167</v>
      </c>
      <c r="C137" s="450" t="s">
        <v>23</v>
      </c>
      <c r="D137" s="451">
        <v>42920</v>
      </c>
      <c r="E137" s="452">
        <v>45792</v>
      </c>
      <c r="F137" s="453">
        <v>4.633</v>
      </c>
      <c r="G137" s="446">
        <v>104.44799999999999</v>
      </c>
      <c r="H137" s="446">
        <v>126.738</v>
      </c>
      <c r="I137" s="446">
        <v>126.87</v>
      </c>
    </row>
    <row r="138" spans="1:9" s="65" customFormat="1" ht="12.75" x14ac:dyDescent="0.2">
      <c r="A138" s="425">
        <f t="shared" si="8"/>
        <v>116</v>
      </c>
      <c r="B138" s="454" t="s">
        <v>168</v>
      </c>
      <c r="C138" s="455" t="s">
        <v>10</v>
      </c>
      <c r="D138" s="456">
        <v>43416</v>
      </c>
      <c r="E138" s="429">
        <v>45807</v>
      </c>
      <c r="F138" s="419">
        <v>77.513999999999996</v>
      </c>
      <c r="G138" s="457">
        <v>5640.9279999999999</v>
      </c>
      <c r="H138" s="457">
        <v>6703.768</v>
      </c>
      <c r="I138" s="457">
        <v>6825.4780000000001</v>
      </c>
    </row>
    <row r="139" spans="1:9" s="65" customFormat="1" ht="12.75" x14ac:dyDescent="0.2">
      <c r="A139" s="425">
        <f t="shared" si="8"/>
        <v>117</v>
      </c>
      <c r="B139" s="187" t="s">
        <v>169</v>
      </c>
      <c r="C139" s="458" t="s">
        <v>34</v>
      </c>
      <c r="D139" s="459">
        <v>43507</v>
      </c>
      <c r="E139" s="460">
        <v>45750</v>
      </c>
      <c r="F139" s="419">
        <v>0.47499999999999998</v>
      </c>
      <c r="G139" s="457">
        <v>11.494999999999999</v>
      </c>
      <c r="H139" s="457">
        <v>13.175000000000001</v>
      </c>
      <c r="I139" s="457">
        <v>13.238</v>
      </c>
    </row>
    <row r="140" spans="1:9" s="65" customFormat="1" ht="12.75" x14ac:dyDescent="0.2">
      <c r="A140" s="425">
        <f t="shared" si="8"/>
        <v>118</v>
      </c>
      <c r="B140" s="461" t="s">
        <v>170</v>
      </c>
      <c r="C140" s="462" t="s">
        <v>49</v>
      </c>
      <c r="D140" s="463">
        <v>39748</v>
      </c>
      <c r="E140" s="464">
        <v>45806</v>
      </c>
      <c r="F140" s="465">
        <v>11.714</v>
      </c>
      <c r="G140" s="457">
        <v>181.07300000000001</v>
      </c>
      <c r="H140" s="37">
        <v>196.642</v>
      </c>
      <c r="I140" s="37">
        <v>197.393</v>
      </c>
    </row>
    <row r="141" spans="1:9" s="65" customFormat="1" ht="12.75" x14ac:dyDescent="0.2">
      <c r="A141" s="425">
        <f t="shared" si="8"/>
        <v>119</v>
      </c>
      <c r="B141" s="461" t="s">
        <v>171</v>
      </c>
      <c r="C141" s="462" t="s">
        <v>10</v>
      </c>
      <c r="D141" s="466">
        <v>42506</v>
      </c>
      <c r="E141" s="467">
        <v>45803</v>
      </c>
      <c r="F141" s="468">
        <v>371.673</v>
      </c>
      <c r="G141" s="469">
        <v>12473.115</v>
      </c>
      <c r="H141" s="469">
        <v>14290.626</v>
      </c>
      <c r="I141" s="469">
        <v>14383.278</v>
      </c>
    </row>
    <row r="142" spans="1:9" s="65" customFormat="1" ht="12.75" x14ac:dyDescent="0.2">
      <c r="A142" s="425">
        <f t="shared" si="8"/>
        <v>120</v>
      </c>
      <c r="B142" s="437" t="s">
        <v>172</v>
      </c>
      <c r="C142" s="427" t="s">
        <v>79</v>
      </c>
      <c r="D142" s="470">
        <v>44680</v>
      </c>
      <c r="E142" s="334">
        <v>45798</v>
      </c>
      <c r="F142" s="468">
        <v>450.839</v>
      </c>
      <c r="G142" s="469">
        <v>11297.464</v>
      </c>
      <c r="H142" s="469">
        <v>13020.444</v>
      </c>
      <c r="I142" s="469">
        <v>13035.602999999999</v>
      </c>
    </row>
    <row r="143" spans="1:9" s="65" customFormat="1" ht="12.75" x14ac:dyDescent="0.2">
      <c r="A143" s="425">
        <f t="shared" si="8"/>
        <v>121</v>
      </c>
      <c r="B143" s="471" t="s">
        <v>173</v>
      </c>
      <c r="C143" s="462" t="s">
        <v>70</v>
      </c>
      <c r="D143" s="472">
        <v>44998</v>
      </c>
      <c r="E143" s="473">
        <v>45775</v>
      </c>
      <c r="F143" s="474">
        <v>752.40499999999997</v>
      </c>
      <c r="G143" s="469">
        <v>10843.923000000001</v>
      </c>
      <c r="H143" s="469">
        <v>11508.189</v>
      </c>
      <c r="I143" s="469">
        <v>11600.575000000001</v>
      </c>
    </row>
    <row r="144" spans="1:9" s="65" customFormat="1" ht="12.75" x14ac:dyDescent="0.2">
      <c r="A144" s="425">
        <f t="shared" si="8"/>
        <v>122</v>
      </c>
      <c r="B144" s="475" t="s">
        <v>174</v>
      </c>
      <c r="C144" s="476" t="s">
        <v>19</v>
      </c>
      <c r="D144" s="477">
        <v>45054</v>
      </c>
      <c r="E144" s="473">
        <v>45763</v>
      </c>
      <c r="F144" s="478">
        <v>677.81299999999999</v>
      </c>
      <c r="G144" s="479">
        <v>11344.004999999999</v>
      </c>
      <c r="H144" s="469">
        <v>12612.34</v>
      </c>
      <c r="I144" s="469">
        <v>12746.019</v>
      </c>
    </row>
    <row r="145" spans="1:9" s="65" customFormat="1" ht="12.75" x14ac:dyDescent="0.2">
      <c r="A145" s="425">
        <f t="shared" si="8"/>
        <v>123</v>
      </c>
      <c r="B145" s="480" t="s">
        <v>175</v>
      </c>
      <c r="C145" s="481" t="s">
        <v>70</v>
      </c>
      <c r="D145" s="477">
        <v>45103</v>
      </c>
      <c r="E145" s="473">
        <v>45775</v>
      </c>
      <c r="F145" s="482">
        <v>772.74</v>
      </c>
      <c r="G145" s="469">
        <v>10896.061</v>
      </c>
      <c r="H145" s="469">
        <v>11663.239</v>
      </c>
      <c r="I145" s="469">
        <v>11754.088</v>
      </c>
    </row>
    <row r="146" spans="1:9" s="65" customFormat="1" ht="12.75" x14ac:dyDescent="0.2">
      <c r="A146" s="483">
        <f t="shared" si="8"/>
        <v>124</v>
      </c>
      <c r="B146" s="484" t="s">
        <v>176</v>
      </c>
      <c r="C146" s="485" t="s">
        <v>28</v>
      </c>
      <c r="D146" s="486">
        <v>45334</v>
      </c>
      <c r="E146" s="209">
        <v>45806</v>
      </c>
      <c r="F146" s="482">
        <v>0.47799999999999998</v>
      </c>
      <c r="G146" s="479">
        <v>11.151999999999999</v>
      </c>
      <c r="H146" s="479">
        <v>13.002000000000001</v>
      </c>
      <c r="I146" s="479">
        <v>13.135999999999999</v>
      </c>
    </row>
    <row r="147" spans="1:9" s="65" customFormat="1" ht="12.75" x14ac:dyDescent="0.2">
      <c r="A147" s="483">
        <f t="shared" si="8"/>
        <v>125</v>
      </c>
      <c r="B147" s="487" t="s">
        <v>177</v>
      </c>
      <c r="C147" s="485" t="s">
        <v>19</v>
      </c>
      <c r="D147" s="486">
        <v>45425</v>
      </c>
      <c r="E147" s="488">
        <v>45763</v>
      </c>
      <c r="F147" s="478">
        <v>1.113</v>
      </c>
      <c r="G147" s="479">
        <v>111.35899999999999</v>
      </c>
      <c r="H147" s="479">
        <v>130.12799999999999</v>
      </c>
      <c r="I147" s="479">
        <v>131.33600000000001</v>
      </c>
    </row>
    <row r="148" spans="1:9" s="65" customFormat="1" ht="13.5" thickBot="1" x14ac:dyDescent="0.25">
      <c r="A148" s="489">
        <f t="shared" si="8"/>
        <v>126</v>
      </c>
      <c r="B148" s="490" t="s">
        <v>178</v>
      </c>
      <c r="C148" s="491" t="s">
        <v>179</v>
      </c>
      <c r="D148" s="492">
        <v>45644</v>
      </c>
      <c r="E148" s="493" t="s">
        <v>39</v>
      </c>
      <c r="F148" s="494" t="s">
        <v>39</v>
      </c>
      <c r="G148" s="386">
        <v>100.084</v>
      </c>
      <c r="H148" s="386">
        <v>120.446</v>
      </c>
      <c r="I148" s="386">
        <v>121.024</v>
      </c>
    </row>
    <row r="149" spans="1:9" s="65" customFormat="1" thickTop="1" thickBot="1" x14ac:dyDescent="0.25">
      <c r="A149" s="275" t="s">
        <v>180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5" customFormat="1" ht="14.25" thickTop="1" thickBot="1" x14ac:dyDescent="0.25">
      <c r="A150" s="425">
        <v>127</v>
      </c>
      <c r="B150" s="495" t="s">
        <v>181</v>
      </c>
      <c r="C150" s="354" t="s">
        <v>15</v>
      </c>
      <c r="D150" s="496">
        <v>42024</v>
      </c>
      <c r="E150" s="429">
        <v>45807</v>
      </c>
      <c r="F150" s="478">
        <v>6.0640000000000001</v>
      </c>
      <c r="G150" s="497">
        <v>129.208</v>
      </c>
      <c r="H150" s="497">
        <v>136.35900000000001</v>
      </c>
      <c r="I150" s="497">
        <v>136.93299999999999</v>
      </c>
    </row>
    <row r="151" spans="1:9" s="65" customFormat="1" thickTop="1" thickBot="1" x14ac:dyDescent="0.25">
      <c r="A151" s="275"/>
      <c r="B151" s="276"/>
      <c r="C151" s="276"/>
      <c r="D151" s="276"/>
      <c r="E151" s="276"/>
      <c r="F151" s="276"/>
      <c r="G151" s="276"/>
      <c r="H151" s="276"/>
      <c r="I151" s="277"/>
    </row>
    <row r="152" spans="1:9" s="65" customFormat="1" ht="14.25" thickTop="1" thickBot="1" x14ac:dyDescent="0.25">
      <c r="A152" s="498">
        <v>128</v>
      </c>
      <c r="B152" s="499" t="s">
        <v>182</v>
      </c>
      <c r="C152" s="500" t="s">
        <v>51</v>
      </c>
      <c r="D152" s="496">
        <v>44929</v>
      </c>
      <c r="E152" s="501">
        <v>45758</v>
      </c>
      <c r="F152" s="502">
        <v>37.984999999999999</v>
      </c>
      <c r="G152" s="497">
        <v>1116.8779999999999</v>
      </c>
      <c r="H152" s="497">
        <v>1339.6479999999999</v>
      </c>
      <c r="I152" s="497">
        <v>1345.075</v>
      </c>
    </row>
    <row r="153" spans="1:9" s="65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5" customFormat="1" x14ac:dyDescent="0.25">
      <c r="A154" s="503" t="s">
        <v>183</v>
      </c>
      <c r="B154" s="187"/>
      <c r="C154" s="187" t="s">
        <v>105</v>
      </c>
      <c r="D154"/>
      <c r="E154"/>
      <c r="F154"/>
      <c r="G154"/>
      <c r="H154"/>
      <c r="I154"/>
    </row>
    <row r="155" spans="1:9" s="65" customFormat="1" x14ac:dyDescent="0.25">
      <c r="A155" s="504" t="s">
        <v>184</v>
      </c>
      <c r="B155" s="504"/>
      <c r="C155" s="504"/>
      <c r="D155"/>
      <c r="E155"/>
      <c r="F155" t="s">
        <v>185</v>
      </c>
      <c r="G155"/>
      <c r="H155"/>
      <c r="I155"/>
    </row>
    <row r="156" spans="1:9" s="65" customFormat="1" x14ac:dyDescent="0.25">
      <c r="D156"/>
      <c r="E156"/>
      <c r="F156"/>
      <c r="G156"/>
      <c r="H156"/>
      <c r="I156"/>
    </row>
    <row r="157" spans="1:9" s="65" customFormat="1" x14ac:dyDescent="0.25">
      <c r="D157"/>
      <c r="E157"/>
      <c r="F157"/>
      <c r="G157"/>
      <c r="H157"/>
      <c r="I157"/>
    </row>
    <row r="158" spans="1:9" s="65" customFormat="1" x14ac:dyDescent="0.25">
      <c r="A158"/>
      <c r="B158"/>
      <c r="C158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D163"/>
      <c r="E163"/>
      <c r="F163"/>
      <c r="G163"/>
      <c r="H163"/>
      <c r="I163"/>
    </row>
    <row r="164" spans="1:9" s="65" customFormat="1" x14ac:dyDescent="0.25">
      <c r="A164"/>
      <c r="B164"/>
      <c r="C164"/>
      <c r="D164"/>
      <c r="E164"/>
      <c r="F164"/>
      <c r="G164"/>
      <c r="H164"/>
      <c r="I164"/>
    </row>
    <row r="165" spans="1:9" s="65" customFormat="1" x14ac:dyDescent="0.25">
      <c r="A165"/>
      <c r="B165"/>
      <c r="C165"/>
      <c r="D165"/>
      <c r="E165"/>
      <c r="F165"/>
      <c r="G165"/>
      <c r="H165"/>
      <c r="I165"/>
    </row>
    <row r="166" spans="1:9" s="65" customFormat="1" x14ac:dyDescent="0.25">
      <c r="A166"/>
      <c r="B166"/>
      <c r="C166"/>
      <c r="D166"/>
      <c r="E166"/>
      <c r="F166"/>
      <c r="G166"/>
      <c r="H166"/>
      <c r="I166"/>
    </row>
    <row r="167" spans="1:9" s="65" customFormat="1" x14ac:dyDescent="0.25">
      <c r="A167"/>
      <c r="B167"/>
      <c r="C167"/>
      <c r="D167"/>
      <c r="E167"/>
      <c r="F167"/>
      <c r="G167"/>
      <c r="H167"/>
      <c r="I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6:I106"/>
    <mergeCell ref="A115:I115"/>
    <mergeCell ref="A128:I128"/>
    <mergeCell ref="A149:I149"/>
    <mergeCell ref="A151:I151"/>
    <mergeCell ref="A155:C155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11-12-25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2025-12-11T14:51:20Z</dcterms:created>
  <dcterms:modified xsi:type="dcterms:W3CDTF">2025-12-11T14:51:58Z</dcterms:modified>
</cp:coreProperties>
</file>