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5-10-2012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<sst xmlns="http://schemas.openxmlformats.org/spreadsheetml/2006/main" count="325" uniqueCount="176">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</sst>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D1">
      <selection activeCell="P15" sqref="P15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8.57421875" style="235" customWidth="1"/>
    <col min="7" max="7" width="7.57421875" style="235" customWidth="1"/>
    <col min="8" max="8" width="10.28125" style="235" customWidth="1"/>
    <col min="9" max="9" width="11.574218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142.738</v>
      </c>
      <c r="J6" s="33">
        <v>142.748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12.512</v>
      </c>
      <c r="J8" s="33">
        <v>12.535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1.288</v>
      </c>
      <c r="J10" s="33">
        <v>1.288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34.841</v>
      </c>
      <c r="J12" s="57">
        <v>34.844</v>
      </c>
      <c r="K12" s="34"/>
      <c r="L12" s="34"/>
      <c r="M12" s="35">
        <f aca="true" t="shared" si="1" ref="M12">+(J12-I12)/I12</f>
        <v>8.610545047501833E-05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47.437</v>
      </c>
      <c r="J13" s="64">
        <v>47.442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171.929</v>
      </c>
      <c r="J15" s="68">
        <v>172.654</v>
      </c>
      <c r="K15" s="34"/>
      <c r="L15" s="34"/>
      <c r="M15" s="35">
        <f>+(J15-I15)/I15</f>
        <v>0.004216856958395584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590.547</v>
      </c>
      <c r="J16" s="57">
        <v>591.881</v>
      </c>
      <c r="K16" s="34"/>
      <c r="L16" s="34"/>
      <c r="M16" s="35">
        <f>+(J16-I16)/I16</f>
        <v>0.0022589226598390072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136.185</v>
      </c>
      <c r="J17" s="57">
        <v>136.716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127.273</v>
      </c>
      <c r="J18" s="57">
        <v>127.501</v>
      </c>
      <c r="K18" s="34"/>
      <c r="L18" s="34"/>
      <c r="M18" s="35">
        <f>+(J18-I18)/I18</f>
        <v>0.001791424732661355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118.079</v>
      </c>
      <c r="J19" s="57">
        <v>118.21</v>
      </c>
      <c r="K19" s="34"/>
      <c r="L19" s="34"/>
      <c r="M19" s="35">
        <f>+(J19-I19)/I19</f>
        <v>0.0011094267397251012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115.506</v>
      </c>
      <c r="J20" s="57">
        <v>115.709</v>
      </c>
      <c r="K20" s="34"/>
      <c r="L20" s="34"/>
      <c r="M20" s="35">
        <f>+(J20-I20)/I20</f>
        <v>0.0017574844596817737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93.465</v>
      </c>
      <c r="J21" s="57">
        <v>94.076</v>
      </c>
      <c r="K21" s="34"/>
      <c r="L21" s="34"/>
      <c r="M21" s="35">
        <f>+(J21-I21)/I21</f>
        <v>0.006537206440913604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144.23</v>
      </c>
      <c r="J22" s="57">
        <v>144.594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108.178</v>
      </c>
      <c r="J23" s="57">
        <v>108.517</v>
      </c>
      <c r="K23" s="34"/>
      <c r="L23" s="34"/>
      <c r="M23" s="35">
        <f>+(J23-I23)/I23</f>
        <v>0.0031337240474033413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106.848</v>
      </c>
      <c r="J24" s="80">
        <v>106.935</v>
      </c>
      <c r="K24" s="34"/>
      <c r="L24" s="34"/>
      <c r="M24" s="35">
        <f>+(J24-I24)/I24</f>
        <v>0.0008142407906559159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1327.419</v>
      </c>
      <c r="J26" s="89">
        <v>1330.015</v>
      </c>
      <c r="K26" s="90" t="s">
        <v>41</v>
      </c>
      <c r="M26" s="91">
        <f aca="true" t="shared" si="2" ref="M26:M69">+(J26-I26)/I26</f>
        <v>0.001955674884870567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2330.936</v>
      </c>
      <c r="J27" s="89">
        <v>2333.989</v>
      </c>
      <c r="K27" s="94" t="s">
        <v>43</v>
      </c>
      <c r="M27" s="91">
        <f t="shared" si="2"/>
        <v>0.0013097742709366038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107.978</v>
      </c>
      <c r="J28" s="98">
        <v>108.444</v>
      </c>
      <c r="K28" s="99" t="s">
        <v>45</v>
      </c>
      <c r="M28" s="91">
        <f t="shared" si="2"/>
        <v>0.004315693937654043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106.986</v>
      </c>
      <c r="J29" s="57">
        <v>106.879</v>
      </c>
      <c r="K29" s="90" t="s">
        <v>41</v>
      </c>
      <c r="M29" s="91">
        <f t="shared" si="2"/>
        <v>-0.0010001308582431282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122.587</v>
      </c>
      <c r="J30" s="57">
        <v>122.697</v>
      </c>
      <c r="K30" s="90" t="s">
        <v>41</v>
      </c>
      <c r="M30" s="91">
        <f t="shared" si="2"/>
        <v>0.0008973219019961287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1212.571</v>
      </c>
      <c r="J31" s="89">
        <v>1218.248</v>
      </c>
      <c r="K31" s="102" t="s">
        <v>17</v>
      </c>
      <c r="M31" s="91">
        <f t="shared" si="2"/>
        <v>0.004681787705627246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133.494</v>
      </c>
      <c r="J32" s="57">
        <v>133.898</v>
      </c>
      <c r="K32" s="90" t="s">
        <v>41</v>
      </c>
      <c r="M32" s="91">
        <f t="shared" si="2"/>
        <v>0.0030263532443405424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15.658</v>
      </c>
      <c r="J33" s="57">
        <v>15.788</v>
      </c>
      <c r="K33" s="90" t="s">
        <v>41</v>
      </c>
      <c r="M33" s="91">
        <f t="shared" si="2"/>
        <v>0.008302465193511355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5989.958</v>
      </c>
      <c r="J34" s="89">
        <v>6005.193</v>
      </c>
      <c r="K34" s="90" t="s">
        <v>41</v>
      </c>
      <c r="M34" s="91">
        <f t="shared" si="2"/>
        <v>0.0025434235098143565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6785.111</v>
      </c>
      <c r="J36" s="89">
        <v>6792.697</v>
      </c>
      <c r="K36" s="90" t="s">
        <v>41</v>
      </c>
      <c r="M36" s="91">
        <f t="shared" si="2"/>
        <v>0.0011180362414115613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2.342</v>
      </c>
      <c r="J37" s="57">
        <v>2.362</v>
      </c>
      <c r="K37" s="102" t="s">
        <v>17</v>
      </c>
      <c r="M37" s="91">
        <f t="shared" si="2"/>
        <v>0.008539709649871911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1.958</v>
      </c>
      <c r="J38" s="57">
        <v>1.969</v>
      </c>
      <c r="K38" s="102" t="s">
        <v>17</v>
      </c>
      <c r="M38" s="91">
        <f t="shared" si="2"/>
        <v>0.005617977528089949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1.269</v>
      </c>
      <c r="J39" s="80">
        <v>1.265</v>
      </c>
      <c r="K39" s="99" t="s">
        <v>45</v>
      </c>
      <c r="M39" s="91">
        <f t="shared" si="2"/>
        <v>-0.0031520882584712404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106.288</v>
      </c>
      <c r="J45" s="133">
        <v>106.512</v>
      </c>
      <c r="K45" s="34"/>
      <c r="L45" s="34"/>
      <c r="M45" s="35">
        <f t="shared" si="2"/>
        <v>0.0021074815595363895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103.557</v>
      </c>
      <c r="J46" s="138">
        <v>103.566</v>
      </c>
      <c r="K46" s="34"/>
      <c r="L46" s="34"/>
      <c r="M46" s="35">
        <f t="shared" si="2"/>
        <v>8.690865899939493E-05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104.616</v>
      </c>
      <c r="J47" s="138">
        <v>104.625</v>
      </c>
      <c r="K47" s="34"/>
      <c r="L47" s="34"/>
      <c r="M47" s="35">
        <f t="shared" si="2"/>
        <v>8.60289057123226E-05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101.737</v>
      </c>
      <c r="J48" s="138">
        <v>101.748</v>
      </c>
      <c r="K48" s="34"/>
      <c r="L48" s="34"/>
      <c r="M48" s="35">
        <f t="shared" si="2"/>
        <v>0.00010812192221128882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102.437</v>
      </c>
      <c r="J49" s="138">
        <v>102.448</v>
      </c>
      <c r="K49" s="34"/>
      <c r="L49" s="34"/>
      <c r="M49" s="35">
        <f t="shared" si="2"/>
        <v>0.00010738307447500102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106.029</v>
      </c>
      <c r="J50" s="138">
        <v>106.038</v>
      </c>
      <c r="K50" s="34"/>
      <c r="L50" s="34"/>
      <c r="M50" s="35">
        <f t="shared" si="2"/>
        <v>8.488243782361751E-05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102.937</v>
      </c>
      <c r="J51" s="138">
        <v>102.948</v>
      </c>
      <c r="K51" s="34"/>
      <c r="L51" s="34"/>
      <c r="M51" s="44">
        <f>+(J51-I51)/I51</f>
        <v>0.00010686147837993802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102.904</v>
      </c>
      <c r="J52" s="138">
        <v>102.913</v>
      </c>
      <c r="K52" s="34" t="s">
        <v>23</v>
      </c>
      <c r="L52" s="34"/>
      <c r="M52" s="35">
        <f>+(J52-I52)/I52</f>
        <v>8.746015703957418E-05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38">
        <v>103.334</v>
      </c>
      <c r="J53" s="138">
        <v>103.345</v>
      </c>
      <c r="K53" s="34"/>
      <c r="L53" s="34"/>
      <c r="M53" s="35">
        <f t="shared" si="2"/>
        <v>0.00010645092612301546</v>
      </c>
      <c r="N53" s="34"/>
    </row>
    <row r="54" spans="2:14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38">
        <v>104.736</v>
      </c>
      <c r="J54" s="138">
        <v>104.745</v>
      </c>
      <c r="K54" s="34"/>
      <c r="L54" s="34"/>
      <c r="M54" s="35">
        <f t="shared" si="2"/>
        <v>8.593033913840838E-05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38">
        <v>100.952</v>
      </c>
      <c r="J55" s="138">
        <v>100.961</v>
      </c>
      <c r="K55" s="34"/>
      <c r="L55" s="34"/>
      <c r="M55" s="35">
        <f t="shared" si="2"/>
        <v>8.915127981615363E-05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103.207</v>
      </c>
      <c r="J56" s="138">
        <v>103.218</v>
      </c>
      <c r="K56" s="34"/>
      <c r="L56" s="34"/>
      <c r="M56" s="35">
        <f t="shared" si="2"/>
        <v>0.000106581917893262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103.1</v>
      </c>
      <c r="J57" s="138">
        <v>103.108</v>
      </c>
      <c r="K57" s="34"/>
      <c r="L57" s="34"/>
      <c r="M57" s="35">
        <f t="shared" si="2"/>
        <v>7.759456838030822E-05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105.776</v>
      </c>
      <c r="J58" s="138">
        <v>105.785</v>
      </c>
      <c r="K58" s="34"/>
      <c r="L58" s="34"/>
      <c r="M58" s="35">
        <f t="shared" si="2"/>
        <v>8.508546362124056E-05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104.782</v>
      </c>
      <c r="J59" s="138">
        <v>104.791</v>
      </c>
      <c r="K59" s="34" t="s">
        <v>23</v>
      </c>
      <c r="L59" s="34"/>
      <c r="M59" s="35">
        <f t="shared" si="2"/>
        <v>8.589261514382567E-05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101.85</v>
      </c>
      <c r="J60" s="138">
        <v>101.858</v>
      </c>
      <c r="K60" s="34" t="s">
        <v>23</v>
      </c>
      <c r="L60" s="34"/>
      <c r="M60" s="35">
        <f t="shared" si="2"/>
        <v>7.854688267069001E-05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101.731</v>
      </c>
      <c r="J61" s="138">
        <v>101.74</v>
      </c>
      <c r="K61" s="34"/>
      <c r="L61" s="34"/>
      <c r="M61" s="35">
        <f t="shared" si="2"/>
        <v>8.84686083887934E-05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103.555</v>
      </c>
      <c r="J62" s="138">
        <v>103.565</v>
      </c>
      <c r="K62" s="34"/>
      <c r="L62" s="34"/>
      <c r="M62" s="35">
        <f>+(J62-I51)/I51</f>
        <v>0.006100818947511586</v>
      </c>
      <c r="N62" s="34"/>
    </row>
    <row r="63" spans="2:14" ht="16.5" thickBot="1" thickTop="1">
      <c r="B63" s="141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138">
        <v>102.393</v>
      </c>
      <c r="I63" s="146">
        <v>101.675</v>
      </c>
      <c r="J63" s="146">
        <v>101.686</v>
      </c>
      <c r="K63" s="34"/>
      <c r="L63" s="34"/>
      <c r="M63" s="35">
        <f t="shared" si="2"/>
        <v>0.00010818785345473215</v>
      </c>
      <c r="N63" s="34"/>
    </row>
    <row r="64" spans="2:14" ht="16.5" thickBot="1" thickTop="1">
      <c r="B64" s="147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52">
        <v>103.27</v>
      </c>
      <c r="I64" s="138">
        <v>102.717</v>
      </c>
      <c r="J64" s="138">
        <v>102.725</v>
      </c>
      <c r="K64" s="34"/>
      <c r="L64" s="34"/>
      <c r="M64" s="35">
        <f t="shared" si="2"/>
        <v>7.788389458410551E-05</v>
      </c>
      <c r="N64" s="34"/>
    </row>
    <row r="65" spans="2:14" ht="16.5" thickBot="1" thickTop="1">
      <c r="B65" s="130">
        <v>50</v>
      </c>
      <c r="C65" s="153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4">
        <v>103.752</v>
      </c>
      <c r="I65" s="152">
        <v>103.48</v>
      </c>
      <c r="J65" s="152">
        <v>103.489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5">
        <f t="shared" si="4"/>
        <v>51</v>
      </c>
      <c r="C66" s="156" t="s">
        <v>100</v>
      </c>
      <c r="D66" s="157" t="s">
        <v>101</v>
      </c>
      <c r="E66" s="131">
        <v>35481</v>
      </c>
      <c r="F66" s="131">
        <v>41057</v>
      </c>
      <c r="G66" s="158">
        <v>3.931</v>
      </c>
      <c r="H66" s="138">
        <v>102.538</v>
      </c>
      <c r="I66" s="138">
        <v>101.579</v>
      </c>
      <c r="J66" s="138">
        <v>101.589</v>
      </c>
      <c r="K66" s="34"/>
      <c r="L66" s="34"/>
      <c r="M66" s="35">
        <f t="shared" si="2"/>
        <v>9.844554484691833E-05</v>
      </c>
      <c r="N66" s="34"/>
    </row>
    <row r="67" spans="2:14" ht="16.5" thickBot="1" thickTop="1">
      <c r="B67" s="155">
        <f t="shared" si="4"/>
        <v>52</v>
      </c>
      <c r="C67" s="159" t="s">
        <v>102</v>
      </c>
      <c r="D67" s="157" t="s">
        <v>35</v>
      </c>
      <c r="E67" s="131">
        <v>39706</v>
      </c>
      <c r="F67" s="131">
        <v>41024</v>
      </c>
      <c r="G67" s="158">
        <v>3.766</v>
      </c>
      <c r="H67" s="138">
        <v>104.231</v>
      </c>
      <c r="I67" s="138">
        <v>103.198</v>
      </c>
      <c r="J67" s="138">
        <v>103.206</v>
      </c>
      <c r="K67" s="34"/>
      <c r="L67" s="34"/>
      <c r="M67" s="35"/>
      <c r="N67" s="34"/>
    </row>
    <row r="68" spans="1:14" ht="16.5" thickBot="1" thickTop="1">
      <c r="A68" s="6">
        <v>103</v>
      </c>
      <c r="B68" s="155">
        <f t="shared" si="4"/>
        <v>53</v>
      </c>
      <c r="C68" s="159" t="s">
        <v>103</v>
      </c>
      <c r="D68" s="157" t="s">
        <v>10</v>
      </c>
      <c r="E68" s="131">
        <v>38565</v>
      </c>
      <c r="F68" s="131">
        <v>41054</v>
      </c>
      <c r="G68" s="158">
        <v>3.274</v>
      </c>
      <c r="H68" s="138">
        <v>104.65</v>
      </c>
      <c r="I68" s="138">
        <v>103.899</v>
      </c>
      <c r="J68" s="138">
        <v>103.907</v>
      </c>
      <c r="K68" s="34"/>
      <c r="L68" s="34"/>
      <c r="M68" s="35"/>
      <c r="N68" s="34"/>
    </row>
    <row r="69" spans="2:14" ht="16.5" thickBot="1" thickTop="1">
      <c r="B69" s="160">
        <f t="shared" si="4"/>
        <v>54</v>
      </c>
      <c r="C69" s="161" t="s">
        <v>104</v>
      </c>
      <c r="D69" s="162" t="s">
        <v>105</v>
      </c>
      <c r="E69" s="163">
        <v>34288</v>
      </c>
      <c r="F69" s="163">
        <v>41061</v>
      </c>
      <c r="G69" s="164">
        <v>3.369</v>
      </c>
      <c r="H69" s="165">
        <v>102.003</v>
      </c>
      <c r="I69" s="165">
        <v>101.299</v>
      </c>
      <c r="J69" s="165">
        <v>101.308</v>
      </c>
      <c r="K69" s="34"/>
      <c r="L69" s="34"/>
      <c r="M69" s="35">
        <f t="shared" si="2"/>
        <v>8.88458918646812E-05</v>
      </c>
      <c r="N69" s="34"/>
    </row>
    <row r="70" spans="2:14" ht="16.5" thickBot="1" thickTop="1">
      <c r="B70" s="127" t="s">
        <v>106</v>
      </c>
      <c r="C70" s="166"/>
      <c r="D70" s="166"/>
      <c r="E70" s="166"/>
      <c r="F70" s="166"/>
      <c r="G70" s="166"/>
      <c r="H70" s="166"/>
      <c r="I70" s="166"/>
      <c r="J70" s="167"/>
      <c r="K70" s="34"/>
      <c r="L70" s="34"/>
      <c r="M70" s="35"/>
      <c r="N70" s="34"/>
    </row>
    <row r="71" spans="2:14" ht="16.5" thickBot="1" thickTop="1">
      <c r="B71" s="130">
        <v>55</v>
      </c>
      <c r="C71" s="153" t="s">
        <v>107</v>
      </c>
      <c r="D71" s="168" t="s">
        <v>13</v>
      </c>
      <c r="E71" s="131">
        <v>39084</v>
      </c>
      <c r="F71" s="131">
        <v>41060</v>
      </c>
      <c r="G71" s="132">
        <v>0.397</v>
      </c>
      <c r="H71" s="169">
        <v>10.514</v>
      </c>
      <c r="I71" s="169">
        <v>10.371</v>
      </c>
      <c r="J71" s="169">
        <v>10.392</v>
      </c>
      <c r="K71" s="34"/>
      <c r="L71" s="34"/>
      <c r="M71" s="35">
        <f>+(J71-I71)/I71</f>
        <v>0.0020248770610354853</v>
      </c>
      <c r="N71" s="34"/>
    </row>
    <row r="72" spans="2:14" ht="16.5" thickBot="1" thickTop="1">
      <c r="B72" s="155">
        <f>+B71+1</f>
        <v>56</v>
      </c>
      <c r="C72" s="159" t="s">
        <v>108</v>
      </c>
      <c r="D72" s="170" t="s">
        <v>25</v>
      </c>
      <c r="E72" s="171">
        <v>39762</v>
      </c>
      <c r="F72" s="171">
        <v>41051</v>
      </c>
      <c r="G72" s="158">
        <v>3.915</v>
      </c>
      <c r="H72" s="138">
        <v>103.618</v>
      </c>
      <c r="I72" s="138">
        <v>102.627</v>
      </c>
      <c r="J72" s="138">
        <v>102.637</v>
      </c>
      <c r="K72" s="34"/>
      <c r="L72" s="34"/>
      <c r="M72" s="35">
        <f>+(J72-I72)/I72</f>
        <v>9.744024476994471E-05</v>
      </c>
      <c r="N72" s="34"/>
    </row>
    <row r="73" spans="2:13" ht="16.5" thickBot="1" thickTop="1">
      <c r="B73" s="160">
        <f>+B72+1</f>
        <v>57</v>
      </c>
      <c r="C73" s="172" t="s">
        <v>109</v>
      </c>
      <c r="D73" s="162" t="s">
        <v>110</v>
      </c>
      <c r="E73" s="173">
        <v>40543</v>
      </c>
      <c r="F73" s="173">
        <v>41026</v>
      </c>
      <c r="G73" s="164">
        <v>2.731</v>
      </c>
      <c r="H73" s="80">
        <v>102.703</v>
      </c>
      <c r="I73" s="80">
        <v>102.79</v>
      </c>
      <c r="J73" s="80">
        <v>102.799</v>
      </c>
      <c r="M73" s="91">
        <f>+(J73-I73)/I73</f>
        <v>8.755715536531122E-05</v>
      </c>
    </row>
    <row r="74" spans="2:13" ht="18" customHeight="1" thickBot="1" thickTop="1">
      <c r="B74" s="127" t="s">
        <v>111</v>
      </c>
      <c r="C74" s="166"/>
      <c r="D74" s="166"/>
      <c r="E74" s="166"/>
      <c r="F74" s="166"/>
      <c r="G74" s="166"/>
      <c r="H74" s="166"/>
      <c r="I74" s="82"/>
      <c r="J74" s="83"/>
      <c r="M74" s="91"/>
    </row>
    <row r="75" spans="2:13" ht="16.5" thickBot="1" thickTop="1">
      <c r="B75" s="174">
        <v>58</v>
      </c>
      <c r="C75" s="175" t="s">
        <v>112</v>
      </c>
      <c r="D75" s="176" t="s">
        <v>79</v>
      </c>
      <c r="E75" s="144">
        <v>39503</v>
      </c>
      <c r="F75" s="144">
        <v>41060</v>
      </c>
      <c r="G75" s="177">
        <v>3.938</v>
      </c>
      <c r="H75" s="33">
        <v>101.539</v>
      </c>
      <c r="I75" s="33">
        <v>100.337</v>
      </c>
      <c r="J75" s="33">
        <v>100.392</v>
      </c>
      <c r="K75" s="90" t="s">
        <v>41</v>
      </c>
      <c r="M75" s="91">
        <f>+(J75-I75)/I75</f>
        <v>0.0005481527253156125</v>
      </c>
    </row>
    <row r="76" spans="2:13" ht="18" customHeight="1" thickBot="1" thickTop="1">
      <c r="B76" s="127" t="s">
        <v>113</v>
      </c>
      <c r="C76" s="166"/>
      <c r="D76" s="166"/>
      <c r="E76" s="166"/>
      <c r="F76" s="166"/>
      <c r="G76" s="166"/>
      <c r="H76" s="166"/>
      <c r="I76" s="82"/>
      <c r="J76" s="83"/>
      <c r="M76" s="178"/>
    </row>
    <row r="77" spans="2:14" ht="16.5" thickBot="1" thickTop="1">
      <c r="B77" s="179">
        <v>59</v>
      </c>
      <c r="C77" s="153" t="s">
        <v>114</v>
      </c>
      <c r="D77" s="96" t="s">
        <v>13</v>
      </c>
      <c r="E77" s="131">
        <v>34561</v>
      </c>
      <c r="F77" s="131">
        <v>41044</v>
      </c>
      <c r="G77" s="132">
        <v>1.023</v>
      </c>
      <c r="H77" s="133">
        <v>75.203</v>
      </c>
      <c r="I77" s="133">
        <v>74.378</v>
      </c>
      <c r="J77" s="133">
        <v>73.621</v>
      </c>
      <c r="K77" s="34"/>
      <c r="L77" s="34"/>
      <c r="M77" s="35">
        <f aca="true" t="shared" si="5" ref="M77:M91">+(J77-I77)/I77</f>
        <v>-0.010177740729785757</v>
      </c>
      <c r="N77" s="34"/>
    </row>
    <row r="78" spans="2:14" ht="16.5" thickBot="1" thickTop="1">
      <c r="B78" s="179">
        <f aca="true" t="shared" si="6" ref="B78:B91">+B77+1</f>
        <v>60</v>
      </c>
      <c r="C78" s="159" t="s">
        <v>115</v>
      </c>
      <c r="D78" s="170" t="s">
        <v>70</v>
      </c>
      <c r="E78" s="180">
        <v>34415</v>
      </c>
      <c r="F78" s="131">
        <v>41039</v>
      </c>
      <c r="G78" s="158">
        <v>2.267</v>
      </c>
      <c r="H78" s="138">
        <v>147.82</v>
      </c>
      <c r="I78" s="138">
        <v>157.042</v>
      </c>
      <c r="J78" s="138">
        <v>157.709</v>
      </c>
      <c r="K78" s="34"/>
      <c r="L78" s="34"/>
      <c r="M78" s="35">
        <f t="shared" si="5"/>
        <v>0.004247271430572723</v>
      </c>
      <c r="N78" s="34"/>
    </row>
    <row r="79" spans="2:14" ht="16.5" thickBot="1" thickTop="1">
      <c r="B79" s="179">
        <f t="shared" si="6"/>
        <v>61</v>
      </c>
      <c r="C79" s="159" t="s">
        <v>116</v>
      </c>
      <c r="D79" s="157" t="s">
        <v>70</v>
      </c>
      <c r="E79" s="180">
        <v>34415</v>
      </c>
      <c r="F79" s="131">
        <v>41039</v>
      </c>
      <c r="G79" s="158">
        <v>22.396</v>
      </c>
      <c r="H79" s="181">
        <v>1463.682</v>
      </c>
      <c r="I79" s="138">
        <v>1559.98</v>
      </c>
      <c r="J79" s="138">
        <v>1566.29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9">
        <f t="shared" si="6"/>
        <v>62</v>
      </c>
      <c r="C80" s="159" t="s">
        <v>117</v>
      </c>
      <c r="D80" s="182" t="s">
        <v>76</v>
      </c>
      <c r="E80" s="180">
        <v>34449</v>
      </c>
      <c r="F80" s="131">
        <v>41018</v>
      </c>
      <c r="G80" s="158">
        <v>2.423</v>
      </c>
      <c r="H80" s="138">
        <v>113.852</v>
      </c>
      <c r="I80" s="181">
        <v>114.587</v>
      </c>
      <c r="J80" s="181">
        <v>114.744</v>
      </c>
      <c r="K80" s="34"/>
      <c r="L80" s="34"/>
      <c r="M80" s="35">
        <f>+(J80-I80)/I80</f>
        <v>0.0013701379737666268</v>
      </c>
      <c r="N80" s="34"/>
    </row>
    <row r="81" spans="2:14" ht="16.5" thickBot="1" thickTop="1">
      <c r="B81" s="179">
        <f t="shared" si="6"/>
        <v>63</v>
      </c>
      <c r="C81" s="183" t="s">
        <v>118</v>
      </c>
      <c r="D81" s="182" t="s">
        <v>76</v>
      </c>
      <c r="E81" s="180">
        <v>37196</v>
      </c>
      <c r="F81" s="131">
        <v>41018</v>
      </c>
      <c r="G81" s="158">
        <v>1.641</v>
      </c>
      <c r="H81" s="138">
        <v>115.394</v>
      </c>
      <c r="I81" s="181">
        <v>114.705</v>
      </c>
      <c r="J81" s="181">
        <v>114.851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9">
        <f t="shared" si="6"/>
        <v>64</v>
      </c>
      <c r="C82" s="159" t="s">
        <v>119</v>
      </c>
      <c r="D82" s="170" t="s">
        <v>47</v>
      </c>
      <c r="E82" s="180">
        <v>34311</v>
      </c>
      <c r="F82" s="131">
        <v>41057</v>
      </c>
      <c r="G82" s="158">
        <v>0.828</v>
      </c>
      <c r="H82" s="138">
        <v>91.299</v>
      </c>
      <c r="I82" s="138">
        <v>95.298</v>
      </c>
      <c r="J82" s="138">
        <v>95.737</v>
      </c>
      <c r="K82" s="34"/>
      <c r="L82" s="34"/>
      <c r="M82" s="35">
        <f t="shared" si="5"/>
        <v>0.004606602447060725</v>
      </c>
      <c r="N82" s="34"/>
    </row>
    <row r="83" spans="2:14" ht="16.5" thickBot="1" thickTop="1">
      <c r="B83" s="179">
        <f t="shared" si="6"/>
        <v>65</v>
      </c>
      <c r="C83" s="159" t="s">
        <v>120</v>
      </c>
      <c r="D83" s="170" t="s">
        <v>83</v>
      </c>
      <c r="E83" s="180">
        <v>36367</v>
      </c>
      <c r="F83" s="131">
        <v>40987</v>
      </c>
      <c r="G83" s="158">
        <v>0.386</v>
      </c>
      <c r="H83" s="138">
        <v>16.38</v>
      </c>
      <c r="I83" s="138">
        <v>16.874</v>
      </c>
      <c r="J83" s="138">
        <v>16.901</v>
      </c>
      <c r="K83" s="34"/>
      <c r="L83" s="34"/>
      <c r="M83" s="35">
        <f t="shared" si="5"/>
        <v>0.0016000948204338643</v>
      </c>
      <c r="N83" s="34"/>
    </row>
    <row r="84" spans="2:14" ht="16.5" thickBot="1" thickTop="1">
      <c r="B84" s="179">
        <f t="shared" si="6"/>
        <v>66</v>
      </c>
      <c r="C84" s="159" t="s">
        <v>121</v>
      </c>
      <c r="D84" s="170" t="s">
        <v>91</v>
      </c>
      <c r="E84" s="180">
        <v>36857</v>
      </c>
      <c r="F84" s="131">
        <v>40995</v>
      </c>
      <c r="G84" s="158">
        <v>3.898</v>
      </c>
      <c r="H84" s="138">
        <v>273.836</v>
      </c>
      <c r="I84" s="138">
        <v>274.113</v>
      </c>
      <c r="J84" s="138">
        <v>275.083</v>
      </c>
      <c r="K84" s="34"/>
      <c r="L84" s="34"/>
      <c r="M84" s="35">
        <f t="shared" si="5"/>
        <v>0.003538686600051903</v>
      </c>
      <c r="N84" s="34"/>
    </row>
    <row r="85" spans="1:14" ht="16.5" thickBot="1" thickTop="1">
      <c r="A85" s="6">
        <v>44</v>
      </c>
      <c r="B85" s="179">
        <f t="shared" si="6"/>
        <v>67</v>
      </c>
      <c r="C85" s="159" t="s">
        <v>122</v>
      </c>
      <c r="D85" s="157" t="s">
        <v>95</v>
      </c>
      <c r="E85" s="180">
        <v>34599</v>
      </c>
      <c r="F85" s="131">
        <v>41047</v>
      </c>
      <c r="G85" s="158">
        <v>1.417</v>
      </c>
      <c r="H85" s="138">
        <v>46.324</v>
      </c>
      <c r="I85" s="138">
        <v>42.992</v>
      </c>
      <c r="J85" s="138">
        <v>43.188</v>
      </c>
      <c r="K85" s="34"/>
      <c r="L85" s="34"/>
      <c r="M85" s="35">
        <f t="shared" si="5"/>
        <v>0.004558987718645447</v>
      </c>
      <c r="N85" s="34"/>
    </row>
    <row r="86" spans="2:14" ht="15.75" customHeight="1" thickBot="1" thickTop="1">
      <c r="B86" s="179">
        <f t="shared" si="6"/>
        <v>68</v>
      </c>
      <c r="C86" s="183" t="s">
        <v>123</v>
      </c>
      <c r="D86" s="157" t="s">
        <v>99</v>
      </c>
      <c r="E86" s="180">
        <v>38777</v>
      </c>
      <c r="F86" s="131">
        <v>41054</v>
      </c>
      <c r="G86" s="158">
        <v>5.701</v>
      </c>
      <c r="H86" s="181">
        <v>2354.6</v>
      </c>
      <c r="I86" s="181">
        <v>2581.593</v>
      </c>
      <c r="J86" s="181">
        <v>2591.403</v>
      </c>
      <c r="K86" s="34"/>
      <c r="L86" s="34"/>
      <c r="M86" s="35">
        <f t="shared" si="5"/>
        <v>0.0037999793150972853</v>
      </c>
      <c r="N86" s="34"/>
    </row>
    <row r="87" spans="2:14" ht="15.75" customHeight="1" thickBot="1" thickTop="1">
      <c r="B87" s="179">
        <f t="shared" si="6"/>
        <v>69</v>
      </c>
      <c r="C87" s="159" t="s">
        <v>124</v>
      </c>
      <c r="D87" s="170" t="s">
        <v>101</v>
      </c>
      <c r="E87" s="180">
        <v>34423</v>
      </c>
      <c r="F87" s="131">
        <v>41046</v>
      </c>
      <c r="G87" s="158">
        <v>1.467</v>
      </c>
      <c r="H87" s="138">
        <v>79.795</v>
      </c>
      <c r="I87" s="138">
        <v>81.735</v>
      </c>
      <c r="J87" s="138">
        <v>82.121</v>
      </c>
      <c r="K87" s="34"/>
      <c r="L87" s="34"/>
      <c r="M87" s="35">
        <f t="shared" si="5"/>
        <v>0.0047225790664953285</v>
      </c>
      <c r="N87" s="34"/>
    </row>
    <row r="88" spans="2:14" ht="16.5" thickBot="1" thickTop="1">
      <c r="B88" s="179">
        <f t="shared" si="6"/>
        <v>70</v>
      </c>
      <c r="C88" s="159" t="s">
        <v>125</v>
      </c>
      <c r="D88" s="170" t="s">
        <v>101</v>
      </c>
      <c r="E88" s="180">
        <v>34731</v>
      </c>
      <c r="F88" s="131">
        <v>41044</v>
      </c>
      <c r="G88" s="158">
        <v>1.309</v>
      </c>
      <c r="H88" s="138">
        <v>58.215</v>
      </c>
      <c r="I88" s="138">
        <v>59.601</v>
      </c>
      <c r="J88" s="138">
        <v>59.786</v>
      </c>
      <c r="K88" s="34"/>
      <c r="L88" s="34"/>
      <c r="M88" s="35">
        <f t="shared" si="5"/>
        <v>0.0031039747655241066</v>
      </c>
      <c r="N88" s="34"/>
    </row>
    <row r="89" spans="2:14" ht="16.5" thickBot="1" thickTop="1">
      <c r="B89" s="179">
        <f t="shared" si="6"/>
        <v>71</v>
      </c>
      <c r="C89" s="184" t="s">
        <v>126</v>
      </c>
      <c r="D89" s="185" t="s">
        <v>105</v>
      </c>
      <c r="E89" s="180">
        <v>36192</v>
      </c>
      <c r="F89" s="163">
        <v>41061</v>
      </c>
      <c r="G89" s="164">
        <v>1.215</v>
      </c>
      <c r="H89" s="138">
        <v>101.727</v>
      </c>
      <c r="I89" s="138">
        <v>101.91</v>
      </c>
      <c r="J89" s="138">
        <v>102.111</v>
      </c>
      <c r="K89" s="34"/>
      <c r="L89" s="34"/>
      <c r="M89" s="35">
        <f t="shared" si="5"/>
        <v>0.001972328525169342</v>
      </c>
      <c r="N89" s="34"/>
    </row>
    <row r="90" spans="2:14" ht="16.5" thickBot="1" thickTop="1">
      <c r="B90" s="179">
        <f t="shared" si="6"/>
        <v>72</v>
      </c>
      <c r="C90" s="186" t="s">
        <v>127</v>
      </c>
      <c r="D90" s="170" t="s">
        <v>105</v>
      </c>
      <c r="E90" s="180">
        <v>36297</v>
      </c>
      <c r="F90" s="163">
        <v>41061</v>
      </c>
      <c r="G90" s="158">
        <v>1.424</v>
      </c>
      <c r="H90" s="138">
        <v>112.003</v>
      </c>
      <c r="I90" s="138">
        <v>114.654</v>
      </c>
      <c r="J90" s="138">
        <v>114.892</v>
      </c>
      <c r="K90" s="34"/>
      <c r="L90" s="34"/>
      <c r="M90" s="35">
        <f t="shared" si="5"/>
        <v>0.002075810700019184</v>
      </c>
      <c r="N90" s="34"/>
    </row>
    <row r="91" spans="2:14" ht="16.5" thickBot="1" thickTop="1">
      <c r="B91" s="187">
        <f t="shared" si="6"/>
        <v>73</v>
      </c>
      <c r="C91" s="172" t="s">
        <v>128</v>
      </c>
      <c r="D91" s="185" t="s">
        <v>105</v>
      </c>
      <c r="E91" s="163">
        <v>36626</v>
      </c>
      <c r="F91" s="163">
        <v>41061</v>
      </c>
      <c r="G91" s="164">
        <v>0.331</v>
      </c>
      <c r="H91" s="80">
        <v>104.614</v>
      </c>
      <c r="I91" s="80">
        <v>106.837</v>
      </c>
      <c r="J91" s="80">
        <v>107.314</v>
      </c>
      <c r="K91" s="34"/>
      <c r="L91" s="34"/>
      <c r="M91" s="35">
        <f t="shared" si="5"/>
        <v>0.004464745359753546</v>
      </c>
      <c r="N91" s="34"/>
    </row>
    <row r="92" spans="2:13" ht="18" customHeight="1" thickBot="1" thickTop="1">
      <c r="B92" s="127" t="s">
        <v>129</v>
      </c>
      <c r="C92" s="166"/>
      <c r="D92" s="166"/>
      <c r="E92" s="166"/>
      <c r="F92" s="166"/>
      <c r="G92" s="166"/>
      <c r="H92" s="166"/>
      <c r="I92" s="82"/>
      <c r="J92" s="83"/>
      <c r="M92" s="84"/>
    </row>
    <row r="93" spans="2:14" ht="16.5" thickBot="1" thickTop="1">
      <c r="B93" s="188">
        <v>74</v>
      </c>
      <c r="C93" s="153" t="s">
        <v>130</v>
      </c>
      <c r="D93" s="96" t="s">
        <v>13</v>
      </c>
      <c r="E93" s="131">
        <v>39084</v>
      </c>
      <c r="F93" s="131">
        <v>41060</v>
      </c>
      <c r="G93" s="132">
        <v>0.288</v>
      </c>
      <c r="H93" s="133">
        <v>11.729</v>
      </c>
      <c r="I93" s="133">
        <v>11.672</v>
      </c>
      <c r="J93" s="133">
        <v>11.644</v>
      </c>
      <c r="K93" s="34"/>
      <c r="L93" s="34"/>
      <c r="M93" s="35">
        <f aca="true" t="shared" si="7" ref="M93:M105">+(J93-I93)/I93</f>
        <v>-0.002398903358464742</v>
      </c>
      <c r="N93" s="34"/>
    </row>
    <row r="94" spans="2:14" ht="16.5" thickBot="1" thickTop="1">
      <c r="B94" s="179">
        <f>B93+1</f>
        <v>75</v>
      </c>
      <c r="C94" s="159" t="s">
        <v>131</v>
      </c>
      <c r="D94" s="157" t="s">
        <v>13</v>
      </c>
      <c r="E94" s="180">
        <v>39084</v>
      </c>
      <c r="F94" s="131">
        <v>41060</v>
      </c>
      <c r="G94" s="158">
        <v>0.207</v>
      </c>
      <c r="H94" s="138">
        <v>12.678</v>
      </c>
      <c r="I94" s="138">
        <v>12.788</v>
      </c>
      <c r="J94" s="138">
        <v>12.687</v>
      </c>
      <c r="K94" s="34"/>
      <c r="L94" s="34"/>
      <c r="M94" s="35">
        <f t="shared" si="7"/>
        <v>-0.007898029402564972</v>
      </c>
      <c r="N94" s="34"/>
    </row>
    <row r="95" spans="2:14" ht="16.5" thickBot="1" thickTop="1">
      <c r="B95" s="179">
        <f aca="true" t="shared" si="8" ref="B95:B106">B94+1</f>
        <v>76</v>
      </c>
      <c r="C95" s="159" t="s">
        <v>132</v>
      </c>
      <c r="D95" s="157" t="s">
        <v>13</v>
      </c>
      <c r="E95" s="180">
        <v>39084</v>
      </c>
      <c r="F95" s="189">
        <v>41060</v>
      </c>
      <c r="G95" s="158">
        <v>0.175</v>
      </c>
      <c r="H95" s="138">
        <v>16.937</v>
      </c>
      <c r="I95" s="138">
        <v>16.469</v>
      </c>
      <c r="J95" s="138">
        <v>16.278</v>
      </c>
      <c r="K95" s="34"/>
      <c r="L95" s="34"/>
      <c r="M95" s="35">
        <f t="shared" si="7"/>
        <v>-0.011597546906308974</v>
      </c>
      <c r="N95" s="34"/>
    </row>
    <row r="96" spans="2:14" ht="17.25" customHeight="1" thickBot="1" thickTop="1">
      <c r="B96" s="179">
        <f t="shared" si="8"/>
        <v>77</v>
      </c>
      <c r="C96" s="159" t="s">
        <v>133</v>
      </c>
      <c r="D96" s="157" t="s">
        <v>13</v>
      </c>
      <c r="E96" s="180">
        <v>39084</v>
      </c>
      <c r="F96" s="131">
        <v>41060</v>
      </c>
      <c r="G96" s="158">
        <v>0.325</v>
      </c>
      <c r="H96" s="138">
        <v>16.905</v>
      </c>
      <c r="I96" s="138">
        <v>16.707</v>
      </c>
      <c r="J96" s="138">
        <v>16.544</v>
      </c>
      <c r="K96" s="34"/>
      <c r="L96" s="34"/>
      <c r="M96" s="35">
        <f t="shared" si="7"/>
        <v>-0.009756389537319702</v>
      </c>
      <c r="N96" s="34"/>
    </row>
    <row r="97" spans="2:14" ht="16.5" thickBot="1" thickTop="1">
      <c r="B97" s="179">
        <f t="shared" si="8"/>
        <v>78</v>
      </c>
      <c r="C97" s="156" t="s">
        <v>134</v>
      </c>
      <c r="D97" s="157" t="s">
        <v>70</v>
      </c>
      <c r="E97" s="180">
        <v>39994</v>
      </c>
      <c r="F97" s="131">
        <v>41039</v>
      </c>
      <c r="G97" s="190">
        <v>0.167</v>
      </c>
      <c r="H97" s="138">
        <v>12.027</v>
      </c>
      <c r="I97" s="138">
        <v>12.79</v>
      </c>
      <c r="J97" s="138">
        <v>12.847</v>
      </c>
      <c r="K97" s="34"/>
      <c r="L97" s="34"/>
      <c r="M97" s="35">
        <f t="shared" si="7"/>
        <v>0.004456606724003158</v>
      </c>
      <c r="N97" s="34"/>
    </row>
    <row r="98" spans="2:14" ht="16.5" thickBot="1" thickTop="1">
      <c r="B98" s="179">
        <f t="shared" si="8"/>
        <v>79</v>
      </c>
      <c r="C98" s="156" t="s">
        <v>135</v>
      </c>
      <c r="D98" s="157" t="s">
        <v>70</v>
      </c>
      <c r="E98" s="180">
        <v>40848</v>
      </c>
      <c r="F98" s="180" t="s">
        <v>32</v>
      </c>
      <c r="G98" s="190" t="s">
        <v>32</v>
      </c>
      <c r="H98" s="138">
        <v>10.142</v>
      </c>
      <c r="I98" s="138">
        <v>10.922</v>
      </c>
      <c r="J98" s="138">
        <v>10.943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79">
        <f>B98+1</f>
        <v>80</v>
      </c>
      <c r="C99" s="156" t="s">
        <v>136</v>
      </c>
      <c r="D99" s="157" t="s">
        <v>70</v>
      </c>
      <c r="E99" s="180">
        <v>40848</v>
      </c>
      <c r="F99" s="163" t="s">
        <v>32</v>
      </c>
      <c r="G99" s="190" t="s">
        <v>137</v>
      </c>
      <c r="H99" s="138">
        <v>10.126</v>
      </c>
      <c r="I99" s="138">
        <v>10.644</v>
      </c>
      <c r="J99" s="138">
        <v>10.657</v>
      </c>
      <c r="K99" s="34"/>
      <c r="L99" s="34"/>
      <c r="M99" s="35">
        <f>+(J98-I99)/I99</f>
        <v>0.028090943254415586</v>
      </c>
      <c r="N99" s="34"/>
    </row>
    <row r="100" spans="2:14" ht="16.5" thickBot="1" thickTop="1">
      <c r="B100" s="179">
        <f t="shared" si="8"/>
        <v>81</v>
      </c>
      <c r="C100" s="156" t="s">
        <v>138</v>
      </c>
      <c r="D100" s="157" t="s">
        <v>70</v>
      </c>
      <c r="E100" s="191">
        <v>40848</v>
      </c>
      <c r="F100" s="192" t="s">
        <v>32</v>
      </c>
      <c r="G100" s="193" t="s">
        <v>32</v>
      </c>
      <c r="H100" s="138">
        <v>10.133</v>
      </c>
      <c r="I100" s="138">
        <v>10.686</v>
      </c>
      <c r="J100" s="138">
        <v>10.696</v>
      </c>
      <c r="K100" s="34"/>
      <c r="L100" s="34"/>
      <c r="M100" s="35">
        <f>+(J99-I100)/I100</f>
        <v>-0.0027138311809844578</v>
      </c>
      <c r="N100" s="34"/>
    </row>
    <row r="101" spans="2:14" ht="16.5" thickBot="1" thickTop="1">
      <c r="B101" s="179">
        <f t="shared" si="8"/>
        <v>82</v>
      </c>
      <c r="C101" s="194" t="s">
        <v>139</v>
      </c>
      <c r="D101" s="170" t="s">
        <v>47</v>
      </c>
      <c r="E101" s="180">
        <v>39175</v>
      </c>
      <c r="F101" s="131">
        <v>41060</v>
      </c>
      <c r="G101" s="158">
        <v>1.975</v>
      </c>
      <c r="H101" s="138">
        <v>125.099</v>
      </c>
      <c r="I101" s="138">
        <v>129.116</v>
      </c>
      <c r="J101" s="138">
        <v>129.743</v>
      </c>
      <c r="K101" s="34"/>
      <c r="L101" s="34"/>
      <c r="M101" s="35">
        <f t="shared" si="7"/>
        <v>0.004856098392143352</v>
      </c>
      <c r="N101" s="34"/>
    </row>
    <row r="102" spans="2:14" ht="16.5" thickBot="1" thickTop="1">
      <c r="B102" s="179">
        <f t="shared" si="8"/>
        <v>83</v>
      </c>
      <c r="C102" s="195" t="s">
        <v>140</v>
      </c>
      <c r="D102" s="170" t="s">
        <v>47</v>
      </c>
      <c r="E102" s="180">
        <v>39175</v>
      </c>
      <c r="F102" s="131">
        <v>41060</v>
      </c>
      <c r="G102" s="190">
        <v>2.252</v>
      </c>
      <c r="H102" s="138">
        <v>124.029</v>
      </c>
      <c r="I102" s="138">
        <v>128.535</v>
      </c>
      <c r="J102" s="138">
        <v>128.84</v>
      </c>
      <c r="K102" s="34"/>
      <c r="L102" s="34"/>
      <c r="M102" s="35">
        <f t="shared" si="7"/>
        <v>0.0023728945423426057</v>
      </c>
      <c r="N102" s="34"/>
    </row>
    <row r="103" spans="2:14" ht="16.5" thickBot="1" thickTop="1">
      <c r="B103" s="179">
        <f t="shared" si="8"/>
        <v>84</v>
      </c>
      <c r="C103" s="196" t="s">
        <v>141</v>
      </c>
      <c r="D103" s="197" t="s">
        <v>79</v>
      </c>
      <c r="E103" s="180">
        <v>40708</v>
      </c>
      <c r="F103" s="131">
        <v>41060</v>
      </c>
      <c r="G103" s="198">
        <v>0.032</v>
      </c>
      <c r="H103" s="138">
        <v>10.196</v>
      </c>
      <c r="I103" s="138">
        <v>11.233</v>
      </c>
      <c r="J103" s="138">
        <v>11.3</v>
      </c>
      <c r="K103" s="34"/>
      <c r="L103" s="34"/>
      <c r="M103" s="35">
        <f t="shared" si="7"/>
        <v>0.005964568681563266</v>
      </c>
      <c r="N103" s="34"/>
    </row>
    <row r="104" spans="2:14" ht="16.5" thickBot="1" thickTop="1">
      <c r="B104" s="179">
        <f t="shared" si="8"/>
        <v>85</v>
      </c>
      <c r="C104" s="95" t="s">
        <v>142</v>
      </c>
      <c r="D104" s="96" t="s">
        <v>101</v>
      </c>
      <c r="E104" s="180">
        <v>39699</v>
      </c>
      <c r="F104" s="189">
        <v>41031</v>
      </c>
      <c r="G104" s="198">
        <v>0.64</v>
      </c>
      <c r="H104" s="138">
        <v>117.513</v>
      </c>
      <c r="I104" s="138">
        <v>118.243</v>
      </c>
      <c r="J104" s="138">
        <v>118.758</v>
      </c>
      <c r="K104" s="34"/>
      <c r="L104" s="34"/>
      <c r="M104" s="35">
        <f t="shared" si="7"/>
        <v>0.004355437531185783</v>
      </c>
      <c r="N104" s="34"/>
    </row>
    <row r="105" spans="2:14" ht="16.5" thickBot="1" thickTop="1">
      <c r="B105" s="179">
        <f t="shared" si="8"/>
        <v>86</v>
      </c>
      <c r="C105" s="161" t="s">
        <v>143</v>
      </c>
      <c r="D105" s="162" t="s">
        <v>10</v>
      </c>
      <c r="E105" s="163">
        <v>39237</v>
      </c>
      <c r="F105" s="144">
        <v>41054</v>
      </c>
      <c r="G105" s="199">
        <v>0.181</v>
      </c>
      <c r="H105" s="138">
        <v>19.772</v>
      </c>
      <c r="I105" s="138">
        <v>20.688</v>
      </c>
      <c r="J105" s="138">
        <v>20.77</v>
      </c>
      <c r="K105" s="34"/>
      <c r="L105" s="34"/>
      <c r="M105" s="35">
        <f t="shared" si="7"/>
        <v>0.003963650425367398</v>
      </c>
      <c r="N105" s="34"/>
    </row>
    <row r="106" spans="2:14" ht="16.5" thickBot="1" thickTop="1">
      <c r="B106" s="179">
        <f t="shared" si="8"/>
        <v>87</v>
      </c>
      <c r="C106" s="156" t="s">
        <v>144</v>
      </c>
      <c r="D106" s="157" t="s">
        <v>35</v>
      </c>
      <c r="E106" s="180">
        <v>40725</v>
      </c>
      <c r="F106" s="180" t="s">
        <v>32</v>
      </c>
      <c r="G106" s="199" t="s">
        <v>32</v>
      </c>
      <c r="H106" s="138">
        <v>101.513</v>
      </c>
      <c r="I106" s="138">
        <v>92.362</v>
      </c>
      <c r="J106" s="138">
        <v>92.545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79">
        <f>B106+1</f>
        <v>88</v>
      </c>
      <c r="C107" s="156" t="s">
        <v>145</v>
      </c>
      <c r="D107" s="157" t="s">
        <v>35</v>
      </c>
      <c r="E107" s="180">
        <v>40725</v>
      </c>
      <c r="F107" s="200" t="s">
        <v>32</v>
      </c>
      <c r="G107" s="201" t="s">
        <v>32</v>
      </c>
      <c r="H107" s="165">
        <v>102.065</v>
      </c>
      <c r="I107" s="138">
        <v>92.276</v>
      </c>
      <c r="J107" s="138">
        <v>92.582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79">
        <f aca="true" t="shared" si="9" ref="B108:B111">B107+1</f>
        <v>89</v>
      </c>
      <c r="C108" s="202" t="s">
        <v>146</v>
      </c>
      <c r="D108" s="162" t="s">
        <v>147</v>
      </c>
      <c r="E108" s="203">
        <v>40910</v>
      </c>
      <c r="F108" s="204" t="s">
        <v>137</v>
      </c>
      <c r="G108" s="205" t="s">
        <v>137</v>
      </c>
      <c r="H108" s="206" t="s">
        <v>137</v>
      </c>
      <c r="I108" s="207">
        <v>98.618</v>
      </c>
      <c r="J108" s="207">
        <v>98.73</v>
      </c>
      <c r="K108" s="34"/>
      <c r="L108" s="34"/>
      <c r="M108" s="208"/>
      <c r="N108" s="34"/>
    </row>
    <row r="109" spans="2:14" ht="15">
      <c r="B109" s="179">
        <f t="shared" si="9"/>
        <v>90</v>
      </c>
      <c r="C109" s="156" t="s">
        <v>148</v>
      </c>
      <c r="D109" s="157" t="s">
        <v>149</v>
      </c>
      <c r="E109" s="180">
        <v>41169</v>
      </c>
      <c r="F109" s="180" t="s">
        <v>137</v>
      </c>
      <c r="G109" s="191" t="s">
        <v>137</v>
      </c>
      <c r="H109" s="209" t="s">
        <v>137</v>
      </c>
      <c r="I109" s="210">
        <v>100.81</v>
      </c>
      <c r="J109" s="210">
        <v>101.578</v>
      </c>
      <c r="K109" s="34"/>
      <c r="L109" s="34"/>
      <c r="M109" s="208"/>
      <c r="N109" s="34"/>
    </row>
    <row r="110" spans="2:14" ht="15">
      <c r="B110" s="179">
        <f t="shared" si="9"/>
        <v>91</v>
      </c>
      <c r="C110" s="156" t="s">
        <v>150</v>
      </c>
      <c r="D110" s="157" t="s">
        <v>149</v>
      </c>
      <c r="E110" s="180">
        <v>41169</v>
      </c>
      <c r="F110" s="180" t="s">
        <v>137</v>
      </c>
      <c r="G110" s="191" t="s">
        <v>137</v>
      </c>
      <c r="H110" s="209" t="s">
        <v>137</v>
      </c>
      <c r="I110" s="210">
        <v>100.109</v>
      </c>
      <c r="J110" s="210">
        <v>100.647</v>
      </c>
      <c r="K110" s="34"/>
      <c r="L110" s="34"/>
      <c r="M110" s="208"/>
      <c r="N110" s="34"/>
    </row>
    <row r="111" spans="2:14" ht="15.75" thickBot="1">
      <c r="B111" s="179">
        <f t="shared" si="9"/>
        <v>92</v>
      </c>
      <c r="C111" s="211" t="s">
        <v>151</v>
      </c>
      <c r="D111" s="212" t="s">
        <v>149</v>
      </c>
      <c r="E111" s="180">
        <v>41169</v>
      </c>
      <c r="F111" s="213" t="s">
        <v>137</v>
      </c>
      <c r="G111" s="214" t="s">
        <v>137</v>
      </c>
      <c r="H111" s="215" t="s">
        <v>137</v>
      </c>
      <c r="I111" s="216">
        <v>99.956</v>
      </c>
      <c r="J111" s="216">
        <v>100.55</v>
      </c>
      <c r="K111" s="34"/>
      <c r="L111" s="34"/>
      <c r="M111" s="208"/>
      <c r="N111" s="34"/>
    </row>
    <row r="112" spans="2:13" ht="18" customHeight="1" thickBot="1" thickTop="1">
      <c r="B112" s="217" t="s">
        <v>152</v>
      </c>
      <c r="C112" s="218"/>
      <c r="D112" s="218"/>
      <c r="E112" s="218"/>
      <c r="F112" s="218"/>
      <c r="G112" s="218"/>
      <c r="H112" s="218"/>
      <c r="I112" s="218"/>
      <c r="J112" s="219"/>
      <c r="M112" s="84"/>
    </row>
    <row r="113" spans="2:13" ht="16.5" thickBot="1" thickTop="1">
      <c r="B113" s="179">
        <v>93</v>
      </c>
      <c r="C113" s="95" t="s">
        <v>153</v>
      </c>
      <c r="D113" s="96" t="s">
        <v>20</v>
      </c>
      <c r="E113" s="131">
        <v>40210</v>
      </c>
      <c r="F113" s="131">
        <v>41010</v>
      </c>
      <c r="G113" s="132">
        <v>2.86</v>
      </c>
      <c r="H113" s="220">
        <v>98.979</v>
      </c>
      <c r="I113" s="220">
        <v>99.35</v>
      </c>
      <c r="J113" s="220">
        <v>99.548</v>
      </c>
      <c r="K113" s="99" t="s">
        <v>45</v>
      </c>
      <c r="M113" s="91">
        <f aca="true" t="shared" si="10" ref="M113:M115">+(J113-I113)/I113</f>
        <v>0.0019929542023151233</v>
      </c>
    </row>
    <row r="114" spans="2:13" ht="16.5" thickBot="1" thickTop="1">
      <c r="B114" s="221">
        <f>B113+1</f>
        <v>94</v>
      </c>
      <c r="C114" s="95" t="s">
        <v>154</v>
      </c>
      <c r="D114" s="157" t="s">
        <v>20</v>
      </c>
      <c r="E114" s="180">
        <v>40630</v>
      </c>
      <c r="F114" s="131">
        <v>41010</v>
      </c>
      <c r="G114" s="132">
        <v>1.54</v>
      </c>
      <c r="H114" s="152">
        <v>106.97</v>
      </c>
      <c r="I114" s="152">
        <v>114.237</v>
      </c>
      <c r="J114" s="152">
        <v>114.855</v>
      </c>
      <c r="K114" s="99" t="s">
        <v>45</v>
      </c>
      <c r="M114" s="91">
        <f t="shared" si="10"/>
        <v>0.005409805929777648</v>
      </c>
    </row>
    <row r="115" spans="2:13" ht="16.5" thickBot="1" thickTop="1">
      <c r="B115" s="221">
        <f aca="true" t="shared" si="11" ref="B115:B131">+B114+1</f>
        <v>95</v>
      </c>
      <c r="C115" s="159" t="s">
        <v>155</v>
      </c>
      <c r="D115" s="157" t="s">
        <v>76</v>
      </c>
      <c r="E115" s="180">
        <v>39097</v>
      </c>
      <c r="F115" s="131">
        <v>41018</v>
      </c>
      <c r="G115" s="190">
        <v>3.066</v>
      </c>
      <c r="H115" s="138">
        <v>142.37</v>
      </c>
      <c r="I115" s="138">
        <v>141.525</v>
      </c>
      <c r="J115" s="138">
        <v>141.261</v>
      </c>
      <c r="K115" s="222" t="s">
        <v>156</v>
      </c>
      <c r="M115" s="91">
        <f t="shared" si="10"/>
        <v>-0.0018653948065713477</v>
      </c>
    </row>
    <row r="116" spans="2:13" ht="16.5" thickBot="1" thickTop="1">
      <c r="B116" s="221">
        <f t="shared" si="11"/>
        <v>96</v>
      </c>
      <c r="C116" s="156" t="s">
        <v>157</v>
      </c>
      <c r="D116" s="157" t="s">
        <v>79</v>
      </c>
      <c r="E116" s="180">
        <v>39958</v>
      </c>
      <c r="F116" s="131">
        <v>41060</v>
      </c>
      <c r="G116" s="190">
        <v>0.048</v>
      </c>
      <c r="H116" s="138">
        <v>10.736</v>
      </c>
      <c r="I116" s="138">
        <v>11.356</v>
      </c>
      <c r="J116" s="138">
        <v>11.364</v>
      </c>
      <c r="K116" s="90" t="s">
        <v>41</v>
      </c>
      <c r="M116" s="91">
        <f>+(J116-I116)/I116</f>
        <v>0.0007044734061289975</v>
      </c>
    </row>
    <row r="117" spans="2:13" ht="16.5" thickBot="1" thickTop="1">
      <c r="B117" s="221">
        <f t="shared" si="11"/>
        <v>97</v>
      </c>
      <c r="C117" s="156" t="s">
        <v>158</v>
      </c>
      <c r="D117" s="170" t="s">
        <v>79</v>
      </c>
      <c r="E117" s="180">
        <v>39503</v>
      </c>
      <c r="F117" s="131">
        <v>41060</v>
      </c>
      <c r="G117" s="158">
        <v>1.316</v>
      </c>
      <c r="H117" s="138">
        <v>115.406</v>
      </c>
      <c r="I117" s="138">
        <v>122.284</v>
      </c>
      <c r="J117" s="138">
        <v>122.394</v>
      </c>
      <c r="K117" s="90" t="s">
        <v>41</v>
      </c>
      <c r="M117" s="91">
        <f>+(J117-I117)/I117</f>
        <v>0.0008995453207287906</v>
      </c>
    </row>
    <row r="118" spans="2:13" ht="16.5" thickBot="1" thickTop="1">
      <c r="B118" s="221">
        <f t="shared" si="11"/>
        <v>98</v>
      </c>
      <c r="C118" s="156" t="s">
        <v>159</v>
      </c>
      <c r="D118" s="157" t="s">
        <v>79</v>
      </c>
      <c r="E118" s="180">
        <v>39503</v>
      </c>
      <c r="F118" s="131">
        <v>41060</v>
      </c>
      <c r="G118" s="158">
        <v>2.626</v>
      </c>
      <c r="H118" s="138">
        <v>115.213</v>
      </c>
      <c r="I118" s="138">
        <v>117.755</v>
      </c>
      <c r="J118" s="138">
        <v>117.869</v>
      </c>
      <c r="K118" s="90" t="s">
        <v>41</v>
      </c>
      <c r="M118" s="91">
        <f>+(J118-I118)/I118</f>
        <v>0.0009681117574625649</v>
      </c>
    </row>
    <row r="119" spans="2:13" ht="16.5" thickBot="1" thickTop="1">
      <c r="B119" s="221">
        <f t="shared" si="11"/>
        <v>99</v>
      </c>
      <c r="C119" s="156" t="s">
        <v>160</v>
      </c>
      <c r="D119" s="162" t="s">
        <v>161</v>
      </c>
      <c r="E119" s="180">
        <v>40543</v>
      </c>
      <c r="F119" s="223">
        <v>41026</v>
      </c>
      <c r="G119" s="164">
        <v>0.257</v>
      </c>
      <c r="H119" s="138">
        <v>102.389</v>
      </c>
      <c r="I119" s="138">
        <v>105.518</v>
      </c>
      <c r="J119" s="138">
        <v>105.796</v>
      </c>
      <c r="K119" s="94" t="s">
        <v>43</v>
      </c>
      <c r="M119" s="91">
        <f aca="true" t="shared" si="12" ref="M119:M131">+(J119-I119)/I119</f>
        <v>0.002634621581152086</v>
      </c>
    </row>
    <row r="120" spans="2:13" ht="16.5" thickBot="1" thickTop="1">
      <c r="B120" s="221">
        <f t="shared" si="11"/>
        <v>100</v>
      </c>
      <c r="C120" s="156" t="s">
        <v>162</v>
      </c>
      <c r="D120" s="162" t="s">
        <v>161</v>
      </c>
      <c r="E120" s="180">
        <v>40543</v>
      </c>
      <c r="F120" s="224">
        <v>41026</v>
      </c>
      <c r="G120" s="225">
        <v>0.999</v>
      </c>
      <c r="H120" s="138">
        <v>101.337</v>
      </c>
      <c r="I120" s="138">
        <v>103.73</v>
      </c>
      <c r="J120" s="138">
        <v>104.243</v>
      </c>
      <c r="K120" s="94" t="s">
        <v>43</v>
      </c>
      <c r="M120" s="91">
        <f t="shared" si="12"/>
        <v>0.004945531668755336</v>
      </c>
    </row>
    <row r="121" spans="2:13" ht="16.5" thickBot="1" thickTop="1">
      <c r="B121" s="221">
        <f t="shared" si="11"/>
        <v>101</v>
      </c>
      <c r="C121" s="183" t="s">
        <v>163</v>
      </c>
      <c r="D121" s="157" t="s">
        <v>88</v>
      </c>
      <c r="E121" s="180">
        <v>38671</v>
      </c>
      <c r="F121" s="131">
        <v>41050</v>
      </c>
      <c r="G121" s="158">
        <v>1.526</v>
      </c>
      <c r="H121" s="138">
        <v>182.341</v>
      </c>
      <c r="I121" s="138">
        <v>190.917</v>
      </c>
      <c r="J121" s="138">
        <v>191.309</v>
      </c>
      <c r="K121" s="90" t="s">
        <v>41</v>
      </c>
      <c r="M121" s="91">
        <f t="shared" si="12"/>
        <v>0.00205324827019069</v>
      </c>
    </row>
    <row r="122" spans="2:13" ht="16.5" thickBot="1" thickTop="1">
      <c r="B122" s="221">
        <f t="shared" si="11"/>
        <v>102</v>
      </c>
      <c r="C122" s="183" t="s">
        <v>164</v>
      </c>
      <c r="D122" s="157" t="s">
        <v>88</v>
      </c>
      <c r="E122" s="180">
        <v>38671</v>
      </c>
      <c r="F122" s="131">
        <v>41050</v>
      </c>
      <c r="G122" s="158">
        <v>1.935</v>
      </c>
      <c r="H122" s="138">
        <v>163.739</v>
      </c>
      <c r="I122" s="138">
        <v>165.957</v>
      </c>
      <c r="J122" s="138">
        <v>166.357</v>
      </c>
      <c r="K122" s="90" t="s">
        <v>41</v>
      </c>
      <c r="M122" s="91">
        <f t="shared" si="12"/>
        <v>0.0024102628994257893</v>
      </c>
    </row>
    <row r="123" spans="2:13" ht="16.5" thickBot="1" thickTop="1">
      <c r="B123" s="221">
        <f t="shared" si="11"/>
        <v>103</v>
      </c>
      <c r="C123" s="183" t="s">
        <v>165</v>
      </c>
      <c r="D123" s="157" t="s">
        <v>88</v>
      </c>
      <c r="E123" s="180">
        <v>38671</v>
      </c>
      <c r="F123" s="131">
        <v>41050</v>
      </c>
      <c r="G123" s="158">
        <v>3.732</v>
      </c>
      <c r="H123" s="138">
        <v>142.39</v>
      </c>
      <c r="I123" s="138">
        <v>143.915</v>
      </c>
      <c r="J123" s="138">
        <v>144.16</v>
      </c>
      <c r="K123" s="90" t="s">
        <v>41</v>
      </c>
      <c r="M123" s="91">
        <f t="shared" si="12"/>
        <v>0.0017023937741028007</v>
      </c>
    </row>
    <row r="124" spans="2:13" ht="15.75" customHeight="1" thickBot="1" thickTop="1">
      <c r="B124" s="221">
        <f t="shared" si="11"/>
        <v>104</v>
      </c>
      <c r="C124" s="183" t="s">
        <v>166</v>
      </c>
      <c r="D124" s="157" t="s">
        <v>88</v>
      </c>
      <c r="E124" s="180">
        <v>38835</v>
      </c>
      <c r="F124" s="131">
        <v>41050</v>
      </c>
      <c r="G124" s="158">
        <v>64.642</v>
      </c>
      <c r="H124" s="181">
        <v>9931.269</v>
      </c>
      <c r="I124" s="181">
        <v>10475.456</v>
      </c>
      <c r="J124" s="181">
        <v>10512.111</v>
      </c>
      <c r="K124" s="90" t="s">
        <v>41</v>
      </c>
      <c r="M124" s="91">
        <f t="shared" si="12"/>
        <v>0.0034991316845778032</v>
      </c>
    </row>
    <row r="125" spans="2:13" ht="16.5" thickBot="1" thickTop="1">
      <c r="B125" s="221">
        <f t="shared" si="11"/>
        <v>105</v>
      </c>
      <c r="C125" s="156" t="s">
        <v>167</v>
      </c>
      <c r="D125" s="157" t="s">
        <v>88</v>
      </c>
      <c r="E125" s="180">
        <v>40014</v>
      </c>
      <c r="F125" s="131" t="s">
        <v>32</v>
      </c>
      <c r="G125" s="190" t="s">
        <v>32</v>
      </c>
      <c r="H125" s="138">
        <v>195.636</v>
      </c>
      <c r="I125" s="138">
        <v>221.789</v>
      </c>
      <c r="J125" s="138">
        <v>222.284</v>
      </c>
      <c r="K125" s="90" t="s">
        <v>41</v>
      </c>
      <c r="M125" s="91">
        <f t="shared" si="12"/>
        <v>0.002231850993511872</v>
      </c>
    </row>
    <row r="126" spans="2:13" ht="16.5" thickBot="1" thickTop="1">
      <c r="B126" s="221">
        <f t="shared" si="11"/>
        <v>106</v>
      </c>
      <c r="C126" s="156" t="s">
        <v>168</v>
      </c>
      <c r="D126" s="157" t="s">
        <v>88</v>
      </c>
      <c r="E126" s="180">
        <v>40455</v>
      </c>
      <c r="F126" s="131" t="s">
        <v>32</v>
      </c>
      <c r="G126" s="190" t="s">
        <v>32</v>
      </c>
      <c r="H126" s="138">
        <v>135.391</v>
      </c>
      <c r="I126" s="138">
        <v>144.628</v>
      </c>
      <c r="J126" s="138">
        <v>144.983</v>
      </c>
      <c r="K126" s="90" t="s">
        <v>41</v>
      </c>
      <c r="M126" s="91">
        <f t="shared" si="12"/>
        <v>0.0024545731117074027</v>
      </c>
    </row>
    <row r="127" spans="2:13" ht="16.5" thickBot="1" thickTop="1">
      <c r="B127" s="221">
        <f t="shared" si="11"/>
        <v>107</v>
      </c>
      <c r="C127" s="156" t="s">
        <v>169</v>
      </c>
      <c r="D127" s="157" t="s">
        <v>99</v>
      </c>
      <c r="E127" s="180">
        <v>40057</v>
      </c>
      <c r="F127" s="131" t="s">
        <v>32</v>
      </c>
      <c r="G127" s="190" t="s">
        <v>32</v>
      </c>
      <c r="H127" s="181">
        <v>1499.251</v>
      </c>
      <c r="I127" s="181">
        <v>1589.599</v>
      </c>
      <c r="J127" s="181">
        <v>1596.231</v>
      </c>
      <c r="K127" s="90" t="s">
        <v>41</v>
      </c>
      <c r="M127" s="91">
        <f t="shared" si="12"/>
        <v>0.0041721213966541635</v>
      </c>
    </row>
    <row r="128" spans="2:13" ht="16.5" thickBot="1" thickTop="1">
      <c r="B128" s="221">
        <f t="shared" si="11"/>
        <v>108</v>
      </c>
      <c r="C128" s="156" t="s">
        <v>170</v>
      </c>
      <c r="D128" s="157" t="s">
        <v>99</v>
      </c>
      <c r="E128" s="180">
        <v>40690</v>
      </c>
      <c r="F128" s="131" t="s">
        <v>32</v>
      </c>
      <c r="G128" s="190" t="s">
        <v>32</v>
      </c>
      <c r="H128" s="138">
        <v>104.083</v>
      </c>
      <c r="I128" s="138">
        <v>113.831</v>
      </c>
      <c r="J128" s="138">
        <v>113.265</v>
      </c>
      <c r="K128" s="94" t="s">
        <v>43</v>
      </c>
      <c r="M128" s="91">
        <f t="shared" si="12"/>
        <v>-0.004972283472867694</v>
      </c>
    </row>
    <row r="129" spans="2:13" ht="16.5" thickBot="1" thickTop="1">
      <c r="B129" s="221">
        <f t="shared" si="11"/>
        <v>109</v>
      </c>
      <c r="C129" s="156" t="s">
        <v>171</v>
      </c>
      <c r="D129" s="226" t="s">
        <v>172</v>
      </c>
      <c r="E129" s="180">
        <v>40205</v>
      </c>
      <c r="F129" s="131">
        <v>40744</v>
      </c>
      <c r="G129" s="190">
        <v>1.582</v>
      </c>
      <c r="H129" s="138">
        <v>97.771</v>
      </c>
      <c r="I129" s="138">
        <v>94.456</v>
      </c>
      <c r="J129" s="138">
        <v>94.14</v>
      </c>
      <c r="K129" s="99" t="s">
        <v>45</v>
      </c>
      <c r="M129" s="91">
        <f t="shared" si="12"/>
        <v>-0.0033454730244770314</v>
      </c>
    </row>
    <row r="130" spans="2:13" ht="16.5" thickBot="1" thickTop="1">
      <c r="B130" s="221">
        <f t="shared" si="11"/>
        <v>110</v>
      </c>
      <c r="C130" s="156" t="s">
        <v>173</v>
      </c>
      <c r="D130" s="226" t="s">
        <v>172</v>
      </c>
      <c r="E130" s="180">
        <v>40240</v>
      </c>
      <c r="F130" s="131">
        <v>40744</v>
      </c>
      <c r="G130" s="190">
        <v>2.927</v>
      </c>
      <c r="H130" s="138">
        <v>115.135</v>
      </c>
      <c r="I130" s="138">
        <v>121.62</v>
      </c>
      <c r="J130" s="138">
        <v>122.148</v>
      </c>
      <c r="K130" s="99" t="s">
        <v>45</v>
      </c>
      <c r="M130" s="91">
        <f t="shared" si="12"/>
        <v>0.004341391218549511</v>
      </c>
    </row>
    <row r="131" spans="2:13" ht="16.5" thickBot="1" thickTop="1">
      <c r="B131" s="227">
        <f t="shared" si="11"/>
        <v>111</v>
      </c>
      <c r="C131" s="228" t="s">
        <v>174</v>
      </c>
      <c r="D131" s="229" t="s">
        <v>147</v>
      </c>
      <c r="E131" s="230">
        <v>40147</v>
      </c>
      <c r="F131" s="230">
        <v>41060</v>
      </c>
      <c r="G131" s="231">
        <v>115.372</v>
      </c>
      <c r="H131" s="232">
        <v>10118.317</v>
      </c>
      <c r="I131" s="232">
        <v>9724.6</v>
      </c>
      <c r="J131" s="232">
        <v>9727.703</v>
      </c>
      <c r="K131" s="90" t="s">
        <v>41</v>
      </c>
      <c r="M131" s="91">
        <f t="shared" si="12"/>
        <v>0.00031908767455722146</v>
      </c>
    </row>
    <row r="132" spans="1:13" ht="11.25" customHeight="1" thickTop="1">
      <c r="A132" s="233" t="s">
        <v>175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M132" s="84"/>
    </row>
    <row r="133" spans="1:13" ht="16.5" customHeight="1">
      <c r="A133" s="233"/>
      <c r="B133" s="234"/>
      <c r="C133" s="234"/>
      <c r="D133" s="234"/>
      <c r="E133" s="234"/>
      <c r="F133" s="234"/>
      <c r="G133" s="234"/>
      <c r="H133" s="234"/>
      <c r="I133" s="234"/>
      <c r="J133" s="234"/>
      <c r="M133" s="84"/>
    </row>
    <row r="134" ht="15">
      <c r="M134" s="238"/>
    </row>
    <row r="135" spans="2:13" s="239" customFormat="1" ht="15">
      <c r="B135" s="235"/>
      <c r="C135" s="236"/>
      <c r="D135" s="236"/>
      <c r="E135" s="235"/>
      <c r="F135" s="235"/>
      <c r="G135" s="235"/>
      <c r="H135" s="235"/>
      <c r="I135" s="235"/>
      <c r="J135" s="237"/>
      <c r="M135" s="238"/>
    </row>
    <row r="136" spans="2:13" s="239" customFormat="1" ht="15">
      <c r="B136" s="235"/>
      <c r="C136" s="236"/>
      <c r="D136" s="236"/>
      <c r="E136" s="235"/>
      <c r="F136" s="235"/>
      <c r="G136" s="235"/>
      <c r="H136" s="235"/>
      <c r="I136" s="235"/>
      <c r="J136" s="237" t="s">
        <v>23</v>
      </c>
      <c r="M136" s="238"/>
    </row>
    <row r="137" spans="2:13" s="239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8"/>
    </row>
    <row r="138" spans="2:13" s="239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8"/>
    </row>
    <row r="139" spans="2:13" s="239" customFormat="1" ht="15">
      <c r="B139" s="235"/>
      <c r="C139" s="236" t="s">
        <v>23</v>
      </c>
      <c r="D139" s="236"/>
      <c r="E139" s="235"/>
      <c r="F139" s="235"/>
      <c r="G139" s="235"/>
      <c r="H139" s="235"/>
      <c r="I139" s="235"/>
      <c r="J139" s="237"/>
      <c r="M139" s="238"/>
    </row>
    <row r="140" spans="2:13" s="239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8"/>
    </row>
    <row r="141" spans="2:13" s="239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8"/>
    </row>
    <row r="142" spans="2:13" s="239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8"/>
    </row>
    <row r="143" spans="2:13" s="239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8"/>
    </row>
    <row r="144" spans="2:13" s="239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8"/>
    </row>
    <row r="145" spans="2:13" s="239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8"/>
    </row>
    <row r="146" spans="2:13" s="239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8"/>
    </row>
    <row r="147" spans="2:13" s="239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8"/>
    </row>
    <row r="148" spans="2:13" s="239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8"/>
    </row>
    <row r="149" spans="2:13" s="239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8"/>
    </row>
    <row r="150" spans="2:13" s="239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8"/>
    </row>
    <row r="151" spans="2:13" s="239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8"/>
    </row>
    <row r="152" spans="2:13" s="239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8"/>
    </row>
    <row r="153" spans="2:13" s="239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8"/>
    </row>
    <row r="154" spans="2:13" s="239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8"/>
    </row>
    <row r="155" spans="2:13" s="239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8"/>
    </row>
    <row r="156" spans="2:13" s="239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8"/>
    </row>
    <row r="157" spans="2:13" s="239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8"/>
    </row>
    <row r="158" spans="2:13" s="239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8"/>
    </row>
    <row r="159" spans="2:13" s="239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8"/>
    </row>
    <row r="160" spans="2:13" s="239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8"/>
    </row>
    <row r="161" spans="2:13" s="239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8"/>
    </row>
    <row r="162" spans="2:13" s="239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8"/>
    </row>
    <row r="163" spans="2:13" s="239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8"/>
    </row>
    <row r="164" spans="2:13" s="239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8"/>
    </row>
    <row r="165" spans="2:13" s="239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8"/>
    </row>
    <row r="166" spans="2:13" s="239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8"/>
    </row>
    <row r="167" spans="2:13" s="239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8"/>
    </row>
    <row r="168" spans="2:13" s="239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8"/>
    </row>
    <row r="169" spans="2:13" s="239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8"/>
    </row>
    <row r="170" spans="2:13" s="239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8"/>
    </row>
    <row r="171" spans="2:13" s="239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8"/>
    </row>
    <row r="172" spans="2:13" s="239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8"/>
    </row>
    <row r="173" spans="2:13" s="239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8"/>
    </row>
    <row r="174" spans="2:13" s="239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8"/>
    </row>
    <row r="175" spans="2:13" s="239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8"/>
    </row>
    <row r="176" spans="2:13" s="239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8"/>
    </row>
    <row r="177" spans="2:13" s="239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8"/>
    </row>
    <row r="178" spans="2:13" s="239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8"/>
    </row>
    <row r="179" spans="2:13" s="239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8"/>
    </row>
    <row r="180" spans="2:13" s="239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8"/>
    </row>
    <row r="181" spans="2:13" s="239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8"/>
    </row>
    <row r="182" spans="2:13" s="239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8"/>
    </row>
    <row r="183" spans="2:13" s="239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8"/>
    </row>
    <row r="184" spans="2:13" s="239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8"/>
    </row>
    <row r="185" spans="2:13" s="239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8"/>
    </row>
    <row r="186" spans="2:13" s="239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8"/>
    </row>
    <row r="187" spans="2:13" s="239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8"/>
    </row>
    <row r="188" spans="2:13" s="239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8"/>
    </row>
    <row r="189" spans="2:13" s="239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8"/>
    </row>
    <row r="190" spans="2:13" s="239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8"/>
    </row>
    <row r="191" spans="2:13" s="239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8"/>
    </row>
    <row r="192" spans="2:13" s="239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8"/>
    </row>
    <row r="193" spans="2:13" s="239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8"/>
    </row>
    <row r="194" spans="2:13" s="239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8"/>
    </row>
    <row r="195" spans="2:13" s="239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8"/>
    </row>
    <row r="196" spans="2:13" s="239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8"/>
    </row>
    <row r="197" spans="2:13" s="239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8"/>
    </row>
    <row r="198" spans="2:13" s="239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8"/>
    </row>
    <row r="199" spans="2:13" s="239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8"/>
    </row>
    <row r="200" spans="2:13" s="239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8"/>
    </row>
    <row r="201" spans="2:13" s="239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8"/>
    </row>
    <row r="202" spans="2:13" s="239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8"/>
    </row>
    <row r="203" spans="2:13" s="239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8"/>
    </row>
    <row r="204" spans="2:13" s="239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8"/>
    </row>
    <row r="205" spans="2:13" s="239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8"/>
    </row>
    <row r="206" spans="2:13" s="239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8"/>
    </row>
    <row r="207" spans="2:13" s="239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8"/>
    </row>
    <row r="208" spans="2:13" s="239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8"/>
    </row>
    <row r="209" spans="2:13" s="239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8"/>
    </row>
    <row r="210" spans="2:13" s="239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8"/>
    </row>
    <row r="211" spans="2:13" s="239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8"/>
    </row>
    <row r="212" spans="2:13" s="239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8"/>
    </row>
    <row r="213" spans="2:13" s="239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8"/>
    </row>
    <row r="214" spans="2:13" s="239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8"/>
    </row>
    <row r="215" spans="2:13" s="239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8"/>
    </row>
    <row r="216" spans="2:13" s="239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8"/>
    </row>
    <row r="217" spans="2:13" s="239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8"/>
    </row>
    <row r="218" spans="2:13" s="239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8"/>
    </row>
    <row r="219" spans="2:13" s="239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8"/>
    </row>
    <row r="220" spans="2:13" s="239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8"/>
    </row>
    <row r="221" spans="2:13" s="239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8"/>
    </row>
    <row r="222" spans="2:13" s="239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8"/>
    </row>
    <row r="223" spans="2:13" s="239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8"/>
    </row>
    <row r="224" spans="2:13" s="239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8"/>
    </row>
    <row r="225" spans="2:13" s="239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8"/>
    </row>
    <row r="226" spans="2:13" s="239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8"/>
    </row>
    <row r="227" spans="2:13" s="239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8"/>
    </row>
    <row r="228" spans="2:13" s="239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8"/>
    </row>
    <row r="229" spans="2:13" s="239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8"/>
    </row>
    <row r="230" spans="2:13" s="239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8"/>
    </row>
    <row r="231" spans="2:13" s="239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8"/>
    </row>
    <row r="232" spans="2:13" s="239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8"/>
    </row>
    <row r="233" spans="2:13" s="239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8"/>
    </row>
    <row r="234" spans="2:13" s="239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8"/>
    </row>
    <row r="235" spans="2:13" s="239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8"/>
    </row>
    <row r="236" spans="2:13" s="239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8"/>
    </row>
    <row r="237" spans="2:13" s="239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8"/>
    </row>
    <row r="238" spans="2:13" s="239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8"/>
    </row>
    <row r="239" spans="2:13" s="239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8"/>
    </row>
    <row r="240" spans="2:13" s="239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8"/>
    </row>
    <row r="241" spans="2:13" s="239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8"/>
    </row>
    <row r="242" spans="2:13" s="239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8"/>
    </row>
    <row r="243" spans="2:13" s="239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8"/>
    </row>
    <row r="244" spans="2:13" s="239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8"/>
    </row>
    <row r="245" spans="2:13" s="239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8"/>
    </row>
    <row r="246" spans="2:13" s="239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8"/>
    </row>
    <row r="247" spans="2:13" s="239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8"/>
    </row>
    <row r="248" spans="2:13" s="239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8"/>
    </row>
    <row r="249" spans="2:13" s="239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8"/>
    </row>
    <row r="250" spans="2:13" s="239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8"/>
    </row>
    <row r="251" spans="2:13" s="239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8"/>
    </row>
    <row r="252" spans="2:13" s="239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8"/>
    </row>
    <row r="253" spans="2:13" s="239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8"/>
    </row>
    <row r="254" spans="2:13" s="239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8"/>
    </row>
    <row r="255" spans="2:13" s="239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8"/>
    </row>
    <row r="256" spans="2:13" s="239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8"/>
    </row>
    <row r="257" spans="2:13" s="239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8"/>
    </row>
    <row r="258" spans="2:13" s="239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8"/>
    </row>
    <row r="259" spans="2:13" s="239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8"/>
    </row>
    <row r="260" spans="2:13" s="239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8"/>
    </row>
    <row r="261" spans="2:13" s="239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8"/>
    </row>
    <row r="262" spans="2:13" s="239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8"/>
    </row>
    <row r="263" spans="2:13" s="239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8"/>
    </row>
    <row r="264" spans="2:13" s="239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8"/>
    </row>
    <row r="265" spans="2:13" s="239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8"/>
    </row>
    <row r="266" spans="2:13" s="239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8"/>
    </row>
    <row r="267" spans="2:13" s="239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8"/>
    </row>
    <row r="268" spans="2:13" s="239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8"/>
    </row>
    <row r="269" spans="2:13" s="239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8"/>
    </row>
    <row r="270" spans="2:13" s="239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8"/>
    </row>
    <row r="271" spans="2:13" s="239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8"/>
    </row>
    <row r="272" spans="2:13" s="239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8"/>
    </row>
    <row r="273" spans="2:13" s="239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8"/>
    </row>
    <row r="274" spans="2:13" s="239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8"/>
    </row>
    <row r="275" spans="2:13" s="239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8"/>
    </row>
    <row r="276" spans="2:13" s="239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8"/>
    </row>
    <row r="277" spans="2:13" s="239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8"/>
    </row>
    <row r="278" spans="2:13" s="239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8"/>
    </row>
    <row r="279" spans="2:13" s="239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8"/>
    </row>
    <row r="280" spans="2:13" s="239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8"/>
    </row>
    <row r="281" spans="2:13" s="239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8"/>
    </row>
    <row r="282" spans="2:13" s="239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8"/>
    </row>
    <row r="283" spans="2:13" s="239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8"/>
    </row>
    <row r="284" spans="2:13" s="239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8"/>
    </row>
    <row r="285" spans="2:13" s="239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8"/>
    </row>
    <row r="286" spans="2:13" s="239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8"/>
    </row>
    <row r="287" spans="2:13" s="239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8"/>
    </row>
    <row r="288" spans="2:13" s="239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8"/>
    </row>
    <row r="289" spans="2:13" s="239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8"/>
    </row>
    <row r="290" spans="2:13" s="239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8"/>
    </row>
    <row r="291" spans="2:13" s="239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8"/>
    </row>
    <row r="292" spans="2:13" s="239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8"/>
    </row>
    <row r="293" spans="2:13" s="239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8"/>
    </row>
    <row r="294" spans="2:13" s="239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8"/>
    </row>
    <row r="295" spans="2:13" s="239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8"/>
    </row>
    <row r="296" spans="2:13" s="239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8"/>
    </row>
    <row r="297" spans="2:13" s="239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8"/>
    </row>
    <row r="298" spans="2:13" s="239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8"/>
    </row>
    <row r="299" spans="2:13" s="239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8"/>
    </row>
    <row r="300" spans="2:13" s="239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8"/>
    </row>
    <row r="301" spans="2:13" s="239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8"/>
    </row>
    <row r="302" spans="2:13" s="239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8"/>
    </row>
    <row r="303" spans="2:13" s="239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8"/>
    </row>
    <row r="304" spans="2:13" s="239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8"/>
    </row>
    <row r="305" spans="2:13" s="239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8"/>
    </row>
    <row r="306" spans="2:13" s="239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8"/>
    </row>
    <row r="307" spans="2:13" s="239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8"/>
    </row>
    <row r="308" spans="2:13" s="239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8"/>
    </row>
    <row r="309" spans="2:13" s="239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8"/>
    </row>
    <row r="310" spans="2:13" s="239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8"/>
    </row>
    <row r="311" spans="2:13" s="239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8"/>
    </row>
    <row r="312" spans="2:13" s="239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8"/>
    </row>
    <row r="313" spans="2:13" s="239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8"/>
    </row>
    <row r="314" spans="2:13" s="239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8"/>
    </row>
    <row r="315" spans="2:13" s="239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8"/>
    </row>
    <row r="316" spans="2:13" s="239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8"/>
    </row>
    <row r="317" spans="2:13" s="239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8"/>
    </row>
    <row r="318" spans="2:13" s="239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8"/>
    </row>
    <row r="319" spans="2:13" s="239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8"/>
    </row>
    <row r="320" spans="2:13" s="239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8"/>
    </row>
    <row r="321" spans="2:13" s="239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8"/>
    </row>
    <row r="322" spans="2:13" s="239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8"/>
    </row>
    <row r="323" spans="2:13" s="239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8"/>
    </row>
    <row r="324" spans="2:13" s="239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8"/>
    </row>
    <row r="325" spans="2:13" s="239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8"/>
    </row>
    <row r="326" spans="2:13" s="239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8"/>
    </row>
    <row r="327" spans="2:13" s="239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8"/>
    </row>
    <row r="328" spans="2:13" s="239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8"/>
    </row>
    <row r="329" spans="2:13" s="239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8"/>
    </row>
    <row r="330" spans="2:13" s="239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8"/>
    </row>
    <row r="331" spans="2:13" s="239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8"/>
    </row>
    <row r="332" spans="2:13" s="239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8"/>
    </row>
    <row r="333" spans="2:13" s="239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8"/>
    </row>
    <row r="334" spans="2:13" s="239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8"/>
    </row>
    <row r="335" spans="2:13" s="239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8"/>
    </row>
    <row r="336" spans="2:13" s="239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8"/>
    </row>
    <row r="337" spans="2:13" s="239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8"/>
    </row>
    <row r="338" spans="2:13" s="239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8"/>
    </row>
    <row r="339" spans="2:13" s="239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8"/>
    </row>
    <row r="340" spans="2:13" s="239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8"/>
    </row>
    <row r="341" spans="2:13" s="239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8"/>
    </row>
    <row r="342" spans="2:13" s="239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8"/>
    </row>
    <row r="343" spans="2:13" s="239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8"/>
    </row>
    <row r="344" spans="2:13" s="239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8"/>
    </row>
    <row r="345" spans="2:13" s="239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8"/>
    </row>
    <row r="346" spans="2:13" s="239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8"/>
    </row>
    <row r="347" spans="2:13" s="239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8"/>
    </row>
    <row r="348" spans="2:13" s="239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8"/>
    </row>
    <row r="349" spans="2:13" s="239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8"/>
    </row>
    <row r="350" spans="2:13" s="239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8"/>
    </row>
    <row r="351" spans="2:13" s="239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8"/>
    </row>
    <row r="352" spans="2:13" s="239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8"/>
    </row>
    <row r="353" spans="2:13" s="239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8"/>
    </row>
    <row r="354" spans="2:13" s="239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8"/>
    </row>
    <row r="355" spans="2:13" s="239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8"/>
    </row>
    <row r="356" spans="2:13" s="239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8"/>
    </row>
    <row r="357" spans="2:13" s="239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8"/>
    </row>
    <row r="358" spans="2:13" s="239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8"/>
    </row>
    <row r="359" spans="2:13" s="239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8"/>
    </row>
    <row r="360" spans="2:13" s="239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8"/>
    </row>
    <row r="361" spans="2:13" s="239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8"/>
    </row>
    <row r="362" spans="2:13" s="239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8"/>
    </row>
    <row r="363" spans="2:13" s="239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8"/>
    </row>
    <row r="364" spans="2:13" s="239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8"/>
    </row>
    <row r="365" spans="2:13" s="239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8"/>
    </row>
    <row r="366" spans="2:13" s="239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8"/>
    </row>
    <row r="367" spans="2:13" s="239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8"/>
    </row>
    <row r="368" spans="2:13" s="239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8"/>
    </row>
    <row r="369" spans="2:13" s="239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8"/>
    </row>
    <row r="370" spans="2:13" s="239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8"/>
    </row>
    <row r="371" spans="2:13" s="239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8"/>
    </row>
    <row r="372" spans="2:13" s="239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8"/>
    </row>
    <row r="373" spans="2:13" s="239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8"/>
    </row>
    <row r="374" spans="2:13" s="239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8"/>
    </row>
    <row r="375" spans="2:13" s="239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8"/>
    </row>
    <row r="376" spans="2:13" s="239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8"/>
    </row>
    <row r="377" spans="2:13" s="239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8"/>
    </row>
    <row r="378" spans="2:13" s="239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8"/>
    </row>
    <row r="379" spans="2:13" s="239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8"/>
    </row>
    <row r="380" spans="2:13" s="239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8"/>
    </row>
    <row r="381" spans="2:13" s="239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8"/>
    </row>
    <row r="382" spans="2:13" s="239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8"/>
    </row>
    <row r="383" spans="2:13" s="239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8"/>
    </row>
    <row r="384" spans="2:13" s="239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8"/>
    </row>
    <row r="385" spans="2:13" s="239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8"/>
    </row>
    <row r="386" spans="2:13" s="239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8"/>
    </row>
    <row r="387" spans="2:13" s="239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8"/>
    </row>
    <row r="388" spans="2:13" s="239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8"/>
    </row>
    <row r="389" spans="2:13" s="239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8"/>
    </row>
    <row r="390" spans="2:13" s="239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8"/>
    </row>
    <row r="391" spans="2:13" s="239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8"/>
    </row>
    <row r="392" spans="2:13" s="239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8"/>
    </row>
    <row r="393" spans="2:13" s="239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8"/>
    </row>
    <row r="394" spans="2:13" s="239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8"/>
    </row>
    <row r="395" spans="2:13" s="239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8"/>
    </row>
    <row r="396" spans="2:13" s="239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8"/>
    </row>
    <row r="397" spans="2:13" s="239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8"/>
    </row>
    <row r="398" spans="2:13" s="239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8"/>
    </row>
    <row r="399" spans="2:13" s="239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8"/>
    </row>
    <row r="400" spans="2:13" s="239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8"/>
    </row>
    <row r="401" spans="2:13" s="239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8"/>
    </row>
    <row r="402" spans="2:13" s="239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8"/>
    </row>
    <row r="403" spans="2:13" s="239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8"/>
    </row>
    <row r="404" spans="2:13" s="239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8"/>
    </row>
    <row r="405" spans="2:13" s="239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8"/>
    </row>
    <row r="406" spans="2:13" s="239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8"/>
    </row>
    <row r="407" spans="2:13" s="239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8"/>
    </row>
    <row r="408" spans="2:13" s="239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8"/>
    </row>
    <row r="409" spans="2:13" s="239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8"/>
    </row>
    <row r="410" spans="2:13" s="239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8"/>
    </row>
    <row r="411" spans="2:13" s="239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8"/>
    </row>
    <row r="412" spans="2:13" s="239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8"/>
    </row>
    <row r="413" spans="2:13" s="239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8"/>
    </row>
    <row r="414" spans="2:13" s="239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8"/>
    </row>
    <row r="415" spans="2:13" s="239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8"/>
    </row>
    <row r="416" spans="2:13" s="239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8"/>
    </row>
    <row r="417" spans="2:13" s="239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8"/>
    </row>
    <row r="418" spans="2:13" s="239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8"/>
    </row>
    <row r="419" spans="2:13" s="239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8"/>
    </row>
    <row r="420" spans="2:13" s="239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8"/>
    </row>
    <row r="421" spans="2:13" s="239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8"/>
    </row>
    <row r="422" spans="2:13" s="239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8"/>
    </row>
    <row r="423" spans="2:13" s="239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8"/>
    </row>
    <row r="424" spans="2:13" s="239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8"/>
    </row>
    <row r="425" spans="2:13" s="239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8"/>
    </row>
    <row r="426" spans="2:13" s="239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8"/>
    </row>
    <row r="427" spans="2:13" s="239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8"/>
    </row>
    <row r="428" spans="2:13" s="239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8"/>
    </row>
    <row r="429" spans="2:13" s="239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8"/>
    </row>
    <row r="430" spans="2:13" s="239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8"/>
    </row>
    <row r="431" spans="2:13" s="239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8"/>
    </row>
    <row r="432" spans="2:13" s="239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8"/>
    </row>
    <row r="433" spans="2:13" s="239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8"/>
    </row>
    <row r="434" spans="2:13" s="239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8"/>
    </row>
    <row r="435" spans="2:13" s="239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8"/>
    </row>
    <row r="436" spans="2:13" s="239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8"/>
    </row>
    <row r="437" spans="2:13" s="239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8"/>
    </row>
    <row r="438" spans="2:13" s="239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8"/>
    </row>
    <row r="439" spans="2:13" s="239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8"/>
    </row>
    <row r="440" spans="2:13" s="239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8"/>
    </row>
    <row r="441" spans="2:13" s="239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8"/>
    </row>
    <row r="442" spans="2:13" s="239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8"/>
    </row>
    <row r="443" spans="2:13" s="239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8"/>
    </row>
    <row r="444" spans="2:13" s="239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8"/>
    </row>
    <row r="445" spans="2:13" s="239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8"/>
    </row>
    <row r="446" spans="2:13" s="239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8"/>
    </row>
    <row r="447" spans="2:13" s="239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8"/>
    </row>
    <row r="448" spans="2:13" s="239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8"/>
    </row>
    <row r="449" spans="2:13" s="239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8"/>
    </row>
    <row r="450" spans="2:13" s="239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8"/>
    </row>
    <row r="451" spans="2:13" s="239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8"/>
    </row>
    <row r="452" spans="2:13" s="239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8"/>
    </row>
    <row r="453" spans="2:13" s="239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8"/>
    </row>
    <row r="454" spans="2:13" s="239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8"/>
    </row>
    <row r="455" spans="2:13" s="239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8"/>
    </row>
    <row r="456" spans="2:13" s="239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8"/>
    </row>
    <row r="457" spans="2:13" s="239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8"/>
    </row>
    <row r="458" spans="2:13" s="239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8"/>
    </row>
    <row r="459" spans="2:13" s="239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8"/>
    </row>
    <row r="460" spans="2:13" s="239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8"/>
    </row>
    <row r="461" spans="2:13" s="239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8"/>
    </row>
    <row r="462" spans="2:13" s="239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8"/>
    </row>
    <row r="463" spans="2:13" s="239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8"/>
    </row>
    <row r="464" spans="2:13" s="239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8"/>
    </row>
    <row r="465" spans="2:13" s="239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8"/>
    </row>
    <row r="466" spans="2:13" s="239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8"/>
    </row>
    <row r="467" spans="2:13" s="239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8"/>
    </row>
    <row r="468" spans="2:13" s="239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8"/>
    </row>
    <row r="469" spans="2:13" s="239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8"/>
    </row>
    <row r="470" spans="2:13" s="239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8"/>
    </row>
    <row r="471" spans="2:13" s="239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8"/>
    </row>
    <row r="472" spans="2:13" s="239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8"/>
    </row>
    <row r="473" spans="2:13" s="239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8"/>
    </row>
    <row r="474" spans="2:13" s="239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8"/>
    </row>
    <row r="475" spans="2:13" s="239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8"/>
    </row>
    <row r="476" spans="2:13" s="239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8"/>
    </row>
    <row r="477" spans="2:13" s="239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8"/>
    </row>
    <row r="478" spans="2:13" s="239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8"/>
    </row>
    <row r="479" spans="2:13" s="239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8"/>
    </row>
    <row r="480" spans="2:13" s="239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8"/>
    </row>
    <row r="481" spans="2:13" s="239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8"/>
    </row>
    <row r="482" spans="2:13" s="239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8"/>
    </row>
    <row r="483" spans="2:13" s="239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8"/>
    </row>
    <row r="484" spans="2:13" s="239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8"/>
    </row>
    <row r="485" spans="2:13" s="239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8"/>
    </row>
    <row r="486" spans="2:13" s="239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8"/>
    </row>
    <row r="487" spans="2:13" s="239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8"/>
    </row>
    <row r="488" spans="2:13" s="239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8"/>
    </row>
    <row r="489" spans="2:13" s="239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8"/>
    </row>
    <row r="490" spans="2:13" s="239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8"/>
    </row>
    <row r="491" spans="2:13" s="239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8"/>
    </row>
    <row r="492" spans="2:13" s="239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8"/>
    </row>
    <row r="493" spans="2:13" s="239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8"/>
    </row>
    <row r="494" spans="2:13" s="239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8"/>
    </row>
    <row r="495" spans="2:13" s="239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8"/>
    </row>
    <row r="496" spans="2:13" s="239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8"/>
    </row>
    <row r="497" spans="2:13" s="239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8"/>
    </row>
    <row r="498" spans="2:13" s="239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8"/>
    </row>
    <row r="499" spans="2:13" s="239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8"/>
    </row>
    <row r="500" spans="2:13" s="239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238"/>
    </row>
    <row r="501" spans="2:13" s="239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238"/>
    </row>
    <row r="502" spans="2:13" s="239" customFormat="1" ht="15">
      <c r="B502" s="235"/>
      <c r="C502" s="236"/>
      <c r="D502" s="236"/>
      <c r="E502" s="235"/>
      <c r="F502" s="235"/>
      <c r="G502" s="235"/>
      <c r="H502" s="235"/>
      <c r="I502" s="235"/>
      <c r="J502" s="237"/>
      <c r="M502" s="238"/>
    </row>
    <row r="503" spans="2:13" s="239" customFormat="1" ht="15">
      <c r="B503" s="235"/>
      <c r="C503" s="236"/>
      <c r="D503" s="236"/>
      <c r="E503" s="235"/>
      <c r="F503" s="235"/>
      <c r="G503" s="235"/>
      <c r="H503" s="235"/>
      <c r="I503" s="235"/>
      <c r="J503" s="237"/>
      <c r="M503" s="238"/>
    </row>
    <row r="504" spans="2:13" s="239" customFormat="1" ht="15">
      <c r="B504" s="235"/>
      <c r="C504" s="236"/>
      <c r="D504" s="236"/>
      <c r="E504" s="235"/>
      <c r="F504" s="235"/>
      <c r="G504" s="235"/>
      <c r="H504" s="235"/>
      <c r="I504" s="235"/>
      <c r="J504" s="237"/>
      <c r="M504" s="7"/>
    </row>
    <row r="505" spans="2:13" s="239" customFormat="1" ht="15">
      <c r="B505" s="235"/>
      <c r="C505" s="236"/>
      <c r="D505" s="236"/>
      <c r="E505" s="235"/>
      <c r="F505" s="235"/>
      <c r="G505" s="235"/>
      <c r="H505" s="235"/>
      <c r="I505" s="235"/>
      <c r="J505" s="237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0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2012-10-25T13:16:50Z</cp:lastPrinted>
  <dcterms:created xsi:type="dcterms:W3CDTF">2012-10-25T13:16:20Z</dcterms:created>
  <dcterms:modified xsi:type="dcterms:W3CDTF">2012-10-25T13:17:21Z</dcterms:modified>
  <cp:category/>
  <cp:version/>
  <cp:contentType/>
  <cp:contentStatus/>
</cp:coreProperties>
</file>