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85236719-7A69-4A20-B2BD-8C78FE4865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9-09-2025 (2)" sheetId="253" r:id="rId1"/>
    <sheet name="01-09-2025 " sheetId="239" r:id="rId2"/>
    <sheet name="02-09-2025" sheetId="240" r:id="rId3"/>
    <sheet name="03-09-2025" sheetId="241" r:id="rId4"/>
    <sheet name="05-09-2025" sheetId="242" r:id="rId5"/>
    <sheet name="08-09-2025" sheetId="243" r:id="rId6"/>
    <sheet name="09-09-2025" sheetId="244" r:id="rId7"/>
    <sheet name="10-09-2025" sheetId="245" r:id="rId8"/>
    <sheet name="11-09-2025" sheetId="246" r:id="rId9"/>
    <sheet name="12-09-2025" sheetId="247" r:id="rId10"/>
    <sheet name="15-09-2025" sheetId="248" r:id="rId11"/>
    <sheet name="16-09-2025" sheetId="249" r:id="rId12"/>
    <sheet name="17-09-2025" sheetId="250" r:id="rId13"/>
    <sheet name="18-09-2025" sheetId="251" r:id="rId14"/>
    <sheet name="19-09-2025" sheetId="252" r:id="rId15"/>
  </sheets>
  <definedNames>
    <definedName name="_xlnm._FilterDatabase" localSheetId="1" hidden="1">'01-09-2025 '!$C$1:$C$492</definedName>
    <definedName name="_xlnm._FilterDatabase" localSheetId="2" hidden="1">'02-09-2025'!$C$1:$C$492</definedName>
    <definedName name="_xlnm._FilterDatabase" localSheetId="3" hidden="1">'03-09-2025'!$C$1:$C$492</definedName>
    <definedName name="_xlnm._FilterDatabase" localSheetId="4" hidden="1">'05-09-2025'!$C$1:$C$492</definedName>
    <definedName name="_xlnm._FilterDatabase" localSheetId="5" hidden="1">'08-09-2025'!$C$1:$C$492</definedName>
    <definedName name="_xlnm._FilterDatabase" localSheetId="6" hidden="1">'09-09-2025'!$C$1:$C$492</definedName>
    <definedName name="_xlnm._FilterDatabase" localSheetId="7" hidden="1">'10-09-2025'!$C$1:$C$492</definedName>
    <definedName name="_xlnm._FilterDatabase" localSheetId="8" hidden="1">'11-09-2025'!$C$1:$C$492</definedName>
    <definedName name="_xlnm._FilterDatabase" localSheetId="9" hidden="1">'12-09-2025'!$C$1:$C$492</definedName>
    <definedName name="_xlnm._FilterDatabase" localSheetId="10" hidden="1">'15-09-2025'!$C$1:$C$492</definedName>
    <definedName name="_xlnm._FilterDatabase" localSheetId="11" hidden="1">'16-09-2025'!$C$1:$C$492</definedName>
    <definedName name="_xlnm._FilterDatabase" localSheetId="12" hidden="1">'17-09-2025'!$C$1:$C$492</definedName>
    <definedName name="_xlnm._FilterDatabase" localSheetId="13" hidden="1">'18-09-2025'!$C$1:$C$492</definedName>
    <definedName name="_xlnm._FilterDatabase" localSheetId="14" hidden="1">'19-09-2025'!$C$1:$C$492</definedName>
    <definedName name="_xlnm._FilterDatabase" localSheetId="0" hidden="1">'19-09-2025 (2)'!$C$1:$C$492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253" l="1"/>
  <c r="A78" i="253" s="1"/>
  <c r="A79" i="253" s="1"/>
  <c r="A80" i="253" s="1"/>
  <c r="A81" i="253" s="1"/>
  <c r="A82" i="253" s="1"/>
  <c r="A83" i="253" s="1"/>
  <c r="A84" i="253" s="1"/>
  <c r="A85" i="253" s="1"/>
  <c r="A86" i="253" s="1"/>
  <c r="A87" i="253" s="1"/>
  <c r="A88" i="253" s="1"/>
  <c r="A89" i="253" s="1"/>
  <c r="A90" i="253" s="1"/>
  <c r="A91" i="253" s="1"/>
  <c r="A92" i="253" s="1"/>
  <c r="A94" i="253" s="1"/>
  <c r="A95" i="253" s="1"/>
  <c r="A96" i="253" s="1"/>
  <c r="A97" i="253" s="1"/>
  <c r="A98" i="253" s="1"/>
  <c r="A99" i="253" s="1"/>
  <c r="A100" i="253" s="1"/>
  <c r="A102" i="253" s="1"/>
  <c r="A103" i="253" s="1"/>
  <c r="A104" i="253" s="1"/>
  <c r="A106" i="253" s="1"/>
  <c r="A107" i="253" s="1"/>
  <c r="A108" i="253" s="1"/>
  <c r="A109" i="253" s="1"/>
  <c r="A110" i="253" s="1"/>
  <c r="A111" i="253" s="1"/>
  <c r="A112" i="253" s="1"/>
  <c r="A113" i="253" s="1"/>
  <c r="A115" i="253" s="1"/>
  <c r="A116" i="253" s="1"/>
  <c r="A117" i="253" s="1"/>
  <c r="A118" i="253" s="1"/>
  <c r="A119" i="253" s="1"/>
  <c r="A120" i="253" s="1"/>
  <c r="A121" i="253" s="1"/>
  <c r="A122" i="253" s="1"/>
  <c r="A123" i="253" s="1"/>
  <c r="A124" i="253" s="1"/>
  <c r="A125" i="253" s="1"/>
  <c r="A126" i="253" s="1"/>
  <c r="A128" i="253" s="1"/>
  <c r="A129" i="253" s="1"/>
  <c r="A130" i="253" s="1"/>
  <c r="A131" i="253" s="1"/>
  <c r="A132" i="253" s="1"/>
  <c r="A133" i="253" s="1"/>
  <c r="A134" i="253" s="1"/>
  <c r="A135" i="253" s="1"/>
  <c r="A136" i="253" s="1"/>
  <c r="A137" i="253" s="1"/>
  <c r="A138" i="253" s="1"/>
  <c r="A139" i="253" s="1"/>
  <c r="A140" i="253" s="1"/>
  <c r="A141" i="253" s="1"/>
  <c r="A142" i="253" s="1"/>
  <c r="A143" i="253" s="1"/>
  <c r="A144" i="253" s="1"/>
  <c r="A145" i="253" s="1"/>
  <c r="A146" i="253" s="1"/>
  <c r="A147" i="253" s="1"/>
  <c r="A148" i="253" s="1"/>
  <c r="A56" i="253"/>
  <c r="A57" i="253" s="1"/>
  <c r="A58" i="253" s="1"/>
  <c r="A59" i="253" s="1"/>
  <c r="A60" i="253" s="1"/>
  <c r="A61" i="253" s="1"/>
  <c r="A62" i="253" s="1"/>
  <c r="A63" i="253" s="1"/>
  <c r="A64" i="253" s="1"/>
  <c r="A65" i="253" s="1"/>
  <c r="A66" i="253" s="1"/>
  <c r="A42" i="253"/>
  <c r="A43" i="253" s="1"/>
  <c r="A44" i="253" s="1"/>
  <c r="A45" i="253" s="1"/>
  <c r="A46" i="253" s="1"/>
  <c r="A47" i="253" s="1"/>
  <c r="A48" i="253" s="1"/>
  <c r="A49" i="253" s="1"/>
  <c r="A50" i="253" s="1"/>
  <c r="A51" i="253" s="1"/>
  <c r="A52" i="253" s="1"/>
  <c r="A53" i="253" s="1"/>
  <c r="A37" i="253"/>
  <c r="A38" i="253" s="1"/>
  <c r="A39" i="253" s="1"/>
  <c r="A24" i="253"/>
  <c r="A25" i="253" s="1"/>
  <c r="A26" i="253" s="1"/>
  <c r="A27" i="253" s="1"/>
  <c r="A28" i="253" s="1"/>
  <c r="A29" i="253" s="1"/>
  <c r="A30" i="253" s="1"/>
  <c r="A31" i="253" s="1"/>
  <c r="A32" i="253" s="1"/>
  <c r="A7" i="253"/>
  <c r="A8" i="253" s="1"/>
  <c r="A9" i="253" s="1"/>
  <c r="A10" i="253" s="1"/>
  <c r="A11" i="253" s="1"/>
  <c r="A12" i="253" s="1"/>
  <c r="A13" i="253" s="1"/>
  <c r="A14" i="253" s="1"/>
  <c r="A15" i="253" s="1"/>
  <c r="A16" i="253" s="1"/>
  <c r="A17" i="253" s="1"/>
  <c r="A18" i="253" s="1"/>
  <c r="A19" i="253" s="1"/>
  <c r="A20" i="253" s="1"/>
  <c r="A21" i="253" s="1"/>
  <c r="A77" i="252"/>
  <c r="A78" i="252" s="1"/>
  <c r="A79" i="252" s="1"/>
  <c r="A80" i="252" s="1"/>
  <c r="A81" i="252" s="1"/>
  <c r="A82" i="252" s="1"/>
  <c r="A83" i="252" s="1"/>
  <c r="A84" i="252" s="1"/>
  <c r="A85" i="252" s="1"/>
  <c r="A86" i="252" s="1"/>
  <c r="A87" i="252" s="1"/>
  <c r="A88" i="252" s="1"/>
  <c r="A89" i="252" s="1"/>
  <c r="A90" i="252" s="1"/>
  <c r="A91" i="252" s="1"/>
  <c r="A92" i="252" s="1"/>
  <c r="A94" i="252" s="1"/>
  <c r="A95" i="252" s="1"/>
  <c r="A96" i="252" s="1"/>
  <c r="A97" i="252" s="1"/>
  <c r="A98" i="252" s="1"/>
  <c r="A99" i="252" s="1"/>
  <c r="A100" i="252" s="1"/>
  <c r="A102" i="252" s="1"/>
  <c r="A103" i="252" s="1"/>
  <c r="A104" i="252" s="1"/>
  <c r="A106" i="252" s="1"/>
  <c r="A107" i="252" s="1"/>
  <c r="A108" i="252" s="1"/>
  <c r="A109" i="252" s="1"/>
  <c r="A110" i="252" s="1"/>
  <c r="A111" i="252" s="1"/>
  <c r="A112" i="252" s="1"/>
  <c r="A113" i="252" s="1"/>
  <c r="A115" i="252" s="1"/>
  <c r="A116" i="252" s="1"/>
  <c r="A117" i="252" s="1"/>
  <c r="A118" i="252" s="1"/>
  <c r="A119" i="252" s="1"/>
  <c r="A120" i="252" s="1"/>
  <c r="A121" i="252" s="1"/>
  <c r="A122" i="252" s="1"/>
  <c r="A123" i="252" s="1"/>
  <c r="A124" i="252" s="1"/>
  <c r="A125" i="252" s="1"/>
  <c r="A126" i="252" s="1"/>
  <c r="A128" i="252" s="1"/>
  <c r="A129" i="252" s="1"/>
  <c r="A130" i="252" s="1"/>
  <c r="A131" i="252" s="1"/>
  <c r="A132" i="252" s="1"/>
  <c r="A133" i="252" s="1"/>
  <c r="A134" i="252" s="1"/>
  <c r="A135" i="252" s="1"/>
  <c r="A136" i="252" s="1"/>
  <c r="A137" i="252" s="1"/>
  <c r="A138" i="252" s="1"/>
  <c r="A139" i="252" s="1"/>
  <c r="A140" i="252" s="1"/>
  <c r="A141" i="252" s="1"/>
  <c r="A142" i="252" s="1"/>
  <c r="A143" i="252" s="1"/>
  <c r="A144" i="252" s="1"/>
  <c r="A145" i="252" s="1"/>
  <c r="A146" i="252" s="1"/>
  <c r="A147" i="252" s="1"/>
  <c r="A148" i="252" s="1"/>
  <c r="A57" i="252"/>
  <c r="A58" i="252" s="1"/>
  <c r="A59" i="252" s="1"/>
  <c r="A60" i="252" s="1"/>
  <c r="A61" i="252" s="1"/>
  <c r="A62" i="252" s="1"/>
  <c r="A63" i="252" s="1"/>
  <c r="A64" i="252" s="1"/>
  <c r="A65" i="252" s="1"/>
  <c r="A66" i="252" s="1"/>
  <c r="A56" i="252"/>
  <c r="A43" i="252"/>
  <c r="A44" i="252" s="1"/>
  <c r="A45" i="252" s="1"/>
  <c r="A46" i="252" s="1"/>
  <c r="A47" i="252" s="1"/>
  <c r="A48" i="252" s="1"/>
  <c r="A49" i="252" s="1"/>
  <c r="A50" i="252" s="1"/>
  <c r="A51" i="252" s="1"/>
  <c r="A52" i="252" s="1"/>
  <c r="A53" i="252" s="1"/>
  <c r="A42" i="252"/>
  <c r="A37" i="252"/>
  <c r="A38" i="252" s="1"/>
  <c r="A39" i="252" s="1"/>
  <c r="A25" i="252"/>
  <c r="A26" i="252" s="1"/>
  <c r="A27" i="252" s="1"/>
  <c r="A28" i="252" s="1"/>
  <c r="A29" i="252" s="1"/>
  <c r="A30" i="252" s="1"/>
  <c r="A31" i="252" s="1"/>
  <c r="A32" i="252" s="1"/>
  <c r="A24" i="252"/>
  <c r="A7" i="252"/>
  <c r="A8" i="252" s="1"/>
  <c r="A9" i="252" s="1"/>
  <c r="A10" i="252" s="1"/>
  <c r="A11" i="252" s="1"/>
  <c r="A12" i="252" s="1"/>
  <c r="A13" i="252" s="1"/>
  <c r="A14" i="252" s="1"/>
  <c r="A15" i="252" s="1"/>
  <c r="A16" i="252" s="1"/>
  <c r="A17" i="252" s="1"/>
  <c r="A18" i="252" s="1"/>
  <c r="A19" i="252" s="1"/>
  <c r="A20" i="252" s="1"/>
  <c r="A21" i="252" s="1"/>
  <c r="A79" i="251"/>
  <c r="A80" i="251" s="1"/>
  <c r="A81" i="251" s="1"/>
  <c r="A82" i="251" s="1"/>
  <c r="A83" i="251" s="1"/>
  <c r="A84" i="251" s="1"/>
  <c r="A85" i="251" s="1"/>
  <c r="A86" i="251" s="1"/>
  <c r="A87" i="251" s="1"/>
  <c r="A88" i="251" s="1"/>
  <c r="A89" i="251" s="1"/>
  <c r="A90" i="251" s="1"/>
  <c r="A91" i="251" s="1"/>
  <c r="A92" i="251" s="1"/>
  <c r="A94" i="251" s="1"/>
  <c r="A95" i="251" s="1"/>
  <c r="A96" i="251" s="1"/>
  <c r="A97" i="251" s="1"/>
  <c r="A98" i="251" s="1"/>
  <c r="A99" i="251" s="1"/>
  <c r="A100" i="251" s="1"/>
  <c r="A102" i="251" s="1"/>
  <c r="A103" i="251" s="1"/>
  <c r="A104" i="251" s="1"/>
  <c r="A106" i="251" s="1"/>
  <c r="A107" i="251" s="1"/>
  <c r="A108" i="251" s="1"/>
  <c r="A109" i="251" s="1"/>
  <c r="A110" i="251" s="1"/>
  <c r="A111" i="251" s="1"/>
  <c r="A112" i="251" s="1"/>
  <c r="A113" i="251" s="1"/>
  <c r="A115" i="251" s="1"/>
  <c r="A116" i="251" s="1"/>
  <c r="A117" i="251" s="1"/>
  <c r="A118" i="251" s="1"/>
  <c r="A119" i="251" s="1"/>
  <c r="A120" i="251" s="1"/>
  <c r="A121" i="251" s="1"/>
  <c r="A122" i="251" s="1"/>
  <c r="A123" i="251" s="1"/>
  <c r="A124" i="251" s="1"/>
  <c r="A125" i="251" s="1"/>
  <c r="A126" i="251" s="1"/>
  <c r="A128" i="251" s="1"/>
  <c r="A129" i="251" s="1"/>
  <c r="A130" i="251" s="1"/>
  <c r="A131" i="251" s="1"/>
  <c r="A132" i="251" s="1"/>
  <c r="A133" i="251" s="1"/>
  <c r="A134" i="251" s="1"/>
  <c r="A135" i="251" s="1"/>
  <c r="A136" i="251" s="1"/>
  <c r="A137" i="251" s="1"/>
  <c r="A138" i="251" s="1"/>
  <c r="A139" i="251" s="1"/>
  <c r="A140" i="251" s="1"/>
  <c r="A141" i="251" s="1"/>
  <c r="A142" i="251" s="1"/>
  <c r="A143" i="251" s="1"/>
  <c r="A144" i="251" s="1"/>
  <c r="A145" i="251" s="1"/>
  <c r="A146" i="251" s="1"/>
  <c r="A147" i="251" s="1"/>
  <c r="A148" i="251" s="1"/>
  <c r="A77" i="251"/>
  <c r="A78" i="251" s="1"/>
  <c r="A57" i="251"/>
  <c r="A58" i="251" s="1"/>
  <c r="A59" i="251" s="1"/>
  <c r="A60" i="251" s="1"/>
  <c r="A61" i="251" s="1"/>
  <c r="A62" i="251" s="1"/>
  <c r="A63" i="251" s="1"/>
  <c r="A64" i="251" s="1"/>
  <c r="A65" i="251" s="1"/>
  <c r="A66" i="251" s="1"/>
  <c r="A56" i="251"/>
  <c r="A43" i="251"/>
  <c r="A44" i="251" s="1"/>
  <c r="A45" i="251" s="1"/>
  <c r="A46" i="251" s="1"/>
  <c r="A47" i="251" s="1"/>
  <c r="A48" i="251" s="1"/>
  <c r="A49" i="251" s="1"/>
  <c r="A50" i="251" s="1"/>
  <c r="A51" i="251" s="1"/>
  <c r="A52" i="251" s="1"/>
  <c r="A53" i="251" s="1"/>
  <c r="A42" i="251"/>
  <c r="A37" i="251"/>
  <c r="A38" i="251" s="1"/>
  <c r="A39" i="251" s="1"/>
  <c r="A25" i="251"/>
  <c r="A26" i="251" s="1"/>
  <c r="A27" i="251" s="1"/>
  <c r="A28" i="251" s="1"/>
  <c r="A29" i="251" s="1"/>
  <c r="A30" i="251" s="1"/>
  <c r="A31" i="251" s="1"/>
  <c r="A32" i="251" s="1"/>
  <c r="A24" i="251"/>
  <c r="A11" i="251"/>
  <c r="A12" i="251" s="1"/>
  <c r="A13" i="251" s="1"/>
  <c r="A14" i="251" s="1"/>
  <c r="A15" i="251" s="1"/>
  <c r="A16" i="251" s="1"/>
  <c r="A17" i="251" s="1"/>
  <c r="A18" i="251" s="1"/>
  <c r="A19" i="251" s="1"/>
  <c r="A20" i="251" s="1"/>
  <c r="A21" i="251" s="1"/>
  <c r="A7" i="251"/>
  <c r="A8" i="251" s="1"/>
  <c r="A9" i="251" s="1"/>
  <c r="A10" i="251" s="1"/>
  <c r="A77" i="250"/>
  <c r="A78" i="250" s="1"/>
  <c r="A79" i="250" s="1"/>
  <c r="A80" i="250" s="1"/>
  <c r="A81" i="250" s="1"/>
  <c r="A82" i="250" s="1"/>
  <c r="A83" i="250" s="1"/>
  <c r="A84" i="250" s="1"/>
  <c r="A85" i="250" s="1"/>
  <c r="A86" i="250" s="1"/>
  <c r="A87" i="250" s="1"/>
  <c r="A88" i="250" s="1"/>
  <c r="A89" i="250" s="1"/>
  <c r="A90" i="250" s="1"/>
  <c r="A91" i="250" s="1"/>
  <c r="A92" i="250" s="1"/>
  <c r="A94" i="250" s="1"/>
  <c r="A95" i="250" s="1"/>
  <c r="A96" i="250" s="1"/>
  <c r="A97" i="250" s="1"/>
  <c r="A98" i="250" s="1"/>
  <c r="A99" i="250" s="1"/>
  <c r="A100" i="250" s="1"/>
  <c r="A102" i="250" s="1"/>
  <c r="A103" i="250" s="1"/>
  <c r="A104" i="250" s="1"/>
  <c r="A106" i="250" s="1"/>
  <c r="A107" i="250" s="1"/>
  <c r="A108" i="250" s="1"/>
  <c r="A109" i="250" s="1"/>
  <c r="A110" i="250" s="1"/>
  <c r="A111" i="250" s="1"/>
  <c r="A112" i="250" s="1"/>
  <c r="A113" i="250" s="1"/>
  <c r="A115" i="250" s="1"/>
  <c r="A116" i="250" s="1"/>
  <c r="A117" i="250" s="1"/>
  <c r="A118" i="250" s="1"/>
  <c r="A119" i="250" s="1"/>
  <c r="A120" i="250" s="1"/>
  <c r="A121" i="250" s="1"/>
  <c r="A122" i="250" s="1"/>
  <c r="A123" i="250" s="1"/>
  <c r="A124" i="250" s="1"/>
  <c r="A125" i="250" s="1"/>
  <c r="A126" i="250" s="1"/>
  <c r="A128" i="250" s="1"/>
  <c r="A129" i="250" s="1"/>
  <c r="A130" i="250" s="1"/>
  <c r="A131" i="250" s="1"/>
  <c r="A132" i="250" s="1"/>
  <c r="A133" i="250" s="1"/>
  <c r="A134" i="250" s="1"/>
  <c r="A135" i="250" s="1"/>
  <c r="A136" i="250" s="1"/>
  <c r="A137" i="250" s="1"/>
  <c r="A138" i="250" s="1"/>
  <c r="A139" i="250" s="1"/>
  <c r="A140" i="250" s="1"/>
  <c r="A141" i="250" s="1"/>
  <c r="A142" i="250" s="1"/>
  <c r="A143" i="250" s="1"/>
  <c r="A144" i="250" s="1"/>
  <c r="A145" i="250" s="1"/>
  <c r="A146" i="250" s="1"/>
  <c r="A147" i="250" s="1"/>
  <c r="A148" i="250" s="1"/>
  <c r="A57" i="250"/>
  <c r="A58" i="250" s="1"/>
  <c r="A59" i="250" s="1"/>
  <c r="A60" i="250" s="1"/>
  <c r="A61" i="250" s="1"/>
  <c r="A62" i="250" s="1"/>
  <c r="A63" i="250" s="1"/>
  <c r="A64" i="250" s="1"/>
  <c r="A65" i="250" s="1"/>
  <c r="A66" i="250" s="1"/>
  <c r="A56" i="250"/>
  <c r="A43" i="250"/>
  <c r="A44" i="250" s="1"/>
  <c r="A45" i="250" s="1"/>
  <c r="A46" i="250" s="1"/>
  <c r="A47" i="250" s="1"/>
  <c r="A48" i="250" s="1"/>
  <c r="A49" i="250" s="1"/>
  <c r="A50" i="250" s="1"/>
  <c r="A51" i="250" s="1"/>
  <c r="A52" i="250" s="1"/>
  <c r="A53" i="250" s="1"/>
  <c r="A42" i="250"/>
  <c r="A37" i="250"/>
  <c r="A38" i="250" s="1"/>
  <c r="A39" i="250" s="1"/>
  <c r="A25" i="250"/>
  <c r="A26" i="250" s="1"/>
  <c r="A27" i="250" s="1"/>
  <c r="A28" i="250" s="1"/>
  <c r="A29" i="250" s="1"/>
  <c r="A30" i="250" s="1"/>
  <c r="A31" i="250" s="1"/>
  <c r="A32" i="250" s="1"/>
  <c r="A24" i="250"/>
  <c r="A7" i="250"/>
  <c r="A8" i="250" s="1"/>
  <c r="A9" i="250" s="1"/>
  <c r="A10" i="250" s="1"/>
  <c r="A11" i="250" s="1"/>
  <c r="A12" i="250" s="1"/>
  <c r="A13" i="250" s="1"/>
  <c r="A14" i="250" s="1"/>
  <c r="A15" i="250" s="1"/>
  <c r="A16" i="250" s="1"/>
  <c r="A17" i="250" s="1"/>
  <c r="A18" i="250" s="1"/>
  <c r="A19" i="250" s="1"/>
  <c r="A20" i="250" s="1"/>
  <c r="A21" i="250" s="1"/>
  <c r="A78" i="249"/>
  <c r="A79" i="249" s="1"/>
  <c r="A80" i="249" s="1"/>
  <c r="A81" i="249" s="1"/>
  <c r="A82" i="249" s="1"/>
  <c r="A83" i="249" s="1"/>
  <c r="A84" i="249" s="1"/>
  <c r="A85" i="249" s="1"/>
  <c r="A86" i="249" s="1"/>
  <c r="A87" i="249" s="1"/>
  <c r="A88" i="249" s="1"/>
  <c r="A89" i="249" s="1"/>
  <c r="A90" i="249" s="1"/>
  <c r="A91" i="249" s="1"/>
  <c r="A92" i="249" s="1"/>
  <c r="A94" i="249" s="1"/>
  <c r="A95" i="249" s="1"/>
  <c r="A96" i="249" s="1"/>
  <c r="A97" i="249" s="1"/>
  <c r="A98" i="249" s="1"/>
  <c r="A99" i="249" s="1"/>
  <c r="A100" i="249" s="1"/>
  <c r="A102" i="249" s="1"/>
  <c r="A103" i="249" s="1"/>
  <c r="A104" i="249" s="1"/>
  <c r="A106" i="249" s="1"/>
  <c r="A107" i="249" s="1"/>
  <c r="A108" i="249" s="1"/>
  <c r="A109" i="249" s="1"/>
  <c r="A110" i="249" s="1"/>
  <c r="A111" i="249" s="1"/>
  <c r="A112" i="249" s="1"/>
  <c r="A113" i="249" s="1"/>
  <c r="A115" i="249" s="1"/>
  <c r="A116" i="249" s="1"/>
  <c r="A117" i="249" s="1"/>
  <c r="A118" i="249" s="1"/>
  <c r="A119" i="249" s="1"/>
  <c r="A120" i="249" s="1"/>
  <c r="A121" i="249" s="1"/>
  <c r="A122" i="249" s="1"/>
  <c r="A123" i="249" s="1"/>
  <c r="A124" i="249" s="1"/>
  <c r="A125" i="249" s="1"/>
  <c r="A126" i="249" s="1"/>
  <c r="A128" i="249" s="1"/>
  <c r="A129" i="249" s="1"/>
  <c r="A130" i="249" s="1"/>
  <c r="A131" i="249" s="1"/>
  <c r="A132" i="249" s="1"/>
  <c r="A133" i="249" s="1"/>
  <c r="A134" i="249" s="1"/>
  <c r="A135" i="249" s="1"/>
  <c r="A136" i="249" s="1"/>
  <c r="A137" i="249" s="1"/>
  <c r="A138" i="249" s="1"/>
  <c r="A139" i="249" s="1"/>
  <c r="A140" i="249" s="1"/>
  <c r="A141" i="249" s="1"/>
  <c r="A142" i="249" s="1"/>
  <c r="A143" i="249" s="1"/>
  <c r="A144" i="249" s="1"/>
  <c r="A145" i="249" s="1"/>
  <c r="A146" i="249" s="1"/>
  <c r="A147" i="249" s="1"/>
  <c r="A148" i="249" s="1"/>
  <c r="A77" i="249"/>
  <c r="A56" i="249"/>
  <c r="A57" i="249" s="1"/>
  <c r="A58" i="249" s="1"/>
  <c r="A59" i="249" s="1"/>
  <c r="A60" i="249" s="1"/>
  <c r="A61" i="249" s="1"/>
  <c r="A62" i="249" s="1"/>
  <c r="A63" i="249" s="1"/>
  <c r="A64" i="249" s="1"/>
  <c r="A65" i="249" s="1"/>
  <c r="A66" i="249" s="1"/>
  <c r="A42" i="249"/>
  <c r="A43" i="249" s="1"/>
  <c r="A44" i="249" s="1"/>
  <c r="A45" i="249" s="1"/>
  <c r="A46" i="249" s="1"/>
  <c r="A47" i="249" s="1"/>
  <c r="A48" i="249" s="1"/>
  <c r="A49" i="249" s="1"/>
  <c r="A50" i="249" s="1"/>
  <c r="A51" i="249" s="1"/>
  <c r="A52" i="249" s="1"/>
  <c r="A53" i="249" s="1"/>
  <c r="A37" i="249"/>
  <c r="A38" i="249" s="1"/>
  <c r="A39" i="249" s="1"/>
  <c r="A24" i="249"/>
  <c r="A25" i="249" s="1"/>
  <c r="A26" i="249" s="1"/>
  <c r="A27" i="249" s="1"/>
  <c r="A28" i="249" s="1"/>
  <c r="A29" i="249" s="1"/>
  <c r="A30" i="249" s="1"/>
  <c r="A31" i="249" s="1"/>
  <c r="A32" i="249" s="1"/>
  <c r="A7" i="249"/>
  <c r="A8" i="249" s="1"/>
  <c r="A9" i="249" s="1"/>
  <c r="A10" i="249" s="1"/>
  <c r="A11" i="249" s="1"/>
  <c r="A12" i="249" s="1"/>
  <c r="A13" i="249" s="1"/>
  <c r="A14" i="249" s="1"/>
  <c r="A15" i="249" s="1"/>
  <c r="A16" i="249" s="1"/>
  <c r="A17" i="249" s="1"/>
  <c r="A18" i="249" s="1"/>
  <c r="A19" i="249" s="1"/>
  <c r="A20" i="249" s="1"/>
  <c r="A21" i="249" s="1"/>
  <c r="A77" i="248"/>
  <c r="A78" i="248" s="1"/>
  <c r="A79" i="248" s="1"/>
  <c r="A80" i="248" s="1"/>
  <c r="A81" i="248" s="1"/>
  <c r="A82" i="248" s="1"/>
  <c r="A83" i="248" s="1"/>
  <c r="A84" i="248" s="1"/>
  <c r="A85" i="248" s="1"/>
  <c r="A86" i="248" s="1"/>
  <c r="A87" i="248" s="1"/>
  <c r="A88" i="248" s="1"/>
  <c r="A89" i="248" s="1"/>
  <c r="A90" i="248" s="1"/>
  <c r="A91" i="248" s="1"/>
  <c r="A92" i="248" s="1"/>
  <c r="A94" i="248" s="1"/>
  <c r="A95" i="248" s="1"/>
  <c r="A96" i="248" s="1"/>
  <c r="A97" i="248" s="1"/>
  <c r="A98" i="248" s="1"/>
  <c r="A99" i="248" s="1"/>
  <c r="A100" i="248" s="1"/>
  <c r="A102" i="248" s="1"/>
  <c r="A103" i="248" s="1"/>
  <c r="A104" i="248" s="1"/>
  <c r="A106" i="248" s="1"/>
  <c r="A107" i="248" s="1"/>
  <c r="A108" i="248" s="1"/>
  <c r="A109" i="248" s="1"/>
  <c r="A110" i="248" s="1"/>
  <c r="A111" i="248" s="1"/>
  <c r="A112" i="248" s="1"/>
  <c r="A113" i="248" s="1"/>
  <c r="A115" i="248" s="1"/>
  <c r="A116" i="248" s="1"/>
  <c r="A117" i="248" s="1"/>
  <c r="A118" i="248" s="1"/>
  <c r="A119" i="248" s="1"/>
  <c r="A120" i="248" s="1"/>
  <c r="A121" i="248" s="1"/>
  <c r="A122" i="248" s="1"/>
  <c r="A123" i="248" s="1"/>
  <c r="A124" i="248" s="1"/>
  <c r="A125" i="248" s="1"/>
  <c r="A126" i="248" s="1"/>
  <c r="A128" i="248" s="1"/>
  <c r="A129" i="248" s="1"/>
  <c r="A130" i="248" s="1"/>
  <c r="A131" i="248" s="1"/>
  <c r="A132" i="248" s="1"/>
  <c r="A133" i="248" s="1"/>
  <c r="A134" i="248" s="1"/>
  <c r="A135" i="248" s="1"/>
  <c r="A136" i="248" s="1"/>
  <c r="A137" i="248" s="1"/>
  <c r="A138" i="248" s="1"/>
  <c r="A139" i="248" s="1"/>
  <c r="A140" i="248" s="1"/>
  <c r="A141" i="248" s="1"/>
  <c r="A142" i="248" s="1"/>
  <c r="A143" i="248" s="1"/>
  <c r="A144" i="248" s="1"/>
  <c r="A145" i="248" s="1"/>
  <c r="A146" i="248" s="1"/>
  <c r="A147" i="248" s="1"/>
  <c r="A148" i="248" s="1"/>
  <c r="A57" i="248"/>
  <c r="A58" i="248" s="1"/>
  <c r="A59" i="248" s="1"/>
  <c r="A60" i="248" s="1"/>
  <c r="A61" i="248" s="1"/>
  <c r="A62" i="248" s="1"/>
  <c r="A63" i="248" s="1"/>
  <c r="A64" i="248" s="1"/>
  <c r="A65" i="248" s="1"/>
  <c r="A66" i="248" s="1"/>
  <c r="A56" i="248"/>
  <c r="A43" i="248"/>
  <c r="A44" i="248" s="1"/>
  <c r="A45" i="248" s="1"/>
  <c r="A46" i="248" s="1"/>
  <c r="A47" i="248" s="1"/>
  <c r="A48" i="248" s="1"/>
  <c r="A49" i="248" s="1"/>
  <c r="A50" i="248" s="1"/>
  <c r="A51" i="248" s="1"/>
  <c r="A52" i="248" s="1"/>
  <c r="A53" i="248" s="1"/>
  <c r="A42" i="248"/>
  <c r="A37" i="248"/>
  <c r="A38" i="248" s="1"/>
  <c r="A39" i="248" s="1"/>
  <c r="A25" i="248"/>
  <c r="A26" i="248" s="1"/>
  <c r="A27" i="248" s="1"/>
  <c r="A28" i="248" s="1"/>
  <c r="A29" i="248" s="1"/>
  <c r="A30" i="248" s="1"/>
  <c r="A31" i="248" s="1"/>
  <c r="A32" i="248" s="1"/>
  <c r="A24" i="248"/>
  <c r="A7" i="248"/>
  <c r="A8" i="248" s="1"/>
  <c r="A9" i="248" s="1"/>
  <c r="A10" i="248" s="1"/>
  <c r="A11" i="248" s="1"/>
  <c r="A12" i="248" s="1"/>
  <c r="A13" i="248" s="1"/>
  <c r="A14" i="248" s="1"/>
  <c r="A15" i="248" s="1"/>
  <c r="A16" i="248" s="1"/>
  <c r="A17" i="248" s="1"/>
  <c r="A18" i="248" s="1"/>
  <c r="A19" i="248" s="1"/>
  <c r="A20" i="248" s="1"/>
  <c r="A21" i="248" s="1"/>
  <c r="A77" i="247"/>
  <c r="A78" i="247" s="1"/>
  <c r="A79" i="247" s="1"/>
  <c r="A80" i="247" s="1"/>
  <c r="A81" i="247" s="1"/>
  <c r="A82" i="247" s="1"/>
  <c r="A83" i="247" s="1"/>
  <c r="A84" i="247" s="1"/>
  <c r="A85" i="247" s="1"/>
  <c r="A86" i="247" s="1"/>
  <c r="A87" i="247" s="1"/>
  <c r="A88" i="247" s="1"/>
  <c r="A89" i="247" s="1"/>
  <c r="A90" i="247" s="1"/>
  <c r="A91" i="247" s="1"/>
  <c r="A92" i="247" s="1"/>
  <c r="A94" i="247" s="1"/>
  <c r="A95" i="247" s="1"/>
  <c r="A96" i="247" s="1"/>
  <c r="A97" i="247" s="1"/>
  <c r="A98" i="247" s="1"/>
  <c r="A99" i="247" s="1"/>
  <c r="A100" i="247" s="1"/>
  <c r="A102" i="247" s="1"/>
  <c r="A103" i="247" s="1"/>
  <c r="A104" i="247" s="1"/>
  <c r="A106" i="247" s="1"/>
  <c r="A107" i="247" s="1"/>
  <c r="A108" i="247" s="1"/>
  <c r="A109" i="247" s="1"/>
  <c r="A110" i="247" s="1"/>
  <c r="A111" i="247" s="1"/>
  <c r="A112" i="247" s="1"/>
  <c r="A113" i="247" s="1"/>
  <c r="A115" i="247" s="1"/>
  <c r="A116" i="247" s="1"/>
  <c r="A117" i="247" s="1"/>
  <c r="A118" i="247" s="1"/>
  <c r="A119" i="247" s="1"/>
  <c r="A120" i="247" s="1"/>
  <c r="A121" i="247" s="1"/>
  <c r="A122" i="247" s="1"/>
  <c r="A123" i="247" s="1"/>
  <c r="A124" i="247" s="1"/>
  <c r="A125" i="247" s="1"/>
  <c r="A126" i="247" s="1"/>
  <c r="A128" i="247" s="1"/>
  <c r="A129" i="247" s="1"/>
  <c r="A130" i="247" s="1"/>
  <c r="A131" i="247" s="1"/>
  <c r="A132" i="247" s="1"/>
  <c r="A133" i="247" s="1"/>
  <c r="A134" i="247" s="1"/>
  <c r="A135" i="247" s="1"/>
  <c r="A136" i="247" s="1"/>
  <c r="A137" i="247" s="1"/>
  <c r="A138" i="247" s="1"/>
  <c r="A139" i="247" s="1"/>
  <c r="A140" i="247" s="1"/>
  <c r="A141" i="247" s="1"/>
  <c r="A142" i="247" s="1"/>
  <c r="A143" i="247" s="1"/>
  <c r="A144" i="247" s="1"/>
  <c r="A145" i="247" s="1"/>
  <c r="A146" i="247" s="1"/>
  <c r="A147" i="247" s="1"/>
  <c r="A148" i="247" s="1"/>
  <c r="A57" i="247"/>
  <c r="A58" i="247" s="1"/>
  <c r="A59" i="247" s="1"/>
  <c r="A60" i="247" s="1"/>
  <c r="A61" i="247" s="1"/>
  <c r="A62" i="247" s="1"/>
  <c r="A63" i="247" s="1"/>
  <c r="A64" i="247" s="1"/>
  <c r="A65" i="247" s="1"/>
  <c r="A66" i="247" s="1"/>
  <c r="A56" i="247"/>
  <c r="A43" i="247"/>
  <c r="A44" i="247" s="1"/>
  <c r="A45" i="247" s="1"/>
  <c r="A46" i="247" s="1"/>
  <c r="A47" i="247" s="1"/>
  <c r="A48" i="247" s="1"/>
  <c r="A49" i="247" s="1"/>
  <c r="A50" i="247" s="1"/>
  <c r="A51" i="247" s="1"/>
  <c r="A52" i="247" s="1"/>
  <c r="A53" i="247" s="1"/>
  <c r="A42" i="247"/>
  <c r="A37" i="247"/>
  <c r="A38" i="247" s="1"/>
  <c r="A39" i="247" s="1"/>
  <c r="A25" i="247"/>
  <c r="A26" i="247" s="1"/>
  <c r="A27" i="247" s="1"/>
  <c r="A28" i="247" s="1"/>
  <c r="A29" i="247" s="1"/>
  <c r="A30" i="247" s="1"/>
  <c r="A31" i="247" s="1"/>
  <c r="A32" i="247" s="1"/>
  <c r="A24" i="247"/>
  <c r="A7" i="247"/>
  <c r="A8" i="247" s="1"/>
  <c r="A9" i="247" s="1"/>
  <c r="A10" i="247" s="1"/>
  <c r="A11" i="247" s="1"/>
  <c r="A12" i="247" s="1"/>
  <c r="A13" i="247" s="1"/>
  <c r="A14" i="247" s="1"/>
  <c r="A15" i="247" s="1"/>
  <c r="A16" i="247" s="1"/>
  <c r="A17" i="247" s="1"/>
  <c r="A18" i="247" s="1"/>
  <c r="A19" i="247" s="1"/>
  <c r="A20" i="247" s="1"/>
  <c r="A21" i="247" s="1"/>
  <c r="A77" i="246"/>
  <c r="A78" i="246" s="1"/>
  <c r="A79" i="246" s="1"/>
  <c r="A80" i="246" s="1"/>
  <c r="A81" i="246" s="1"/>
  <c r="A82" i="246" s="1"/>
  <c r="A83" i="246" s="1"/>
  <c r="A84" i="246" s="1"/>
  <c r="A85" i="246" s="1"/>
  <c r="A86" i="246" s="1"/>
  <c r="A87" i="246" s="1"/>
  <c r="A88" i="246" s="1"/>
  <c r="A89" i="246" s="1"/>
  <c r="A90" i="246" s="1"/>
  <c r="A91" i="246" s="1"/>
  <c r="A92" i="246" s="1"/>
  <c r="A94" i="246" s="1"/>
  <c r="A95" i="246" s="1"/>
  <c r="A96" i="246" s="1"/>
  <c r="A97" i="246" s="1"/>
  <c r="A98" i="246" s="1"/>
  <c r="A99" i="246" s="1"/>
  <c r="A100" i="246" s="1"/>
  <c r="A102" i="246" s="1"/>
  <c r="A103" i="246" s="1"/>
  <c r="A104" i="246" s="1"/>
  <c r="A106" i="246" s="1"/>
  <c r="A107" i="246" s="1"/>
  <c r="A108" i="246" s="1"/>
  <c r="A109" i="246" s="1"/>
  <c r="A110" i="246" s="1"/>
  <c r="A111" i="246" s="1"/>
  <c r="A112" i="246" s="1"/>
  <c r="A113" i="246" s="1"/>
  <c r="A115" i="246" s="1"/>
  <c r="A116" i="246" s="1"/>
  <c r="A117" i="246" s="1"/>
  <c r="A118" i="246" s="1"/>
  <c r="A119" i="246" s="1"/>
  <c r="A120" i="246" s="1"/>
  <c r="A121" i="246" s="1"/>
  <c r="A122" i="246" s="1"/>
  <c r="A123" i="246" s="1"/>
  <c r="A124" i="246" s="1"/>
  <c r="A125" i="246" s="1"/>
  <c r="A126" i="246" s="1"/>
  <c r="A128" i="246" s="1"/>
  <c r="A129" i="246" s="1"/>
  <c r="A130" i="246" s="1"/>
  <c r="A131" i="246" s="1"/>
  <c r="A132" i="246" s="1"/>
  <c r="A133" i="246" s="1"/>
  <c r="A134" i="246" s="1"/>
  <c r="A135" i="246" s="1"/>
  <c r="A136" i="246" s="1"/>
  <c r="A137" i="246" s="1"/>
  <c r="A138" i="246" s="1"/>
  <c r="A139" i="246" s="1"/>
  <c r="A140" i="246" s="1"/>
  <c r="A141" i="246" s="1"/>
  <c r="A142" i="246" s="1"/>
  <c r="A143" i="246" s="1"/>
  <c r="A144" i="246" s="1"/>
  <c r="A145" i="246" s="1"/>
  <c r="A146" i="246" s="1"/>
  <c r="A147" i="246" s="1"/>
  <c r="A148" i="246" s="1"/>
  <c r="A57" i="246"/>
  <c r="A58" i="246" s="1"/>
  <c r="A59" i="246" s="1"/>
  <c r="A60" i="246" s="1"/>
  <c r="A61" i="246" s="1"/>
  <c r="A62" i="246" s="1"/>
  <c r="A63" i="246" s="1"/>
  <c r="A64" i="246" s="1"/>
  <c r="A65" i="246" s="1"/>
  <c r="A66" i="246" s="1"/>
  <c r="A56" i="246"/>
  <c r="A43" i="246"/>
  <c r="A44" i="246" s="1"/>
  <c r="A45" i="246" s="1"/>
  <c r="A46" i="246" s="1"/>
  <c r="A47" i="246" s="1"/>
  <c r="A48" i="246" s="1"/>
  <c r="A49" i="246" s="1"/>
  <c r="A50" i="246" s="1"/>
  <c r="A51" i="246" s="1"/>
  <c r="A52" i="246" s="1"/>
  <c r="A53" i="246" s="1"/>
  <c r="A42" i="246"/>
  <c r="A37" i="246"/>
  <c r="A38" i="246" s="1"/>
  <c r="A39" i="246" s="1"/>
  <c r="A25" i="246"/>
  <c r="A26" i="246" s="1"/>
  <c r="A27" i="246" s="1"/>
  <c r="A28" i="246" s="1"/>
  <c r="A29" i="246" s="1"/>
  <c r="A30" i="246" s="1"/>
  <c r="A31" i="246" s="1"/>
  <c r="A32" i="246" s="1"/>
  <c r="A24" i="246"/>
  <c r="A7" i="246"/>
  <c r="A8" i="246" s="1"/>
  <c r="A9" i="246" s="1"/>
  <c r="A10" i="246" s="1"/>
  <c r="A11" i="246" s="1"/>
  <c r="A12" i="246" s="1"/>
  <c r="A13" i="246" s="1"/>
  <c r="A14" i="246" s="1"/>
  <c r="A15" i="246" s="1"/>
  <c r="A16" i="246" s="1"/>
  <c r="A17" i="246" s="1"/>
  <c r="A18" i="246" s="1"/>
  <c r="A19" i="246" s="1"/>
  <c r="A20" i="246" s="1"/>
  <c r="A21" i="246" s="1"/>
  <c r="A78" i="245"/>
  <c r="A79" i="245" s="1"/>
  <c r="A80" i="245" s="1"/>
  <c r="A81" i="245" s="1"/>
  <c r="A82" i="245" s="1"/>
  <c r="A83" i="245" s="1"/>
  <c r="A84" i="245" s="1"/>
  <c r="A85" i="245" s="1"/>
  <c r="A86" i="245" s="1"/>
  <c r="A87" i="245" s="1"/>
  <c r="A88" i="245" s="1"/>
  <c r="A89" i="245" s="1"/>
  <c r="A90" i="245" s="1"/>
  <c r="A91" i="245" s="1"/>
  <c r="A92" i="245" s="1"/>
  <c r="A94" i="245" s="1"/>
  <c r="A95" i="245" s="1"/>
  <c r="A96" i="245" s="1"/>
  <c r="A97" i="245" s="1"/>
  <c r="A98" i="245" s="1"/>
  <c r="A99" i="245" s="1"/>
  <c r="A100" i="245" s="1"/>
  <c r="A102" i="245" s="1"/>
  <c r="A103" i="245" s="1"/>
  <c r="A104" i="245" s="1"/>
  <c r="A106" i="245" s="1"/>
  <c r="A107" i="245" s="1"/>
  <c r="A108" i="245" s="1"/>
  <c r="A109" i="245" s="1"/>
  <c r="A110" i="245" s="1"/>
  <c r="A111" i="245" s="1"/>
  <c r="A112" i="245" s="1"/>
  <c r="A113" i="245" s="1"/>
  <c r="A115" i="245" s="1"/>
  <c r="A116" i="245" s="1"/>
  <c r="A117" i="245" s="1"/>
  <c r="A118" i="245" s="1"/>
  <c r="A119" i="245" s="1"/>
  <c r="A120" i="245" s="1"/>
  <c r="A121" i="245" s="1"/>
  <c r="A122" i="245" s="1"/>
  <c r="A123" i="245" s="1"/>
  <c r="A124" i="245" s="1"/>
  <c r="A125" i="245" s="1"/>
  <c r="A126" i="245" s="1"/>
  <c r="A128" i="245" s="1"/>
  <c r="A129" i="245" s="1"/>
  <c r="A130" i="245" s="1"/>
  <c r="A131" i="245" s="1"/>
  <c r="A132" i="245" s="1"/>
  <c r="A133" i="245" s="1"/>
  <c r="A134" i="245" s="1"/>
  <c r="A135" i="245" s="1"/>
  <c r="A136" i="245" s="1"/>
  <c r="A137" i="245" s="1"/>
  <c r="A138" i="245" s="1"/>
  <c r="A139" i="245" s="1"/>
  <c r="A140" i="245" s="1"/>
  <c r="A141" i="245" s="1"/>
  <c r="A142" i="245" s="1"/>
  <c r="A143" i="245" s="1"/>
  <c r="A144" i="245" s="1"/>
  <c r="A145" i="245" s="1"/>
  <c r="A146" i="245" s="1"/>
  <c r="A147" i="245" s="1"/>
  <c r="A148" i="245" s="1"/>
  <c r="A77" i="245"/>
  <c r="A56" i="245"/>
  <c r="A57" i="245" s="1"/>
  <c r="A58" i="245" s="1"/>
  <c r="A59" i="245" s="1"/>
  <c r="A60" i="245" s="1"/>
  <c r="A61" i="245" s="1"/>
  <c r="A62" i="245" s="1"/>
  <c r="A63" i="245" s="1"/>
  <c r="A64" i="245" s="1"/>
  <c r="A65" i="245" s="1"/>
  <c r="A66" i="245" s="1"/>
  <c r="A42" i="245"/>
  <c r="A43" i="245" s="1"/>
  <c r="A44" i="245" s="1"/>
  <c r="A45" i="245" s="1"/>
  <c r="A46" i="245" s="1"/>
  <c r="A47" i="245" s="1"/>
  <c r="A48" i="245" s="1"/>
  <c r="A49" i="245" s="1"/>
  <c r="A50" i="245" s="1"/>
  <c r="A51" i="245" s="1"/>
  <c r="A52" i="245" s="1"/>
  <c r="A53" i="245" s="1"/>
  <c r="A37" i="245"/>
  <c r="A38" i="245" s="1"/>
  <c r="A39" i="245" s="1"/>
  <c r="A24" i="245"/>
  <c r="A25" i="245" s="1"/>
  <c r="A26" i="245" s="1"/>
  <c r="A27" i="245" s="1"/>
  <c r="A28" i="245" s="1"/>
  <c r="A29" i="245" s="1"/>
  <c r="A30" i="245" s="1"/>
  <c r="A31" i="245" s="1"/>
  <c r="A32" i="245" s="1"/>
  <c r="A7" i="245"/>
  <c r="A8" i="245" s="1"/>
  <c r="A9" i="245" s="1"/>
  <c r="A10" i="245" s="1"/>
  <c r="A11" i="245" s="1"/>
  <c r="A12" i="245" s="1"/>
  <c r="A13" i="245" s="1"/>
  <c r="A14" i="245" s="1"/>
  <c r="A15" i="245" s="1"/>
  <c r="A16" i="245" s="1"/>
  <c r="A17" i="245" s="1"/>
  <c r="A18" i="245" s="1"/>
  <c r="A19" i="245" s="1"/>
  <c r="A20" i="245" s="1"/>
  <c r="A21" i="245" s="1"/>
  <c r="A77" i="244"/>
  <c r="A78" i="244" s="1"/>
  <c r="A79" i="244" s="1"/>
  <c r="A80" i="244" s="1"/>
  <c r="A81" i="244" s="1"/>
  <c r="A82" i="244" s="1"/>
  <c r="A83" i="244" s="1"/>
  <c r="A84" i="244" s="1"/>
  <c r="A85" i="244" s="1"/>
  <c r="A86" i="244" s="1"/>
  <c r="A87" i="244" s="1"/>
  <c r="A88" i="244" s="1"/>
  <c r="A89" i="244" s="1"/>
  <c r="A90" i="244" s="1"/>
  <c r="A91" i="244" s="1"/>
  <c r="A92" i="244" s="1"/>
  <c r="A94" i="244" s="1"/>
  <c r="A95" i="244" s="1"/>
  <c r="A96" i="244" s="1"/>
  <c r="A97" i="244" s="1"/>
  <c r="A98" i="244" s="1"/>
  <c r="A99" i="244" s="1"/>
  <c r="A100" i="244" s="1"/>
  <c r="A102" i="244" s="1"/>
  <c r="A103" i="244" s="1"/>
  <c r="A104" i="244" s="1"/>
  <c r="A106" i="244" s="1"/>
  <c r="A107" i="244" s="1"/>
  <c r="A108" i="244" s="1"/>
  <c r="A109" i="244" s="1"/>
  <c r="A110" i="244" s="1"/>
  <c r="A111" i="244" s="1"/>
  <c r="A112" i="244" s="1"/>
  <c r="A113" i="244" s="1"/>
  <c r="A115" i="244" s="1"/>
  <c r="A116" i="244" s="1"/>
  <c r="A117" i="244" s="1"/>
  <c r="A118" i="244" s="1"/>
  <c r="A119" i="244" s="1"/>
  <c r="A120" i="244" s="1"/>
  <c r="A121" i="244" s="1"/>
  <c r="A122" i="244" s="1"/>
  <c r="A123" i="244" s="1"/>
  <c r="A124" i="244" s="1"/>
  <c r="A125" i="244" s="1"/>
  <c r="A126" i="244" s="1"/>
  <c r="A128" i="244" s="1"/>
  <c r="A129" i="244" s="1"/>
  <c r="A130" i="244" s="1"/>
  <c r="A131" i="244" s="1"/>
  <c r="A132" i="244" s="1"/>
  <c r="A133" i="244" s="1"/>
  <c r="A134" i="244" s="1"/>
  <c r="A135" i="244" s="1"/>
  <c r="A136" i="244" s="1"/>
  <c r="A137" i="244" s="1"/>
  <c r="A138" i="244" s="1"/>
  <c r="A139" i="244" s="1"/>
  <c r="A140" i="244" s="1"/>
  <c r="A141" i="244" s="1"/>
  <c r="A142" i="244" s="1"/>
  <c r="A143" i="244" s="1"/>
  <c r="A144" i="244" s="1"/>
  <c r="A145" i="244" s="1"/>
  <c r="A146" i="244" s="1"/>
  <c r="A147" i="244" s="1"/>
  <c r="A148" i="244" s="1"/>
  <c r="A57" i="244"/>
  <c r="A58" i="244" s="1"/>
  <c r="A59" i="244" s="1"/>
  <c r="A60" i="244" s="1"/>
  <c r="A61" i="244" s="1"/>
  <c r="A62" i="244" s="1"/>
  <c r="A63" i="244" s="1"/>
  <c r="A64" i="244" s="1"/>
  <c r="A65" i="244" s="1"/>
  <c r="A66" i="244" s="1"/>
  <c r="A56" i="244"/>
  <c r="A43" i="244"/>
  <c r="A44" i="244" s="1"/>
  <c r="A45" i="244" s="1"/>
  <c r="A46" i="244" s="1"/>
  <c r="A47" i="244" s="1"/>
  <c r="A48" i="244" s="1"/>
  <c r="A49" i="244" s="1"/>
  <c r="A50" i="244" s="1"/>
  <c r="A51" i="244" s="1"/>
  <c r="A52" i="244" s="1"/>
  <c r="A53" i="244" s="1"/>
  <c r="A42" i="244"/>
  <c r="A37" i="244"/>
  <c r="A38" i="244" s="1"/>
  <c r="A39" i="244" s="1"/>
  <c r="A25" i="244"/>
  <c r="A26" i="244" s="1"/>
  <c r="A27" i="244" s="1"/>
  <c r="A28" i="244" s="1"/>
  <c r="A29" i="244" s="1"/>
  <c r="A30" i="244" s="1"/>
  <c r="A31" i="244" s="1"/>
  <c r="A32" i="244" s="1"/>
  <c r="A24" i="244"/>
  <c r="A7" i="244"/>
  <c r="A8" i="244" s="1"/>
  <c r="A9" i="244" s="1"/>
  <c r="A10" i="244" s="1"/>
  <c r="A11" i="244" s="1"/>
  <c r="A12" i="244" s="1"/>
  <c r="A13" i="244" s="1"/>
  <c r="A14" i="244" s="1"/>
  <c r="A15" i="244" s="1"/>
  <c r="A16" i="244" s="1"/>
  <c r="A17" i="244" s="1"/>
  <c r="A18" i="244" s="1"/>
  <c r="A19" i="244" s="1"/>
  <c r="A20" i="244" s="1"/>
  <c r="A21" i="244" s="1"/>
  <c r="A77" i="243"/>
  <c r="A78" i="243" s="1"/>
  <c r="A79" i="243" s="1"/>
  <c r="A80" i="243" s="1"/>
  <c r="A81" i="243" s="1"/>
  <c r="A82" i="243" s="1"/>
  <c r="A83" i="243" s="1"/>
  <c r="A84" i="243" s="1"/>
  <c r="A85" i="243" s="1"/>
  <c r="A86" i="243" s="1"/>
  <c r="A87" i="243" s="1"/>
  <c r="A88" i="243" s="1"/>
  <c r="A89" i="243" s="1"/>
  <c r="A90" i="243" s="1"/>
  <c r="A91" i="243" s="1"/>
  <c r="A92" i="243" s="1"/>
  <c r="A94" i="243" s="1"/>
  <c r="A95" i="243" s="1"/>
  <c r="A96" i="243" s="1"/>
  <c r="A97" i="243" s="1"/>
  <c r="A98" i="243" s="1"/>
  <c r="A99" i="243" s="1"/>
  <c r="A100" i="243" s="1"/>
  <c r="A102" i="243" s="1"/>
  <c r="A103" i="243" s="1"/>
  <c r="A104" i="243" s="1"/>
  <c r="A106" i="243" s="1"/>
  <c r="A107" i="243" s="1"/>
  <c r="A108" i="243" s="1"/>
  <c r="A109" i="243" s="1"/>
  <c r="A110" i="243" s="1"/>
  <c r="A111" i="243" s="1"/>
  <c r="A112" i="243" s="1"/>
  <c r="A113" i="243" s="1"/>
  <c r="A115" i="243" s="1"/>
  <c r="A116" i="243" s="1"/>
  <c r="A117" i="243" s="1"/>
  <c r="A118" i="243" s="1"/>
  <c r="A119" i="243" s="1"/>
  <c r="A120" i="243" s="1"/>
  <c r="A121" i="243" s="1"/>
  <c r="A122" i="243" s="1"/>
  <c r="A123" i="243" s="1"/>
  <c r="A124" i="243" s="1"/>
  <c r="A125" i="243" s="1"/>
  <c r="A126" i="243" s="1"/>
  <c r="A128" i="243" s="1"/>
  <c r="A129" i="243" s="1"/>
  <c r="A130" i="243" s="1"/>
  <c r="A131" i="243" s="1"/>
  <c r="A132" i="243" s="1"/>
  <c r="A133" i="243" s="1"/>
  <c r="A134" i="243" s="1"/>
  <c r="A135" i="243" s="1"/>
  <c r="A136" i="243" s="1"/>
  <c r="A137" i="243" s="1"/>
  <c r="A138" i="243" s="1"/>
  <c r="A139" i="243" s="1"/>
  <c r="A140" i="243" s="1"/>
  <c r="A141" i="243" s="1"/>
  <c r="A142" i="243" s="1"/>
  <c r="A143" i="243" s="1"/>
  <c r="A144" i="243" s="1"/>
  <c r="A145" i="243" s="1"/>
  <c r="A146" i="243" s="1"/>
  <c r="A147" i="243" s="1"/>
  <c r="A148" i="243" s="1"/>
  <c r="A56" i="243"/>
  <c r="A57" i="243" s="1"/>
  <c r="A58" i="243" s="1"/>
  <c r="A59" i="243" s="1"/>
  <c r="A60" i="243" s="1"/>
  <c r="A61" i="243" s="1"/>
  <c r="A62" i="243" s="1"/>
  <c r="A63" i="243" s="1"/>
  <c r="A64" i="243" s="1"/>
  <c r="A65" i="243" s="1"/>
  <c r="A66" i="243" s="1"/>
  <c r="A42" i="243"/>
  <c r="A43" i="243" s="1"/>
  <c r="A44" i="243" s="1"/>
  <c r="A45" i="243" s="1"/>
  <c r="A46" i="243" s="1"/>
  <c r="A47" i="243" s="1"/>
  <c r="A48" i="243" s="1"/>
  <c r="A49" i="243" s="1"/>
  <c r="A50" i="243" s="1"/>
  <c r="A51" i="243" s="1"/>
  <c r="A52" i="243" s="1"/>
  <c r="A53" i="243" s="1"/>
  <c r="A37" i="243"/>
  <c r="A38" i="243" s="1"/>
  <c r="A39" i="243" s="1"/>
  <c r="A24" i="243"/>
  <c r="A25" i="243" s="1"/>
  <c r="A26" i="243" s="1"/>
  <c r="A27" i="243" s="1"/>
  <c r="A28" i="243" s="1"/>
  <c r="A29" i="243" s="1"/>
  <c r="A30" i="243" s="1"/>
  <c r="A31" i="243" s="1"/>
  <c r="A32" i="243" s="1"/>
  <c r="A7" i="243"/>
  <c r="A8" i="243" s="1"/>
  <c r="A9" i="243" s="1"/>
  <c r="A10" i="243" s="1"/>
  <c r="A11" i="243" s="1"/>
  <c r="A12" i="243" s="1"/>
  <c r="A13" i="243" s="1"/>
  <c r="A14" i="243" s="1"/>
  <c r="A15" i="243" s="1"/>
  <c r="A16" i="243" s="1"/>
  <c r="A17" i="243" s="1"/>
  <c r="A18" i="243" s="1"/>
  <c r="A19" i="243" s="1"/>
  <c r="A20" i="243" s="1"/>
  <c r="A21" i="243" s="1"/>
  <c r="A77" i="242"/>
  <c r="A78" i="242" s="1"/>
  <c r="A79" i="242" s="1"/>
  <c r="A80" i="242" s="1"/>
  <c r="A81" i="242" s="1"/>
  <c r="A82" i="242" s="1"/>
  <c r="A83" i="242" s="1"/>
  <c r="A84" i="242" s="1"/>
  <c r="A85" i="242" s="1"/>
  <c r="A86" i="242" s="1"/>
  <c r="A87" i="242" s="1"/>
  <c r="A88" i="242" s="1"/>
  <c r="A89" i="242" s="1"/>
  <c r="A90" i="242" s="1"/>
  <c r="A91" i="242" s="1"/>
  <c r="A92" i="242" s="1"/>
  <c r="A94" i="242" s="1"/>
  <c r="A95" i="242" s="1"/>
  <c r="A96" i="242" s="1"/>
  <c r="A97" i="242" s="1"/>
  <c r="A98" i="242" s="1"/>
  <c r="A99" i="242" s="1"/>
  <c r="A100" i="242" s="1"/>
  <c r="A102" i="242" s="1"/>
  <c r="A103" i="242" s="1"/>
  <c r="A104" i="242" s="1"/>
  <c r="A106" i="242" s="1"/>
  <c r="A107" i="242" s="1"/>
  <c r="A108" i="242" s="1"/>
  <c r="A109" i="242" s="1"/>
  <c r="A110" i="242" s="1"/>
  <c r="A111" i="242" s="1"/>
  <c r="A112" i="242" s="1"/>
  <c r="A113" i="242" s="1"/>
  <c r="A115" i="242" s="1"/>
  <c r="A116" i="242" s="1"/>
  <c r="A117" i="242" s="1"/>
  <c r="A118" i="242" s="1"/>
  <c r="A119" i="242" s="1"/>
  <c r="A120" i="242" s="1"/>
  <c r="A121" i="242" s="1"/>
  <c r="A122" i="242" s="1"/>
  <c r="A123" i="242" s="1"/>
  <c r="A124" i="242" s="1"/>
  <c r="A125" i="242" s="1"/>
  <c r="A126" i="242" s="1"/>
  <c r="A128" i="242" s="1"/>
  <c r="A129" i="242" s="1"/>
  <c r="A130" i="242" s="1"/>
  <c r="A131" i="242" s="1"/>
  <c r="A132" i="242" s="1"/>
  <c r="A133" i="242" s="1"/>
  <c r="A134" i="242" s="1"/>
  <c r="A135" i="242" s="1"/>
  <c r="A136" i="242" s="1"/>
  <c r="A137" i="242" s="1"/>
  <c r="A138" i="242" s="1"/>
  <c r="A139" i="242" s="1"/>
  <c r="A140" i="242" s="1"/>
  <c r="A141" i="242" s="1"/>
  <c r="A142" i="242" s="1"/>
  <c r="A143" i="242" s="1"/>
  <c r="A144" i="242" s="1"/>
  <c r="A145" i="242" s="1"/>
  <c r="A146" i="242" s="1"/>
  <c r="A147" i="242" s="1"/>
  <c r="A148" i="242" s="1"/>
  <c r="A56" i="242"/>
  <c r="A57" i="242" s="1"/>
  <c r="A58" i="242" s="1"/>
  <c r="A59" i="242" s="1"/>
  <c r="A60" i="242" s="1"/>
  <c r="A61" i="242" s="1"/>
  <c r="A62" i="242" s="1"/>
  <c r="A63" i="242" s="1"/>
  <c r="A64" i="242" s="1"/>
  <c r="A65" i="242" s="1"/>
  <c r="A66" i="242" s="1"/>
  <c r="A42" i="242"/>
  <c r="A43" i="242" s="1"/>
  <c r="A44" i="242" s="1"/>
  <c r="A45" i="242" s="1"/>
  <c r="A46" i="242" s="1"/>
  <c r="A47" i="242" s="1"/>
  <c r="A48" i="242" s="1"/>
  <c r="A49" i="242" s="1"/>
  <c r="A50" i="242" s="1"/>
  <c r="A51" i="242" s="1"/>
  <c r="A52" i="242" s="1"/>
  <c r="A53" i="242" s="1"/>
  <c r="A37" i="242"/>
  <c r="A38" i="242" s="1"/>
  <c r="A39" i="242" s="1"/>
  <c r="A24" i="242"/>
  <c r="A25" i="242" s="1"/>
  <c r="A26" i="242" s="1"/>
  <c r="A27" i="242" s="1"/>
  <c r="A28" i="242" s="1"/>
  <c r="A29" i="242" s="1"/>
  <c r="A30" i="242" s="1"/>
  <c r="A31" i="242" s="1"/>
  <c r="A32" i="242" s="1"/>
  <c r="A7" i="242"/>
  <c r="A8" i="242" s="1"/>
  <c r="A9" i="242" s="1"/>
  <c r="A10" i="242" s="1"/>
  <c r="A11" i="242" s="1"/>
  <c r="A12" i="242" s="1"/>
  <c r="A13" i="242" s="1"/>
  <c r="A14" i="242" s="1"/>
  <c r="A15" i="242" s="1"/>
  <c r="A16" i="242" s="1"/>
  <c r="A17" i="242" s="1"/>
  <c r="A18" i="242" s="1"/>
  <c r="A19" i="242" s="1"/>
  <c r="A20" i="242" s="1"/>
  <c r="A21" i="242" s="1"/>
  <c r="A77" i="241"/>
  <c r="A78" i="241" s="1"/>
  <c r="A79" i="241" s="1"/>
  <c r="A80" i="241" s="1"/>
  <c r="A81" i="241" s="1"/>
  <c r="A82" i="241" s="1"/>
  <c r="A83" i="241" s="1"/>
  <c r="A84" i="241" s="1"/>
  <c r="A85" i="241" s="1"/>
  <c r="A86" i="241" s="1"/>
  <c r="A87" i="241" s="1"/>
  <c r="A88" i="241" s="1"/>
  <c r="A89" i="241" s="1"/>
  <c r="A90" i="241" s="1"/>
  <c r="A91" i="241" s="1"/>
  <c r="A92" i="241" s="1"/>
  <c r="A94" i="241" s="1"/>
  <c r="A95" i="241" s="1"/>
  <c r="A96" i="241" s="1"/>
  <c r="A97" i="241" s="1"/>
  <c r="A98" i="241" s="1"/>
  <c r="A99" i="241" s="1"/>
  <c r="A100" i="241" s="1"/>
  <c r="A102" i="241" s="1"/>
  <c r="A103" i="241" s="1"/>
  <c r="A104" i="241" s="1"/>
  <c r="A106" i="241" s="1"/>
  <c r="A107" i="241" s="1"/>
  <c r="A108" i="241" s="1"/>
  <c r="A109" i="241" s="1"/>
  <c r="A110" i="241" s="1"/>
  <c r="A111" i="241" s="1"/>
  <c r="A112" i="241" s="1"/>
  <c r="A113" i="241" s="1"/>
  <c r="A115" i="241" s="1"/>
  <c r="A116" i="241" s="1"/>
  <c r="A117" i="241" s="1"/>
  <c r="A118" i="241" s="1"/>
  <c r="A119" i="241" s="1"/>
  <c r="A120" i="241" s="1"/>
  <c r="A121" i="241" s="1"/>
  <c r="A122" i="241" s="1"/>
  <c r="A123" i="241" s="1"/>
  <c r="A124" i="241" s="1"/>
  <c r="A125" i="241" s="1"/>
  <c r="A126" i="241" s="1"/>
  <c r="A128" i="241" s="1"/>
  <c r="A129" i="241" s="1"/>
  <c r="A130" i="241" s="1"/>
  <c r="A131" i="241" s="1"/>
  <c r="A132" i="241" s="1"/>
  <c r="A133" i="241" s="1"/>
  <c r="A134" i="241" s="1"/>
  <c r="A135" i="241" s="1"/>
  <c r="A136" i="241" s="1"/>
  <c r="A137" i="241" s="1"/>
  <c r="A138" i="241" s="1"/>
  <c r="A139" i="241" s="1"/>
  <c r="A140" i="241" s="1"/>
  <c r="A141" i="241" s="1"/>
  <c r="A142" i="241" s="1"/>
  <c r="A143" i="241" s="1"/>
  <c r="A144" i="241" s="1"/>
  <c r="A145" i="241" s="1"/>
  <c r="A146" i="241" s="1"/>
  <c r="A147" i="241" s="1"/>
  <c r="A148" i="241" s="1"/>
  <c r="A56" i="241"/>
  <c r="A57" i="241" s="1"/>
  <c r="A58" i="241" s="1"/>
  <c r="A59" i="241" s="1"/>
  <c r="A60" i="241" s="1"/>
  <c r="A61" i="241" s="1"/>
  <c r="A62" i="241" s="1"/>
  <c r="A63" i="241" s="1"/>
  <c r="A64" i="241" s="1"/>
  <c r="A65" i="241" s="1"/>
  <c r="A66" i="241" s="1"/>
  <c r="A42" i="241"/>
  <c r="A43" i="241" s="1"/>
  <c r="A44" i="241" s="1"/>
  <c r="A45" i="241" s="1"/>
  <c r="A46" i="241" s="1"/>
  <c r="A47" i="241" s="1"/>
  <c r="A48" i="241" s="1"/>
  <c r="A49" i="241" s="1"/>
  <c r="A50" i="241" s="1"/>
  <c r="A51" i="241" s="1"/>
  <c r="A52" i="241" s="1"/>
  <c r="A53" i="241" s="1"/>
  <c r="A37" i="241"/>
  <c r="A38" i="241" s="1"/>
  <c r="A39" i="241" s="1"/>
  <c r="A24" i="241"/>
  <c r="A25" i="241" s="1"/>
  <c r="A26" i="241" s="1"/>
  <c r="A27" i="241" s="1"/>
  <c r="A28" i="241" s="1"/>
  <c r="A29" i="241" s="1"/>
  <c r="A30" i="241" s="1"/>
  <c r="A31" i="241" s="1"/>
  <c r="A32" i="241" s="1"/>
  <c r="A7" i="241"/>
  <c r="A8" i="241" s="1"/>
  <c r="A9" i="241" s="1"/>
  <c r="A10" i="241" s="1"/>
  <c r="A11" i="241" s="1"/>
  <c r="A12" i="241" s="1"/>
  <c r="A13" i="241" s="1"/>
  <c r="A14" i="241" s="1"/>
  <c r="A15" i="241" s="1"/>
  <c r="A16" i="241" s="1"/>
  <c r="A17" i="241" s="1"/>
  <c r="A18" i="241" s="1"/>
  <c r="A19" i="241" s="1"/>
  <c r="A20" i="241" s="1"/>
  <c r="A21" i="241" s="1"/>
  <c r="A77" i="240"/>
  <c r="A78" i="240" s="1"/>
  <c r="A79" i="240" s="1"/>
  <c r="A80" i="240" s="1"/>
  <c r="A81" i="240" s="1"/>
  <c r="A82" i="240" s="1"/>
  <c r="A83" i="240" s="1"/>
  <c r="A84" i="240" s="1"/>
  <c r="A85" i="240" s="1"/>
  <c r="A86" i="240" s="1"/>
  <c r="A87" i="240" s="1"/>
  <c r="A88" i="240" s="1"/>
  <c r="A89" i="240" s="1"/>
  <c r="A90" i="240" s="1"/>
  <c r="A91" i="240" s="1"/>
  <c r="A92" i="240" s="1"/>
  <c r="A94" i="240" s="1"/>
  <c r="A95" i="240" s="1"/>
  <c r="A96" i="240" s="1"/>
  <c r="A97" i="240" s="1"/>
  <c r="A98" i="240" s="1"/>
  <c r="A99" i="240" s="1"/>
  <c r="A100" i="240" s="1"/>
  <c r="A102" i="240" s="1"/>
  <c r="A103" i="240" s="1"/>
  <c r="A104" i="240" s="1"/>
  <c r="A106" i="240" s="1"/>
  <c r="A107" i="240" s="1"/>
  <c r="A108" i="240" s="1"/>
  <c r="A109" i="240" s="1"/>
  <c r="A110" i="240" s="1"/>
  <c r="A111" i="240" s="1"/>
  <c r="A112" i="240" s="1"/>
  <c r="A113" i="240" s="1"/>
  <c r="A115" i="240" s="1"/>
  <c r="A116" i="240" s="1"/>
  <c r="A117" i="240" s="1"/>
  <c r="A118" i="240" s="1"/>
  <c r="A119" i="240" s="1"/>
  <c r="A120" i="240" s="1"/>
  <c r="A121" i="240" s="1"/>
  <c r="A122" i="240" s="1"/>
  <c r="A123" i="240" s="1"/>
  <c r="A124" i="240" s="1"/>
  <c r="A125" i="240" s="1"/>
  <c r="A126" i="240" s="1"/>
  <c r="A128" i="240" s="1"/>
  <c r="A129" i="240" s="1"/>
  <c r="A130" i="240" s="1"/>
  <c r="A131" i="240" s="1"/>
  <c r="A132" i="240" s="1"/>
  <c r="A133" i="240" s="1"/>
  <c r="A134" i="240" s="1"/>
  <c r="A135" i="240" s="1"/>
  <c r="A136" i="240" s="1"/>
  <c r="A137" i="240" s="1"/>
  <c r="A138" i="240" s="1"/>
  <c r="A139" i="240" s="1"/>
  <c r="A140" i="240" s="1"/>
  <c r="A141" i="240" s="1"/>
  <c r="A142" i="240" s="1"/>
  <c r="A143" i="240" s="1"/>
  <c r="A144" i="240" s="1"/>
  <c r="A145" i="240" s="1"/>
  <c r="A146" i="240" s="1"/>
  <c r="A147" i="240" s="1"/>
  <c r="A148" i="240" s="1"/>
  <c r="A56" i="240"/>
  <c r="A57" i="240" s="1"/>
  <c r="A58" i="240" s="1"/>
  <c r="A59" i="240" s="1"/>
  <c r="A60" i="240" s="1"/>
  <c r="A61" i="240" s="1"/>
  <c r="A62" i="240" s="1"/>
  <c r="A63" i="240" s="1"/>
  <c r="A64" i="240" s="1"/>
  <c r="A65" i="240" s="1"/>
  <c r="A66" i="240" s="1"/>
  <c r="A42" i="240"/>
  <c r="A43" i="240" s="1"/>
  <c r="A44" i="240" s="1"/>
  <c r="A45" i="240" s="1"/>
  <c r="A46" i="240" s="1"/>
  <c r="A47" i="240" s="1"/>
  <c r="A48" i="240" s="1"/>
  <c r="A49" i="240" s="1"/>
  <c r="A50" i="240" s="1"/>
  <c r="A51" i="240" s="1"/>
  <c r="A52" i="240" s="1"/>
  <c r="A53" i="240" s="1"/>
  <c r="A38" i="240"/>
  <c r="A39" i="240" s="1"/>
  <c r="A37" i="240"/>
  <c r="A24" i="240"/>
  <c r="A25" i="240" s="1"/>
  <c r="A26" i="240" s="1"/>
  <c r="A27" i="240" s="1"/>
  <c r="A28" i="240" s="1"/>
  <c r="A29" i="240" s="1"/>
  <c r="A30" i="240" s="1"/>
  <c r="A31" i="240" s="1"/>
  <c r="A32" i="240" s="1"/>
  <c r="A8" i="240"/>
  <c r="A9" i="240" s="1"/>
  <c r="A10" i="240" s="1"/>
  <c r="A11" i="240" s="1"/>
  <c r="A12" i="240" s="1"/>
  <c r="A13" i="240" s="1"/>
  <c r="A14" i="240" s="1"/>
  <c r="A15" i="240" s="1"/>
  <c r="A16" i="240" s="1"/>
  <c r="A17" i="240" s="1"/>
  <c r="A18" i="240" s="1"/>
  <c r="A19" i="240" s="1"/>
  <c r="A20" i="240" s="1"/>
  <c r="A21" i="240" s="1"/>
  <c r="A7" i="240"/>
  <c r="A77" i="239"/>
  <c r="A78" i="239" s="1"/>
  <c r="A79" i="239" s="1"/>
  <c r="A80" i="239" s="1"/>
  <c r="A81" i="239" s="1"/>
  <c r="A82" i="239" s="1"/>
  <c r="A83" i="239" s="1"/>
  <c r="A84" i="239" s="1"/>
  <c r="A85" i="239" s="1"/>
  <c r="A86" i="239" s="1"/>
  <c r="A87" i="239" s="1"/>
  <c r="A88" i="239" s="1"/>
  <c r="A89" i="239" s="1"/>
  <c r="A90" i="239" s="1"/>
  <c r="A91" i="239" s="1"/>
  <c r="A92" i="239" s="1"/>
  <c r="A94" i="239" s="1"/>
  <c r="A95" i="239" s="1"/>
  <c r="A96" i="239" s="1"/>
  <c r="A97" i="239" s="1"/>
  <c r="A98" i="239" s="1"/>
  <c r="A99" i="239" s="1"/>
  <c r="A100" i="239" s="1"/>
  <c r="A102" i="239" s="1"/>
  <c r="A103" i="239" s="1"/>
  <c r="A104" i="239" s="1"/>
  <c r="A106" i="239" s="1"/>
  <c r="A107" i="239" s="1"/>
  <c r="A108" i="239" s="1"/>
  <c r="A109" i="239" s="1"/>
  <c r="A110" i="239" s="1"/>
  <c r="A111" i="239" s="1"/>
  <c r="A112" i="239" s="1"/>
  <c r="A113" i="239" s="1"/>
  <c r="A115" i="239" s="1"/>
  <c r="A116" i="239" s="1"/>
  <c r="A117" i="239" s="1"/>
  <c r="A118" i="239" s="1"/>
  <c r="A119" i="239" s="1"/>
  <c r="A120" i="239" s="1"/>
  <c r="A121" i="239" s="1"/>
  <c r="A122" i="239" s="1"/>
  <c r="A123" i="239" s="1"/>
  <c r="A124" i="239" s="1"/>
  <c r="A125" i="239" s="1"/>
  <c r="A126" i="239" s="1"/>
  <c r="A128" i="239" s="1"/>
  <c r="A129" i="239" s="1"/>
  <c r="A130" i="239" s="1"/>
  <c r="A131" i="239" s="1"/>
  <c r="A132" i="239" s="1"/>
  <c r="A133" i="239" s="1"/>
  <c r="A134" i="239" s="1"/>
  <c r="A135" i="239" s="1"/>
  <c r="A136" i="239" s="1"/>
  <c r="A137" i="239" s="1"/>
  <c r="A138" i="239" s="1"/>
  <c r="A139" i="239" s="1"/>
  <c r="A140" i="239" s="1"/>
  <c r="A141" i="239" s="1"/>
  <c r="A142" i="239" s="1"/>
  <c r="A143" i="239" s="1"/>
  <c r="A144" i="239" s="1"/>
  <c r="A145" i="239" s="1"/>
  <c r="A146" i="239" s="1"/>
  <c r="A147" i="239" s="1"/>
  <c r="A148" i="239" s="1"/>
  <c r="A57" i="239"/>
  <c r="A58" i="239" s="1"/>
  <c r="A59" i="239" s="1"/>
  <c r="A60" i="239" s="1"/>
  <c r="A61" i="239" s="1"/>
  <c r="A62" i="239" s="1"/>
  <c r="A63" i="239" s="1"/>
  <c r="A64" i="239" s="1"/>
  <c r="A65" i="239" s="1"/>
  <c r="A66" i="239" s="1"/>
  <c r="A56" i="239"/>
  <c r="A43" i="239"/>
  <c r="A44" i="239" s="1"/>
  <c r="A45" i="239" s="1"/>
  <c r="A46" i="239" s="1"/>
  <c r="A47" i="239" s="1"/>
  <c r="A48" i="239" s="1"/>
  <c r="A49" i="239" s="1"/>
  <c r="A50" i="239" s="1"/>
  <c r="A51" i="239" s="1"/>
  <c r="A52" i="239" s="1"/>
  <c r="A53" i="239" s="1"/>
  <c r="A42" i="239"/>
  <c r="A37" i="239"/>
  <c r="A38" i="239" s="1"/>
  <c r="A39" i="239" s="1"/>
  <c r="A25" i="239"/>
  <c r="A26" i="239" s="1"/>
  <c r="A27" i="239" s="1"/>
  <c r="A28" i="239" s="1"/>
  <c r="A29" i="239" s="1"/>
  <c r="A30" i="239" s="1"/>
  <c r="A31" i="239" s="1"/>
  <c r="A32" i="239" s="1"/>
  <c r="A24" i="239"/>
  <c r="A7" i="239"/>
  <c r="A8" i="239" s="1"/>
  <c r="A9" i="239" s="1"/>
  <c r="A10" i="239" s="1"/>
  <c r="A11" i="239" s="1"/>
  <c r="A12" i="239" s="1"/>
  <c r="A13" i="239" s="1"/>
  <c r="A14" i="239" s="1"/>
  <c r="A15" i="239" s="1"/>
  <c r="A16" i="239" s="1"/>
  <c r="A17" i="239" s="1"/>
  <c r="A18" i="239" s="1"/>
  <c r="A19" i="239" s="1"/>
  <c r="A20" i="239" s="1"/>
  <c r="A21" i="239" s="1"/>
</calcChain>
</file>

<file path=xl/sharedStrings.xml><?xml version="1.0" encoding="utf-8"?>
<sst xmlns="http://schemas.openxmlformats.org/spreadsheetml/2006/main" count="5306" uniqueCount="191">
  <si>
    <t>Dénomination</t>
  </si>
  <si>
    <t>Gestionnaire</t>
  </si>
  <si>
    <t>Date d'ouverture</t>
  </si>
  <si>
    <t>VL antérieure</t>
  </si>
  <si>
    <t>Dernière VL</t>
  </si>
  <si>
    <t>OPCVM DE CAPITALISATION</t>
  </si>
  <si>
    <t>Actifs nets du jour</t>
  </si>
  <si>
    <t xml:space="preserve">TUNISIE SICAV </t>
  </si>
  <si>
    <t>TUNISIE VALEURS ASSET MANAGEMENT</t>
  </si>
  <si>
    <t>SICAV PATRIMOINE OBLIGATAIRE</t>
  </si>
  <si>
    <t>UNION  FINANCIERE SALAMMBO  SICAV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</si>
  <si>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</si>
  <si>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</si>
  <si>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</si>
  <si>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</si>
  <si>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</si>
  <si>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</si>
  <si>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</si>
  <si>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</si>
  <si>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</si>
  <si>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</si>
  <si>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</si>
  <si>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</si>
  <si>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</si>
  <si>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</si>
  <si>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</si>
  <si>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</si>
  <si>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</si>
  <si>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SALAMETT CAP</t>
  </si>
  <si>
    <t>AFC</t>
  </si>
  <si>
    <t>MCP SAFE FUND</t>
  </si>
  <si>
    <t>MENA CAPITAL PARTNERS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</si>
  <si>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</si>
  <si>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</si>
  <si>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</si>
  <si>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</si>
  <si>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</si>
  <si>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</si>
  <si>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</si>
  <si>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</si>
  <si>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</si>
  <si>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</si>
  <si>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</si>
  <si>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</si>
  <si>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</si>
  <si>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</si>
  <si>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</si>
  <si>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</si>
  <si>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MAGHREBIA PRUDENCE</t>
  </si>
  <si>
    <t>UFI</t>
  </si>
  <si>
    <t xml:space="preserve">    JEUDI</t>
  </si>
  <si>
    <t>SICAV PLUS</t>
  </si>
  <si>
    <t>SICAV PROSPERITY</t>
  </si>
  <si>
    <t>SICAV OPPORTUNITY</t>
  </si>
  <si>
    <t>AMEN ALLIANCE SICAV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</si>
  <si>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</si>
  <si>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</si>
  <si>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</si>
  <si>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</si>
  <si>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</si>
  <si>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</si>
  <si>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</si>
  <si>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</si>
  <si>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</si>
  <si>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</si>
  <si>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</si>
  <si>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</si>
  <si>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</si>
  <si>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</si>
  <si>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</si>
  <si>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 xml:space="preserve">FCP AXIS CAPITAL PRUDENT </t>
  </si>
  <si>
    <t xml:space="preserve">    VENDREDI</t>
  </si>
  <si>
    <t>FCP CEA MAXULA</t>
  </si>
  <si>
    <t xml:space="preserve">     LUNDI</t>
  </si>
  <si>
    <t>FCP MAGHREBIA DYNAMIQUE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</si>
  <si>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</si>
  <si>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</si>
  <si>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</si>
  <si>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</si>
  <si>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</si>
  <si>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</si>
  <si>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</si>
  <si>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</si>
  <si>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</si>
  <si>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</si>
  <si>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UBCI-UNIVERS ACTIONS SICAV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</si>
  <si>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</si>
  <si>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</si>
  <si>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</si>
  <si>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</si>
  <si>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</si>
  <si>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</si>
  <si>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</si>
  <si>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</si>
  <si>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</si>
  <si>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</si>
  <si>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</si>
  <si>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</si>
  <si>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</si>
  <si>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</si>
  <si>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</si>
  <si>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</si>
  <si>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</si>
  <si>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</si>
  <si>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</si>
  <si>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</si>
  <si>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</si>
  <si>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</si>
  <si>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</si>
  <si>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</si>
  <si>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</si>
  <si>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</si>
  <si>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</si>
  <si>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</si>
  <si>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</si>
  <si>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</si>
  <si>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</si>
  <si>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</si>
  <si>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</si>
  <si>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</si>
  <si>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</si>
  <si>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</si>
  <si>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</si>
  <si>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</si>
  <si>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</si>
  <si>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</si>
  <si>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</si>
  <si>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</si>
  <si>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</si>
  <si>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</si>
  <si>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</si>
  <si>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</si>
  <si>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</si>
  <si>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</si>
  <si>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</si>
  <si>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</si>
  <si>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</si>
  <si>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</si>
  <si>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</si>
  <si>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</si>
  <si>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</si>
  <si>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</si>
  <si>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</si>
  <si>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</si>
  <si>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</si>
  <si>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</si>
  <si>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</si>
  <si>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</si>
  <si>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</si>
  <si>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</si>
  <si>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LUNDI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</si>
  <si>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</si>
  <si>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</si>
  <si>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</si>
  <si>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</si>
  <si>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</si>
  <si>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</si>
  <si>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</si>
  <si>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</si>
  <si>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</si>
  <si>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</si>
  <si>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</si>
  <si>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</si>
  <si>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</si>
  <si>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</si>
  <si>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</si>
  <si>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</si>
  <si>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</si>
  <si>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</si>
  <si>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</si>
  <si>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</si>
  <si>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</si>
  <si>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>FCP BIAT ÉPARGNE ACTIONS</t>
  </si>
  <si>
    <t>SICAV CAPITALISATION PLUS</t>
  </si>
  <si>
    <t>AFC AMANETT SICAV</t>
  </si>
  <si>
    <t>BMCE CAPITAL ASSET MANAGEMENT</t>
  </si>
  <si>
    <t xml:space="preserve"> FCP CEA BMCE CAPITAL VALUE</t>
  </si>
  <si>
    <t>VL au 31/12/2024</t>
  </si>
  <si>
    <t xml:space="preserve">SICAV OBLIGATAIRES </t>
  </si>
  <si>
    <t>FCP OBLIGATAIRES  - VL HEBDOMADAIRE</t>
  </si>
  <si>
    <t>FCP MIXTES  - VL QUOTIDIENNE</t>
  </si>
  <si>
    <t xml:space="preserve">SICAV  ACTIONS </t>
  </si>
  <si>
    <t>FCP  ACTIONS  - VL HEBDOMADAIRE</t>
  </si>
  <si>
    <t xml:space="preserve">SICAV MIXTES </t>
  </si>
  <si>
    <t>FCP BNA CEA</t>
  </si>
  <si>
    <t xml:space="preserve">UNION CAPITAL </t>
  </si>
  <si>
    <t>FCP HELION SEPTIM III</t>
  </si>
  <si>
    <t>FCP IRADETT 50 *</t>
  </si>
  <si>
    <t xml:space="preserve">ATTIJARI PREMIUM SICAV </t>
  </si>
  <si>
    <t>FCP HELION SEPTIM *</t>
  </si>
  <si>
    <t xml:space="preserve">* OPCVM en liquidation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</si>
</sst>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,##0,000"/>
    <numFmt numFmtId="167" formatCode="dd/mm/yy"/>
    <numFmt numFmtId="168" formatCode="dd/mm/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name val="Times New Roman"/>
      <family val="1"/>
    </font>
    <font>
      <sz val="10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</fills>
  <borders count="315">
    <border>
      <left/>
      <right/>
      <top/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/>
  </cellStyleXfs>
  <cellXfs count="537">
    <xf numFmtId="0" fontId="0" fillId="0" borderId="0" xfId="0"/>
    <xf numFmtId="165" fontId="2" fillId="2" borderId="0" xfId="1" applyNumberFormat="1" applyFont="1" applyFill="1" applyBorder="1" applyAlignment="1">
      <alignment vertical="center" wrapText="1"/>
    </xf>
    <xf numFmtId="0" fontId="4" fillId="0" borderId="0" xfId="0" applyFont="1"/>
    <xf numFmtId="165" fontId="2" fillId="2" borderId="13" xfId="1" applyNumberFormat="1" applyFont="1" applyFill="1" applyBorder="1" applyAlignment="1">
      <alignment vertical="center" wrapText="1"/>
    </xf>
    <xf numFmtId="166" fontId="2" fillId="2" borderId="15" xfId="1" applyNumberFormat="1" applyFont="1" applyFill="1" applyBorder="1" applyAlignment="1">
      <alignment horizontal="center"/>
    </xf>
    <xf numFmtId="0" fontId="3" fillId="0" borderId="0" xfId="1" applyFont="1" applyBorder="1"/>
    <xf numFmtId="0" fontId="2" fillId="0" borderId="17" xfId="1" applyFont="1" applyFill="1" applyBorder="1" applyAlignment="1">
      <alignment vertical="center"/>
    </xf>
    <xf numFmtId="0" fontId="2" fillId="0" borderId="18" xfId="1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167" fontId="3" fillId="0" borderId="20" xfId="1" applyNumberFormat="1" applyFont="1" applyFill="1" applyBorder="1" applyAlignment="1">
      <alignment vertical="center"/>
    </xf>
    <xf numFmtId="167" fontId="3" fillId="0" borderId="21" xfId="1" applyNumberFormat="1" applyFont="1" applyFill="1" applyBorder="1" applyAlignment="1">
      <alignment vertical="center"/>
    </xf>
    <xf numFmtId="0" fontId="3" fillId="0" borderId="22" xfId="1" applyFont="1" applyFill="1" applyBorder="1" applyAlignment="1">
      <alignment horizontal="center" vertical="center"/>
    </xf>
    <xf numFmtId="164" fontId="2" fillId="0" borderId="23" xfId="1" applyNumberFormat="1" applyFont="1" applyFill="1" applyBorder="1" applyAlignment="1">
      <alignment horizontal="right" vertical="center"/>
    </xf>
    <xf numFmtId="0" fontId="2" fillId="0" borderId="24" xfId="1" applyFont="1" applyFill="1" applyBorder="1" applyAlignment="1">
      <alignment vertical="center"/>
    </xf>
    <xf numFmtId="0" fontId="2" fillId="0" borderId="25" xfId="2" applyFont="1" applyFill="1" applyBorder="1" applyAlignment="1">
      <alignment vertical="center"/>
    </xf>
    <xf numFmtId="168" fontId="3" fillId="0" borderId="26" xfId="1" applyNumberFormat="1" applyFont="1" applyFill="1" applyBorder="1" applyAlignment="1">
      <alignment vertical="center"/>
    </xf>
    <xf numFmtId="168" fontId="3" fillId="0" borderId="27" xfId="1" applyNumberFormat="1" applyFont="1" applyFill="1" applyBorder="1" applyAlignment="1">
      <alignment vertical="center"/>
    </xf>
    <xf numFmtId="165" fontId="3" fillId="0" borderId="28" xfId="1" applyNumberFormat="1" applyFont="1" applyFill="1" applyBorder="1" applyAlignment="1">
      <alignment horizontal="center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1" applyFont="1" applyFill="1" applyBorder="1" applyAlignment="1">
      <alignment vertical="center"/>
    </xf>
    <xf numFmtId="0" fontId="2" fillId="0" borderId="31" xfId="2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165" fontId="3" fillId="0" borderId="28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vertical="center"/>
    </xf>
    <xf numFmtId="168" fontId="3" fillId="0" borderId="34" xfId="1" applyNumberFormat="1" applyFont="1" applyFill="1" applyBorder="1" applyAlignment="1">
      <alignment vertical="center"/>
    </xf>
    <xf numFmtId="164" fontId="2" fillId="0" borderId="35" xfId="1" applyNumberFormat="1" applyFont="1" applyFill="1" applyBorder="1" applyAlignment="1">
      <alignment horizontal="right" vertical="center"/>
    </xf>
    <xf numFmtId="0" fontId="2" fillId="0" borderId="36" xfId="1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8" fontId="3" fillId="0" borderId="38" xfId="1" applyNumberFormat="1" applyFont="1" applyFill="1" applyBorder="1" applyAlignment="1">
      <alignment horizontal="right" vertical="center"/>
    </xf>
    <xf numFmtId="168" fontId="3" fillId="0" borderId="34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8" fontId="3" fillId="0" borderId="40" xfId="1" applyNumberFormat="1" applyFont="1" applyFill="1" applyBorder="1" applyAlignment="1">
      <alignment horizontal="right" vertical="center"/>
    </xf>
    <xf numFmtId="0" fontId="2" fillId="0" borderId="36" xfId="2" applyFont="1" applyFill="1" applyBorder="1" applyAlignment="1">
      <alignment vertical="center"/>
    </xf>
    <xf numFmtId="168" fontId="3" fillId="0" borderId="41" xfId="1" applyNumberFormat="1" applyFont="1" applyFill="1" applyBorder="1" applyAlignment="1">
      <alignment horizontal="right" vertical="center"/>
    </xf>
    <xf numFmtId="0" fontId="2" fillId="0" borderId="42" xfId="2" applyFont="1" applyFill="1" applyBorder="1" applyAlignment="1">
      <alignment horizontal="left" vertical="center"/>
    </xf>
    <xf numFmtId="0" fontId="3" fillId="0" borderId="42" xfId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vertical="center"/>
    </xf>
    <xf numFmtId="167" fontId="3" fillId="0" borderId="44" xfId="1" applyNumberFormat="1" applyFont="1" applyFill="1" applyBorder="1" applyAlignment="1">
      <alignment vertical="center"/>
    </xf>
    <xf numFmtId="165" fontId="2" fillId="0" borderId="28" xfId="1" applyNumberFormat="1" applyFont="1" applyFill="1" applyBorder="1" applyAlignment="1">
      <alignment vertical="center"/>
    </xf>
    <xf numFmtId="168" fontId="3" fillId="0" borderId="45" xfId="1" applyNumberFormat="1" applyFont="1" applyFill="1" applyBorder="1" applyAlignment="1">
      <alignment horizontal="right"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vertical="center"/>
    </xf>
    <xf numFmtId="168" fontId="3" fillId="0" borderId="26" xfId="1" applyNumberFormat="1" applyFont="1" applyFill="1" applyBorder="1" applyAlignment="1">
      <alignment horizontal="right" vertical="center"/>
    </xf>
    <xf numFmtId="0" fontId="2" fillId="0" borderId="48" xfId="2" applyFont="1" applyFill="1" applyBorder="1" applyAlignment="1">
      <alignment vertical="center"/>
    </xf>
    <xf numFmtId="0" fontId="3" fillId="0" borderId="49" xfId="1" applyFont="1" applyFill="1" applyBorder="1" applyAlignment="1">
      <alignment vertical="center"/>
    </xf>
    <xf numFmtId="164" fontId="2" fillId="0" borderId="50" xfId="1" applyNumberFormat="1" applyFont="1" applyFill="1" applyBorder="1" applyAlignment="1">
      <alignment horizontal="right" vertical="center"/>
    </xf>
    <xf numFmtId="0" fontId="2" fillId="0" borderId="52" xfId="1" applyFont="1" applyFill="1" applyBorder="1" applyAlignment="1">
      <alignment vertical="center"/>
    </xf>
    <xf numFmtId="0" fontId="2" fillId="0" borderId="42" xfId="2" applyFont="1" applyFill="1" applyBorder="1" applyAlignment="1">
      <alignment vertical="center"/>
    </xf>
    <xf numFmtId="164" fontId="7" fillId="0" borderId="53" xfId="0" applyNumberFormat="1" applyFont="1" applyBorder="1" applyAlignment="1">
      <alignment horizontal="right" vertical="center"/>
    </xf>
    <xf numFmtId="0" fontId="2" fillId="0" borderId="54" xfId="1" applyFont="1" applyFill="1" applyBorder="1" applyAlignment="1">
      <alignment vertical="center"/>
    </xf>
    <xf numFmtId="0" fontId="2" fillId="0" borderId="55" xfId="2" applyFont="1" applyFill="1" applyBorder="1" applyAlignment="1">
      <alignment vertical="center"/>
    </xf>
    <xf numFmtId="0" fontId="3" fillId="0" borderId="56" xfId="1" applyFont="1" applyFill="1" applyBorder="1" applyAlignment="1">
      <alignment vertical="center"/>
    </xf>
    <xf numFmtId="167" fontId="3" fillId="0" borderId="57" xfId="1" applyNumberFormat="1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vertical="center"/>
    </xf>
    <xf numFmtId="164" fontId="2" fillId="2" borderId="58" xfId="1" applyNumberFormat="1" applyFont="1" applyFill="1" applyBorder="1" applyAlignment="1">
      <alignment horizontal="right"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7" fontId="3" fillId="0" borderId="61" xfId="1" applyNumberFormat="1" applyFont="1" applyFill="1" applyBorder="1" applyAlignment="1">
      <alignment vertical="center"/>
    </xf>
    <xf numFmtId="167" fontId="3" fillId="0" borderId="40" xfId="1" applyNumberFormat="1" applyFont="1" applyFill="1" applyBorder="1" applyAlignment="1">
      <alignment vertical="center"/>
    </xf>
    <xf numFmtId="0" fontId="2" fillId="0" borderId="63" xfId="2" applyFont="1" applyFill="1" applyBorder="1" applyAlignment="1">
      <alignment vertical="center"/>
    </xf>
    <xf numFmtId="0" fontId="3" fillId="0" borderId="64" xfId="2" applyFont="1" applyFill="1" applyBorder="1" applyAlignment="1">
      <alignment vertical="center"/>
    </xf>
    <xf numFmtId="168" fontId="3" fillId="0" borderId="65" xfId="1" applyNumberFormat="1" applyFont="1" applyFill="1" applyBorder="1" applyAlignment="1">
      <alignment horizontal="right" vertical="center"/>
    </xf>
    <xf numFmtId="0" fontId="7" fillId="0" borderId="33" xfId="2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168" fontId="3" fillId="0" borderId="66" xfId="1" applyNumberFormat="1" applyFont="1" applyFill="1" applyBorder="1" applyAlignment="1">
      <alignment horizontal="right" vertical="center"/>
    </xf>
    <xf numFmtId="0" fontId="3" fillId="0" borderId="28" xfId="1" applyFont="1" applyFill="1" applyBorder="1" applyAlignment="1">
      <alignment horizontal="right" vertical="center"/>
    </xf>
    <xf numFmtId="168" fontId="3" fillId="0" borderId="68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7" fillId="0" borderId="35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3" fillId="0" borderId="70" xfId="1" applyFont="1" applyFill="1" applyBorder="1" applyAlignment="1">
      <alignment vertical="center"/>
    </xf>
    <xf numFmtId="168" fontId="3" fillId="0" borderId="71" xfId="1" applyNumberFormat="1" applyFont="1" applyFill="1" applyBorder="1" applyAlignment="1">
      <alignment vertical="center"/>
    </xf>
    <xf numFmtId="168" fontId="3" fillId="0" borderId="62" xfId="1" applyNumberFormat="1" applyFont="1" applyFill="1" applyBorder="1" applyAlignment="1">
      <alignment vertical="center"/>
    </xf>
    <xf numFmtId="168" fontId="3" fillId="0" borderId="28" xfId="1" applyNumberFormat="1" applyFont="1" applyFill="1" applyBorder="1" applyAlignment="1">
      <alignment vertical="center"/>
    </xf>
    <xf numFmtId="0" fontId="2" fillId="0" borderId="55" xfId="1" applyFont="1" applyFill="1" applyBorder="1" applyAlignment="1">
      <alignment vertical="center"/>
    </xf>
    <xf numFmtId="0" fontId="3" fillId="0" borderId="7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vertical="center"/>
    </xf>
    <xf numFmtId="0" fontId="2" fillId="0" borderId="73" xfId="1" applyFont="1" applyFill="1" applyBorder="1" applyAlignment="1">
      <alignment vertical="center"/>
    </xf>
    <xf numFmtId="0" fontId="2" fillId="0" borderId="74" xfId="2" applyFont="1" applyFill="1" applyBorder="1" applyAlignment="1">
      <alignment vertical="center"/>
    </xf>
    <xf numFmtId="0" fontId="3" fillId="0" borderId="75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8" fontId="3" fillId="0" borderId="44" xfId="1" applyNumberFormat="1" applyFont="1" applyFill="1" applyBorder="1" applyAlignment="1">
      <alignment horizontal="right" vertical="center"/>
    </xf>
    <xf numFmtId="0" fontId="2" fillId="0" borderId="77" xfId="1" applyFont="1" applyFill="1" applyBorder="1" applyAlignment="1">
      <alignment vertical="center"/>
    </xf>
    <xf numFmtId="0" fontId="2" fillId="0" borderId="78" xfId="2" applyFont="1" applyFill="1" applyBorder="1" applyAlignment="1">
      <alignment vertical="center"/>
    </xf>
    <xf numFmtId="0" fontId="3" fillId="0" borderId="79" xfId="1" applyFont="1" applyFill="1" applyBorder="1" applyAlignment="1">
      <alignment vertical="center"/>
    </xf>
    <xf numFmtId="168" fontId="3" fillId="0" borderId="80" xfId="1" applyNumberFormat="1" applyFont="1" applyFill="1" applyBorder="1" applyAlignment="1">
      <alignment horizontal="right" vertical="center"/>
    </xf>
    <xf numFmtId="168" fontId="3" fillId="0" borderId="81" xfId="1" applyNumberFormat="1" applyFont="1" applyFill="1" applyBorder="1" applyAlignment="1">
      <alignment horizontal="right" vertical="center"/>
    </xf>
    <xf numFmtId="165" fontId="3" fillId="0" borderId="82" xfId="1" applyNumberFormat="1" applyFont="1" applyFill="1" applyBorder="1" applyAlignment="1">
      <alignment horizontal="right" vertical="center"/>
    </xf>
    <xf numFmtId="0" fontId="2" fillId="0" borderId="83" xfId="1" applyFont="1" applyFill="1" applyBorder="1" applyAlignment="1">
      <alignment vertical="center"/>
    </xf>
    <xf numFmtId="0" fontId="2" fillId="0" borderId="84" xfId="2" applyFont="1" applyFill="1" applyBorder="1" applyAlignment="1">
      <alignment horizontal="left" vertical="center"/>
    </xf>
    <xf numFmtId="0" fontId="3" fillId="0" borderId="84" xfId="1" applyFont="1" applyFill="1" applyBorder="1" applyAlignment="1">
      <alignment vertical="center"/>
    </xf>
    <xf numFmtId="167" fontId="3" fillId="0" borderId="85" xfId="1" applyNumberFormat="1" applyFont="1" applyFill="1" applyBorder="1" applyAlignment="1">
      <alignment vertical="center"/>
    </xf>
    <xf numFmtId="167" fontId="3" fillId="0" borderId="14" xfId="1" applyNumberFormat="1" applyFont="1" applyFill="1" applyBorder="1" applyAlignment="1">
      <alignment vertical="center"/>
    </xf>
    <xf numFmtId="0" fontId="3" fillId="0" borderId="86" xfId="1" applyFont="1" applyFill="1" applyBorder="1" applyAlignment="1">
      <alignment vertical="center"/>
    </xf>
    <xf numFmtId="0" fontId="2" fillId="0" borderId="17" xfId="2" applyFont="1" applyFill="1" applyBorder="1" applyAlignment="1">
      <alignment vertical="center"/>
    </xf>
    <xf numFmtId="0" fontId="2" fillId="0" borderId="87" xfId="2" applyFont="1" applyFill="1" applyBorder="1" applyAlignment="1">
      <alignment horizontal="left" vertical="center"/>
    </xf>
    <xf numFmtId="0" fontId="3" fillId="0" borderId="88" xfId="1" applyFont="1" applyFill="1" applyBorder="1" applyAlignment="1">
      <alignment vertical="center"/>
    </xf>
    <xf numFmtId="167" fontId="3" fillId="0" borderId="89" xfId="1" applyNumberFormat="1" applyFont="1" applyFill="1" applyBorder="1" applyAlignment="1">
      <alignment vertical="center"/>
    </xf>
    <xf numFmtId="167" fontId="3" fillId="0" borderId="90" xfId="1" applyNumberFormat="1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164" fontId="2" fillId="0" borderId="91" xfId="1" applyNumberFormat="1" applyFont="1" applyFill="1" applyBorder="1" applyAlignment="1">
      <alignment horizontal="right" vertical="center"/>
    </xf>
    <xf numFmtId="0" fontId="2" fillId="0" borderId="30" xfId="2" applyFont="1" applyFill="1" applyBorder="1" applyAlignment="1">
      <alignment vertical="center"/>
    </xf>
    <xf numFmtId="0" fontId="2" fillId="0" borderId="92" xfId="2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vertical="center"/>
    </xf>
    <xf numFmtId="168" fontId="3" fillId="0" borderId="65" xfId="1" applyNumberFormat="1" applyFont="1" applyFill="1" applyBorder="1" applyAlignment="1">
      <alignment vertical="center"/>
    </xf>
    <xf numFmtId="0" fontId="2" fillId="0" borderId="94" xfId="2" applyFont="1" applyFill="1" applyBorder="1" applyAlignment="1">
      <alignment vertical="center"/>
    </xf>
    <xf numFmtId="168" fontId="3" fillId="0" borderId="72" xfId="1" applyNumberFormat="1" applyFont="1" applyFill="1" applyBorder="1" applyAlignment="1">
      <alignment vertical="center"/>
    </xf>
    <xf numFmtId="168" fontId="3" fillId="0" borderId="95" xfId="1" applyNumberFormat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2" fillId="0" borderId="97" xfId="2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8" fontId="3" fillId="0" borderId="100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horizontal="right" vertical="center" wrapText="1"/>
    </xf>
    <xf numFmtId="0" fontId="2" fillId="0" borderId="101" xfId="2" applyFont="1" applyFill="1" applyBorder="1" applyAlignment="1">
      <alignment vertical="center"/>
    </xf>
    <xf numFmtId="0" fontId="2" fillId="0" borderId="102" xfId="1" applyFont="1" applyFill="1" applyBorder="1" applyAlignment="1">
      <alignment vertical="center"/>
    </xf>
    <xf numFmtId="0" fontId="3" fillId="0" borderId="102" xfId="1" applyFont="1" applyFill="1" applyBorder="1" applyAlignment="1">
      <alignment vertical="center" wrapText="1"/>
    </xf>
    <xf numFmtId="167" fontId="3" fillId="0" borderId="103" xfId="1" applyNumberFormat="1" applyFont="1" applyFill="1" applyBorder="1" applyAlignment="1"/>
    <xf numFmtId="167" fontId="3" fillId="0" borderId="104" xfId="1" applyNumberFormat="1" applyFont="1" applyFill="1" applyBorder="1" applyAlignment="1"/>
    <xf numFmtId="0" fontId="2" fillId="0" borderId="105" xfId="1" applyFont="1" applyFill="1" applyBorder="1" applyAlignment="1">
      <alignment vertical="center"/>
    </xf>
    <xf numFmtId="167" fontId="3" fillId="0" borderId="71" xfId="1" applyNumberFormat="1" applyFont="1" applyFill="1" applyBorder="1" applyAlignment="1"/>
    <xf numFmtId="167" fontId="3" fillId="0" borderId="27" xfId="1" applyNumberFormat="1" applyFont="1" applyFill="1" applyBorder="1" applyAlignment="1"/>
    <xf numFmtId="0" fontId="2" fillId="0" borderId="28" xfId="1" applyFont="1" applyFill="1" applyBorder="1" applyAlignment="1">
      <alignment vertical="center"/>
    </xf>
    <xf numFmtId="0" fontId="2" fillId="0" borderId="56" xfId="1" applyFont="1" applyFill="1" applyBorder="1" applyAlignment="1">
      <alignment vertical="center"/>
    </xf>
    <xf numFmtId="0" fontId="2" fillId="0" borderId="56" xfId="1" applyNumberFormat="1" applyFont="1" applyFill="1" applyBorder="1" applyAlignment="1">
      <alignment vertical="center"/>
    </xf>
    <xf numFmtId="0" fontId="3" fillId="0" borderId="106" xfId="1" applyFont="1" applyFill="1" applyBorder="1" applyAlignment="1">
      <alignment vertical="center"/>
    </xf>
    <xf numFmtId="167" fontId="3" fillId="0" borderId="107" xfId="1" applyNumberFormat="1" applyFont="1" applyFill="1" applyBorder="1" applyAlignment="1"/>
    <xf numFmtId="167" fontId="3" fillId="0" borderId="108" xfId="1" applyNumberFormat="1" applyFont="1" applyFill="1" applyBorder="1" applyAlignment="1"/>
    <xf numFmtId="0" fontId="2" fillId="0" borderId="109" xfId="1" applyFont="1" applyFill="1" applyBorder="1" applyAlignment="1">
      <alignment vertical="center"/>
    </xf>
    <xf numFmtId="0" fontId="3" fillId="0" borderId="109" xfId="1" applyFont="1" applyFill="1" applyBorder="1" applyAlignment="1">
      <alignment vertical="center"/>
    </xf>
    <xf numFmtId="0" fontId="3" fillId="0" borderId="110" xfId="1" applyFont="1" applyFill="1" applyBorder="1" applyAlignment="1">
      <alignment vertical="center"/>
    </xf>
    <xf numFmtId="167" fontId="3" fillId="0" borderId="71" xfId="1" applyNumberFormat="1" applyFont="1" applyFill="1" applyBorder="1" applyAlignment="1">
      <alignment horizontal="right"/>
    </xf>
    <xf numFmtId="0" fontId="2" fillId="0" borderId="47" xfId="1" applyFont="1" applyFill="1" applyBorder="1" applyAlignment="1">
      <alignment vertical="center"/>
    </xf>
    <xf numFmtId="168" fontId="3" fillId="0" borderId="111" xfId="1" applyNumberFormat="1" applyFont="1" applyFill="1" applyBorder="1" applyAlignment="1">
      <alignment vertical="center"/>
    </xf>
    <xf numFmtId="0" fontId="2" fillId="0" borderId="112" xfId="1" applyFont="1" applyFill="1" applyBorder="1" applyAlignment="1">
      <alignment vertical="center"/>
    </xf>
    <xf numFmtId="0" fontId="3" fillId="0" borderId="112" xfId="1" applyFont="1" applyFill="1" applyBorder="1" applyAlignment="1">
      <alignment vertical="center"/>
    </xf>
    <xf numFmtId="168" fontId="3" fillId="0" borderId="113" xfId="1" applyNumberFormat="1" applyFont="1" applyFill="1" applyBorder="1" applyAlignment="1">
      <alignment horizontal="right" vertical="center"/>
    </xf>
    <xf numFmtId="168" fontId="3" fillId="0" borderId="114" xfId="1" applyNumberFormat="1" applyFont="1" applyFill="1" applyBorder="1" applyAlignment="1">
      <alignment horizontal="right" vertical="center"/>
    </xf>
    <xf numFmtId="0" fontId="2" fillId="0" borderId="115" xfId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168" fontId="3" fillId="0" borderId="70" xfId="1" applyNumberFormat="1" applyFont="1" applyFill="1" applyBorder="1" applyAlignment="1">
      <alignment horizontal="right" vertical="center"/>
    </xf>
    <xf numFmtId="168" fontId="3" fillId="0" borderId="116" xfId="1" applyNumberFormat="1" applyFont="1" applyFill="1" applyBorder="1" applyAlignment="1">
      <alignment horizontal="right" vertical="center"/>
    </xf>
    <xf numFmtId="0" fontId="3" fillId="0" borderId="117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0" fontId="3" fillId="0" borderId="120" xfId="1" applyFont="1" applyFill="1" applyBorder="1" applyAlignment="1">
      <alignment horizontal="right" vertical="center"/>
    </xf>
    <xf numFmtId="0" fontId="2" fillId="0" borderId="121" xfId="2" applyFont="1" applyFill="1" applyBorder="1" applyAlignment="1">
      <alignment vertical="center"/>
    </xf>
    <xf numFmtId="0" fontId="2" fillId="0" borderId="122" xfId="2" applyFont="1" applyFill="1" applyBorder="1" applyAlignment="1">
      <alignment vertical="center"/>
    </xf>
    <xf numFmtId="0" fontId="3" fillId="0" borderId="123" xfId="1" applyFont="1" applyFill="1" applyBorder="1" applyAlignment="1">
      <alignment vertical="center" wrapText="1"/>
    </xf>
    <xf numFmtId="167" fontId="3" fillId="0" borderId="71" xfId="1" applyNumberFormat="1" applyFont="1" applyFill="1" applyBorder="1" applyAlignment="1">
      <alignment vertical="center"/>
    </xf>
    <xf numFmtId="167" fontId="3" fillId="0" borderId="27" xfId="1" applyNumberFormat="1" applyFont="1" applyFill="1" applyBorder="1" applyAlignment="1">
      <alignment vertical="center"/>
    </xf>
    <xf numFmtId="164" fontId="2" fillId="0" borderId="22" xfId="3" applyNumberFormat="1" applyFont="1" applyFill="1" applyBorder="1" applyAlignment="1">
      <alignment horizontal="right"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/>
    </xf>
    <xf numFmtId="164" fontId="2" fillId="0" borderId="28" xfId="3" applyNumberFormat="1" applyFont="1" applyFill="1" applyBorder="1" applyAlignment="1">
      <alignment horizontal="right" vertical="center"/>
    </xf>
    <xf numFmtId="164" fontId="2" fillId="0" borderId="124" xfId="1" applyNumberFormat="1" applyFont="1" applyFill="1" applyBorder="1" applyAlignment="1">
      <alignment horizontal="right" vertical="center"/>
    </xf>
    <xf numFmtId="164" fontId="2" fillId="0" borderId="125" xfId="1" applyNumberFormat="1" applyFont="1" applyFill="1" applyBorder="1" applyAlignment="1">
      <alignment horizontal="right" vertical="center"/>
    </xf>
    <xf numFmtId="0" fontId="2" fillId="0" borderId="67" xfId="1" applyFont="1" applyFill="1" applyBorder="1" applyAlignment="1">
      <alignment vertical="center"/>
    </xf>
    <xf numFmtId="168" fontId="3" fillId="0" borderId="126" xfId="1" applyNumberFormat="1" applyFont="1" applyFill="1" applyBorder="1" applyAlignment="1">
      <alignment horizontal="right" vertical="center"/>
    </xf>
    <xf numFmtId="0" fontId="2" fillId="0" borderId="27" xfId="1" applyFont="1" applyFill="1" applyBorder="1" applyAlignment="1">
      <alignment horizontal="right" vertical="center"/>
    </xf>
    <xf numFmtId="0" fontId="2" fillId="0" borderId="28" xfId="1" applyFont="1" applyFill="1" applyBorder="1" applyAlignment="1">
      <alignment horizontal="right" vertical="center"/>
    </xf>
    <xf numFmtId="164" fontId="2" fillId="0" borderId="127" xfId="1" applyNumberFormat="1" applyFont="1" applyFill="1" applyBorder="1" applyAlignment="1">
      <alignment horizontal="right" vertical="center"/>
    </xf>
    <xf numFmtId="167" fontId="3" fillId="0" borderId="126" xfId="1" applyNumberFormat="1" applyFont="1" applyFill="1" applyBorder="1" applyAlignment="1">
      <alignment vertical="center"/>
    </xf>
    <xf numFmtId="165" fontId="2" fillId="0" borderId="28" xfId="1" applyNumberFormat="1" applyFont="1" applyFill="1" applyBorder="1" applyAlignment="1">
      <alignment horizontal="right" vertical="center"/>
    </xf>
    <xf numFmtId="0" fontId="2" fillId="0" borderId="128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8" fontId="3" fillId="0" borderId="126" xfId="1" applyNumberFormat="1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8" fontId="3" fillId="0" borderId="130" xfId="1" applyNumberFormat="1" applyFont="1" applyFill="1" applyBorder="1" applyAlignment="1">
      <alignment vertical="center"/>
    </xf>
    <xf numFmtId="168" fontId="3" fillId="0" borderId="131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2" fillId="0" borderId="132" xfId="1" applyNumberFormat="1" applyFont="1" applyFill="1" applyBorder="1" applyAlignment="1">
      <alignment horizontal="right" vertical="center"/>
    </xf>
    <xf numFmtId="0" fontId="2" fillId="0" borderId="133" xfId="1" applyFont="1" applyFill="1" applyBorder="1" applyAlignment="1">
      <alignment vertical="center"/>
    </xf>
    <xf numFmtId="0" fontId="3" fillId="0" borderId="81" xfId="1" applyFont="1" applyFill="1" applyBorder="1" applyAlignment="1">
      <alignment vertical="center"/>
    </xf>
    <xf numFmtId="168" fontId="3" fillId="0" borderId="134" xfId="1" applyNumberFormat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vertical="center"/>
    </xf>
    <xf numFmtId="164" fontId="2" fillId="0" borderId="51" xfId="1" applyNumberFormat="1" applyFont="1" applyFill="1" applyBorder="1" applyAlignment="1">
      <alignment horizontal="right" vertical="center"/>
    </xf>
    <xf numFmtId="0" fontId="3" fillId="8" borderId="0" xfId="1" applyFont="1" applyFill="1" applyBorder="1" applyAlignment="1">
      <alignment vertical="center"/>
    </xf>
    <xf numFmtId="0" fontId="2" fillId="0" borderId="9" xfId="2" applyFont="1" applyFill="1" applyBorder="1" applyAlignment="1">
      <alignment vertical="center"/>
    </xf>
    <xf numFmtId="0" fontId="2" fillId="0" borderId="84" xfId="2" applyFont="1" applyFill="1" applyBorder="1" applyAlignment="1">
      <alignment vertical="center"/>
    </xf>
    <xf numFmtId="168" fontId="3" fillId="0" borderId="84" xfId="1" applyNumberFormat="1" applyFont="1" applyFill="1" applyBorder="1" applyAlignment="1">
      <alignment horizontal="right" vertical="center"/>
    </xf>
    <xf numFmtId="168" fontId="3" fillId="0" borderId="85" xfId="1" applyNumberFormat="1" applyFont="1" applyFill="1" applyBorder="1" applyAlignment="1">
      <alignment horizontal="right" vertical="center"/>
    </xf>
    <xf numFmtId="165" fontId="3" fillId="0" borderId="86" xfId="1" applyNumberFormat="1" applyFont="1" applyFill="1" applyBorder="1" applyAlignment="1">
      <alignment horizontal="right" vertical="center"/>
    </xf>
    <xf numFmtId="164" fontId="2" fillId="0" borderId="135" xfId="1" applyNumberFormat="1" applyFont="1" applyFill="1" applyBorder="1" applyAlignment="1">
      <alignment horizontal="right" vertical="center"/>
    </xf>
    <xf numFmtId="0" fontId="3" fillId="7" borderId="136" xfId="1" applyFont="1" applyFill="1" applyBorder="1" applyAlignment="1">
      <alignment vertical="center"/>
    </xf>
    <xf numFmtId="1" fontId="2" fillId="0" borderId="52" xfId="1" applyNumberFormat="1" applyFont="1" applyFill="1" applyBorder="1" applyAlignment="1">
      <alignment vertical="center"/>
    </xf>
    <xf numFmtId="0" fontId="2" fillId="0" borderId="159" xfId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168" fontId="3" fillId="0" borderId="160" xfId="1" applyNumberFormat="1" applyFont="1" applyFill="1" applyBorder="1" applyAlignment="1">
      <alignment horizontal="right" vertical="center"/>
    </xf>
    <xf numFmtId="168" fontId="3" fillId="0" borderId="161" xfId="1" applyNumberFormat="1" applyFont="1" applyFill="1" applyBorder="1" applyAlignment="1">
      <alignment horizontal="right" vertical="center"/>
    </xf>
    <xf numFmtId="165" fontId="3" fillId="0" borderId="162" xfId="1" applyNumberFormat="1" applyFont="1" applyFill="1" applyBorder="1" applyAlignment="1">
      <alignment horizontal="right" vertical="center"/>
    </xf>
    <xf numFmtId="164" fontId="7" fillId="0" borderId="163" xfId="0" applyNumberFormat="1" applyFont="1" applyBorder="1" applyAlignment="1">
      <alignment horizontal="right" vertical="center"/>
    </xf>
    <xf numFmtId="1" fontId="2" fillId="0" borderId="30" xfId="1" applyNumberFormat="1" applyFont="1" applyFill="1" applyBorder="1" applyAlignment="1">
      <alignment vertical="center"/>
    </xf>
    <xf numFmtId="0" fontId="2" fillId="0" borderId="164" xfId="1" applyFont="1" applyFill="1" applyBorder="1" applyAlignment="1">
      <alignment vertical="center"/>
    </xf>
    <xf numFmtId="168" fontId="3" fillId="0" borderId="59" xfId="1" applyNumberFormat="1" applyFont="1" applyFill="1" applyBorder="1" applyAlignment="1">
      <alignment horizontal="right" vertical="center"/>
    </xf>
    <xf numFmtId="168" fontId="3" fillId="0" borderId="112" xfId="1" applyNumberFormat="1" applyFont="1" applyFill="1" applyBorder="1" applyAlignment="1">
      <alignment horizontal="right" vertical="center"/>
    </xf>
    <xf numFmtId="168" fontId="3" fillId="0" borderId="165" xfId="1" applyNumberFormat="1" applyFont="1" applyFill="1" applyBorder="1" applyAlignment="1">
      <alignment horizontal="right" vertical="center"/>
    </xf>
    <xf numFmtId="0" fontId="3" fillId="0" borderId="166" xfId="1" applyFont="1" applyFill="1" applyBorder="1" applyAlignment="1">
      <alignment vertical="center" wrapText="1"/>
    </xf>
    <xf numFmtId="0" fontId="2" fillId="0" borderId="92" xfId="1" applyFont="1" applyFill="1" applyBorder="1" applyAlignment="1">
      <alignment vertical="center"/>
    </xf>
    <xf numFmtId="165" fontId="3" fillId="0" borderId="93" xfId="1" applyNumberFormat="1" applyFont="1" applyFill="1" applyBorder="1" applyAlignment="1">
      <alignment horizontal="right" vertical="center"/>
    </xf>
    <xf numFmtId="168" fontId="3" fillId="0" borderId="167" xfId="1" applyNumberFormat="1" applyFont="1" applyFill="1" applyBorder="1" applyAlignment="1">
      <alignment horizontal="right" vertical="center"/>
    </xf>
    <xf numFmtId="164" fontId="2" fillId="2" borderId="35" xfId="1" applyNumberFormat="1" applyFont="1" applyFill="1" applyBorder="1" applyAlignment="1">
      <alignment horizontal="right" vertical="center"/>
    </xf>
    <xf numFmtId="168" fontId="3" fillId="0" borderId="168" xfId="1" applyNumberFormat="1" applyFont="1" applyFill="1" applyBorder="1" applyAlignment="1">
      <alignment horizontal="right" vertical="center"/>
    </xf>
    <xf numFmtId="168" fontId="3" fillId="0" borderId="67" xfId="1" applyNumberFormat="1" applyFont="1" applyFill="1" applyBorder="1" applyAlignment="1">
      <alignment horizontal="right" vertical="center"/>
    </xf>
    <xf numFmtId="1" fontId="2" fillId="0" borderId="118" xfId="1" applyNumberFormat="1" applyFont="1" applyFill="1" applyBorder="1" applyAlignment="1">
      <alignment vertical="center"/>
    </xf>
    <xf numFmtId="0" fontId="2" fillId="0" borderId="169" xfId="2" applyFont="1" applyFill="1" applyBorder="1" applyAlignment="1">
      <alignment vertical="center"/>
    </xf>
    <xf numFmtId="165" fontId="3" fillId="0" borderId="171" xfId="1" applyNumberFormat="1" applyFont="1" applyFill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168" fontId="3" fillId="0" borderId="173" xfId="1" applyNumberFormat="1" applyFont="1" applyFill="1" applyBorder="1" applyAlignment="1">
      <alignment horizontal="right" vertical="center"/>
    </xf>
    <xf numFmtId="0" fontId="2" fillId="0" borderId="174" xfId="2" applyFont="1" applyFill="1" applyBorder="1" applyAlignment="1">
      <alignment vertical="center"/>
    </xf>
    <xf numFmtId="0" fontId="3" fillId="0" borderId="175" xfId="1" applyFont="1" applyFill="1" applyBorder="1" applyAlignment="1">
      <alignment vertical="center"/>
    </xf>
    <xf numFmtId="168" fontId="3" fillId="0" borderId="176" xfId="1" applyNumberFormat="1" applyFont="1" applyFill="1" applyBorder="1" applyAlignment="1">
      <alignment horizontal="right" vertical="center"/>
    </xf>
    <xf numFmtId="165" fontId="3" fillId="0" borderId="177" xfId="1" applyNumberFormat="1" applyFont="1" applyFill="1" applyBorder="1" applyAlignment="1">
      <alignment horizontal="right" vertical="center"/>
    </xf>
    <xf numFmtId="1" fontId="2" fillId="0" borderId="178" xfId="1" applyNumberFormat="1" applyFont="1" applyFill="1" applyBorder="1" applyAlignment="1">
      <alignment vertical="center"/>
    </xf>
    <xf numFmtId="0" fontId="3" fillId="0" borderId="179" xfId="1" applyFont="1" applyFill="1" applyBorder="1" applyAlignment="1">
      <alignment vertical="center"/>
    </xf>
    <xf numFmtId="168" fontId="3" fillId="0" borderId="180" xfId="1" applyNumberFormat="1" applyFont="1" applyFill="1" applyBorder="1" applyAlignment="1">
      <alignment horizontal="right" vertical="center"/>
    </xf>
    <xf numFmtId="168" fontId="3" fillId="0" borderId="119" xfId="1" applyNumberFormat="1" applyFont="1" applyFill="1" applyBorder="1" applyAlignment="1">
      <alignment horizontal="right" vertical="center"/>
    </xf>
    <xf numFmtId="1" fontId="2" fillId="0" borderId="181" xfId="1" applyNumberFormat="1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167" fontId="3" fillId="0" borderId="112" xfId="1" applyNumberFormat="1" applyFont="1" applyFill="1" applyBorder="1" applyAlignment="1">
      <alignment horizontal="right" vertical="center"/>
    </xf>
    <xf numFmtId="0" fontId="2" fillId="0" borderId="181" xfId="1" applyFont="1" applyFill="1" applyBorder="1" applyAlignment="1">
      <alignment vertical="center"/>
    </xf>
    <xf numFmtId="0" fontId="2" fillId="0" borderId="182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167" fontId="3" fillId="0" borderId="173" xfId="1" applyNumberFormat="1" applyFont="1" applyFill="1" applyBorder="1" applyAlignment="1">
      <alignment horizontal="right" vertical="center"/>
    </xf>
    <xf numFmtId="165" fontId="3" fillId="0" borderId="71" xfId="1" applyNumberFormat="1" applyFont="1" applyFill="1" applyBorder="1" applyAlignment="1">
      <alignment horizontal="right" vertical="center"/>
    </xf>
    <xf numFmtId="0" fontId="2" fillId="0" borderId="183" xfId="1" applyFont="1" applyFill="1" applyBorder="1" applyAlignment="1">
      <alignment vertical="center"/>
    </xf>
    <xf numFmtId="0" fontId="2" fillId="0" borderId="170" xfId="2" applyFont="1" applyFill="1" applyBorder="1" applyAlignment="1">
      <alignment vertical="center"/>
    </xf>
    <xf numFmtId="0" fontId="3" fillId="0" borderId="184" xfId="2" applyFont="1" applyFill="1" applyBorder="1" applyAlignment="1">
      <alignment vertical="center"/>
    </xf>
    <xf numFmtId="0" fontId="2" fillId="0" borderId="185" xfId="1" applyFont="1" applyFill="1" applyBorder="1" applyAlignment="1">
      <alignment vertical="center"/>
    </xf>
    <xf numFmtId="0" fontId="2" fillId="0" borderId="186" xfId="1" applyFont="1" applyFill="1" applyBorder="1" applyAlignment="1">
      <alignment vertical="center"/>
    </xf>
    <xf numFmtId="0" fontId="3" fillId="0" borderId="187" xfId="1" applyFont="1" applyFill="1" applyBorder="1" applyAlignment="1">
      <alignment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88" xfId="1" applyNumberFormat="1" applyFont="1" applyFill="1" applyBorder="1" applyAlignment="1">
      <alignment horizontal="right" vertical="center"/>
    </xf>
    <xf numFmtId="1" fontId="2" fillId="0" borderId="189" xfId="1" applyNumberFormat="1" applyFont="1" applyFill="1" applyBorder="1" applyAlignment="1">
      <alignment vertical="center"/>
    </xf>
    <xf numFmtId="0" fontId="2" fillId="0" borderId="184" xfId="1" applyFont="1" applyFill="1" applyBorder="1" applyAlignment="1">
      <alignment vertical="center"/>
    </xf>
    <xf numFmtId="0" fontId="3" fillId="0" borderId="190" xfId="1" applyFont="1" applyFill="1" applyBorder="1" applyAlignment="1">
      <alignment vertical="center"/>
    </xf>
    <xf numFmtId="168" fontId="3" fillId="0" borderId="190" xfId="1" applyNumberFormat="1" applyFont="1" applyFill="1" applyBorder="1" applyAlignment="1">
      <alignment horizontal="right" vertical="center"/>
    </xf>
    <xf numFmtId="0" fontId="2" fillId="0" borderId="191" xfId="1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8" fontId="3" fillId="0" borderId="192" xfId="1" applyNumberFormat="1" applyFont="1" applyFill="1" applyBorder="1" applyAlignment="1">
      <alignment horizontal="right" vertical="center"/>
    </xf>
    <xf numFmtId="0" fontId="2" fillId="0" borderId="133" xfId="2" applyFont="1" applyFill="1" applyBorder="1" applyAlignment="1">
      <alignment vertical="center"/>
    </xf>
    <xf numFmtId="168" fontId="3" fillId="0" borderId="193" xfId="1" applyNumberFormat="1" applyFont="1" applyFill="1" applyBorder="1" applyAlignment="1">
      <alignment horizontal="center" vertical="center"/>
    </xf>
    <xf numFmtId="164" fontId="7" fillId="0" borderId="50" xfId="0" applyNumberFormat="1" applyFont="1" applyBorder="1" applyAlignment="1">
      <alignment horizontal="right" vertical="center"/>
    </xf>
    <xf numFmtId="1" fontId="2" fillId="0" borderId="194" xfId="1" applyNumberFormat="1" applyFont="1" applyFill="1" applyBorder="1" applyAlignment="1">
      <alignment vertical="center"/>
    </xf>
    <xf numFmtId="0" fontId="2" fillId="0" borderId="195" xfId="2" applyFont="1" applyFill="1" applyBorder="1" applyAlignment="1">
      <alignment vertical="center"/>
    </xf>
    <xf numFmtId="0" fontId="3" fillId="0" borderId="196" xfId="2" applyFont="1" applyFill="1" applyBorder="1" applyAlignment="1">
      <alignment vertical="center"/>
    </xf>
    <xf numFmtId="167" fontId="3" fillId="0" borderId="196" xfId="1" applyNumberFormat="1" applyFont="1" applyFill="1" applyBorder="1" applyAlignment="1">
      <alignment horizontal="right" vertical="center"/>
    </xf>
    <xf numFmtId="165" fontId="3" fillId="0" borderId="197" xfId="1" applyNumberFormat="1" applyFont="1" applyFill="1" applyBorder="1" applyAlignment="1">
      <alignment horizontal="right" vertical="center"/>
    </xf>
    <xf numFmtId="165" fontId="7" fillId="0" borderId="8" xfId="0" applyNumberFormat="1" applyFont="1" applyFill="1" applyBorder="1"/>
    <xf numFmtId="1" fontId="2" fillId="0" borderId="198" xfId="1" applyNumberFormat="1" applyFont="1" applyFill="1" applyBorder="1" applyAlignment="1">
      <alignment vertical="center"/>
    </xf>
    <xf numFmtId="0" fontId="2" fillId="0" borderId="199" xfId="2" applyFont="1" applyFill="1" applyBorder="1" applyAlignment="1">
      <alignment vertical="center"/>
    </xf>
    <xf numFmtId="0" fontId="3" fillId="0" borderId="200" xfId="1" applyFont="1" applyFill="1" applyBorder="1" applyAlignment="1">
      <alignment vertical="center"/>
    </xf>
    <xf numFmtId="168" fontId="3" fillId="0" borderId="201" xfId="1" applyNumberFormat="1" applyFont="1" applyFill="1" applyBorder="1" applyAlignment="1">
      <alignment horizontal="right" vertical="center"/>
    </xf>
    <xf numFmtId="168" fontId="3" fillId="0" borderId="202" xfId="1" applyNumberFormat="1" applyFont="1" applyFill="1" applyBorder="1" applyAlignment="1">
      <alignment horizontal="right" vertical="center"/>
    </xf>
    <xf numFmtId="164" fontId="7" fillId="0" borderId="127" xfId="0" applyNumberFormat="1" applyFont="1" applyBorder="1" applyAlignment="1">
      <alignment horizontal="right" vertical="center"/>
    </xf>
    <xf numFmtId="0" fontId="3" fillId="0" borderId="128" xfId="2" applyFont="1" applyFill="1" applyBorder="1" applyAlignment="1">
      <alignment vertical="center"/>
    </xf>
    <xf numFmtId="168" fontId="3" fillId="0" borderId="128" xfId="1" applyNumberFormat="1" applyFont="1" applyFill="1" applyBorder="1" applyAlignment="1">
      <alignment horizontal="right" vertical="center"/>
    </xf>
    <xf numFmtId="165" fontId="3" fillId="0" borderId="204" xfId="1" applyNumberFormat="1" applyFont="1" applyFill="1" applyBorder="1" applyAlignment="1">
      <alignment horizontal="right" vertical="center"/>
    </xf>
    <xf numFmtId="165" fontId="7" fillId="0" borderId="35" xfId="0" applyNumberFormat="1" applyFont="1" applyFill="1" applyBorder="1"/>
    <xf numFmtId="164" fontId="2" fillId="2" borderId="205" xfId="1" applyNumberFormat="1" applyFont="1" applyFill="1" applyBorder="1" applyAlignment="1">
      <alignment horizontal="right" vertical="center"/>
    </xf>
    <xf numFmtId="0" fontId="3" fillId="0" borderId="202" xfId="1" applyFont="1" applyFill="1" applyBorder="1" applyAlignment="1">
      <alignment vertical="center"/>
    </xf>
    <xf numFmtId="164" fontId="2" fillId="0" borderId="163" xfId="1" applyNumberFormat="1" applyFont="1" applyFill="1" applyBorder="1" applyAlignment="1">
      <alignment horizontal="right" vertical="center"/>
    </xf>
    <xf numFmtId="1" fontId="2" fillId="0" borderId="208" xfId="2" applyNumberFormat="1" applyFont="1" applyFill="1" applyBorder="1" applyAlignment="1">
      <alignment vertical="center"/>
    </xf>
    <xf numFmtId="0" fontId="2" fillId="0" borderId="128" xfId="2" applyFont="1" applyFill="1" applyBorder="1" applyAlignment="1">
      <alignment vertical="center"/>
    </xf>
    <xf numFmtId="164" fontId="2" fillId="0" borderId="209" xfId="1" applyNumberFormat="1" applyFont="1" applyFill="1" applyBorder="1" applyAlignment="1">
      <alignment horizontal="right" vertical="center"/>
    </xf>
    <xf numFmtId="165" fontId="3" fillId="0" borderId="168" xfId="1" applyNumberFormat="1" applyFont="1" applyFill="1" applyBorder="1" applyAlignment="1">
      <alignment horizontal="right" vertical="center"/>
    </xf>
    <xf numFmtId="0" fontId="2" fillId="0" borderId="202" xfId="1" applyFont="1" applyFill="1" applyBorder="1" applyAlignment="1">
      <alignment vertical="center"/>
    </xf>
    <xf numFmtId="165" fontId="3" fillId="0" borderId="70" xfId="1" applyNumberFormat="1" applyFont="1" applyFill="1" applyBorder="1" applyAlignment="1">
      <alignment horizontal="right" vertical="center"/>
    </xf>
    <xf numFmtId="0" fontId="3" fillId="0" borderId="203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4" fontId="2" fillId="0" borderId="210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3" fillId="0" borderId="201" xfId="1" applyFont="1" applyFill="1" applyBorder="1" applyAlignment="1">
      <alignment vertical="center"/>
    </xf>
    <xf numFmtId="168" fontId="3" fillId="0" borderId="212" xfId="1" applyNumberFormat="1" applyFont="1" applyFill="1" applyBorder="1" applyAlignment="1">
      <alignment horizontal="right" vertical="center"/>
    </xf>
    <xf numFmtId="168" fontId="3" fillId="0" borderId="213" xfId="1" applyNumberFormat="1" applyFont="1" applyFill="1" applyBorder="1" applyAlignment="1">
      <alignment horizontal="right" vertical="center"/>
    </xf>
    <xf numFmtId="165" fontId="3" fillId="0" borderId="214" xfId="1" applyNumberFormat="1" applyFont="1" applyFill="1" applyBorder="1" applyAlignment="1">
      <alignment horizontal="right" vertical="center"/>
    </xf>
    <xf numFmtId="1" fontId="2" fillId="0" borderId="215" xfId="2" applyNumberFormat="1" applyFont="1" applyFill="1" applyBorder="1" applyAlignment="1">
      <alignment vertical="center"/>
    </xf>
    <xf numFmtId="0" fontId="2" fillId="0" borderId="173" xfId="2" applyFont="1" applyFill="1" applyBorder="1" applyAlignment="1">
      <alignment vertical="center"/>
    </xf>
    <xf numFmtId="0" fontId="3" fillId="0" borderId="216" xfId="1" applyFont="1" applyFill="1" applyBorder="1" applyAlignment="1">
      <alignment vertical="center"/>
    </xf>
    <xf numFmtId="1" fontId="2" fillId="0" borderId="218" xfId="2" applyNumberFormat="1" applyFont="1" applyFill="1" applyBorder="1" applyAlignment="1">
      <alignment vertical="center"/>
    </xf>
    <xf numFmtId="0" fontId="2" fillId="0" borderId="206" xfId="1" applyFont="1" applyFill="1" applyBorder="1" applyAlignment="1">
      <alignment vertical="center"/>
    </xf>
    <xf numFmtId="0" fontId="3" fillId="0" borderId="206" xfId="1" applyFont="1" applyFill="1" applyBorder="1" applyAlignment="1">
      <alignment vertical="center"/>
    </xf>
    <xf numFmtId="168" fontId="3" fillId="0" borderId="206" xfId="1" applyNumberFormat="1" applyFont="1" applyFill="1" applyBorder="1" applyAlignment="1">
      <alignment horizontal="right" vertical="center"/>
    </xf>
    <xf numFmtId="164" fontId="2" fillId="0" borderId="207" xfId="1" applyNumberFormat="1" applyFont="1" applyFill="1" applyBorder="1" applyAlignment="1">
      <alignment horizontal="right" vertical="center" wrapText="1"/>
    </xf>
    <xf numFmtId="1" fontId="2" fillId="0" borderId="219" xfId="2" applyNumberFormat="1" applyFont="1" applyFill="1" applyBorder="1" applyAlignment="1">
      <alignment vertical="center"/>
    </xf>
    <xf numFmtId="0" fontId="2" fillId="0" borderId="220" xfId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168" fontId="3" fillId="0" borderId="222" xfId="1" applyNumberFormat="1" applyFont="1" applyFill="1" applyBorder="1" applyAlignment="1">
      <alignment horizontal="right" vertical="center"/>
    </xf>
    <xf numFmtId="168" fontId="3" fillId="0" borderId="223" xfId="1" applyNumberFormat="1" applyFont="1" applyFill="1" applyBorder="1" applyAlignment="1">
      <alignment horizontal="right" vertical="center"/>
    </xf>
    <xf numFmtId="165" fontId="7" fillId="0" borderId="209" xfId="0" applyNumberFormat="1" applyFont="1" applyFill="1" applyBorder="1"/>
    <xf numFmtId="0" fontId="2" fillId="0" borderId="225" xfId="1" applyFont="1" applyFill="1" applyBorder="1" applyAlignment="1">
      <alignment vertical="center"/>
    </xf>
    <xf numFmtId="0" fontId="3" fillId="0" borderId="226" xfId="1" applyFont="1" applyFill="1" applyBorder="1" applyAlignment="1">
      <alignment vertical="center"/>
    </xf>
    <xf numFmtId="168" fontId="3" fillId="0" borderId="225" xfId="1" applyNumberFormat="1" applyFont="1" applyFill="1" applyBorder="1" applyAlignment="1">
      <alignment horizontal="right" vertical="center"/>
    </xf>
    <xf numFmtId="168" fontId="3" fillId="0" borderId="227" xfId="1" applyNumberFormat="1" applyFont="1" applyFill="1" applyBorder="1" applyAlignment="1">
      <alignment horizontal="right" vertical="center"/>
    </xf>
    <xf numFmtId="165" fontId="3" fillId="0" borderId="228" xfId="1" applyNumberFormat="1" applyFont="1" applyFill="1" applyBorder="1" applyAlignment="1">
      <alignment horizontal="right" vertical="center"/>
    </xf>
    <xf numFmtId="0" fontId="2" fillId="0" borderId="221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7" fontId="3" fillId="0" borderId="230" xfId="1" applyNumberFormat="1" applyFont="1" applyFill="1" applyBorder="1" applyAlignment="1">
      <alignment vertical="center"/>
    </xf>
    <xf numFmtId="0" fontId="2" fillId="0" borderId="225" xfId="2" applyFont="1" applyFill="1" applyBorder="1" applyAlignment="1">
      <alignment vertical="center"/>
    </xf>
    <xf numFmtId="0" fontId="3" fillId="0" borderId="231" xfId="1" applyFont="1" applyFill="1" applyBorder="1" applyAlignment="1">
      <alignment vertical="center"/>
    </xf>
    <xf numFmtId="0" fontId="3" fillId="0" borderId="225" xfId="1" applyFont="1" applyFill="1" applyBorder="1" applyAlignment="1">
      <alignment vertical="center"/>
    </xf>
    <xf numFmtId="168" fontId="3" fillId="0" borderId="231" xfId="1" applyNumberFormat="1" applyFont="1" applyFill="1" applyBorder="1" applyAlignment="1">
      <alignment horizontal="right" vertical="center"/>
    </xf>
    <xf numFmtId="0" fontId="3" fillId="0" borderId="223" xfId="1" applyFont="1" applyFill="1" applyBorder="1" applyAlignment="1">
      <alignment vertical="center"/>
    </xf>
    <xf numFmtId="168" fontId="3" fillId="0" borderId="232" xfId="1" applyNumberFormat="1" applyFont="1" applyFill="1" applyBorder="1" applyAlignment="1">
      <alignment horizontal="right" vertical="center"/>
    </xf>
    <xf numFmtId="164" fontId="2" fillId="0" borderId="233" xfId="1" applyNumberFormat="1" applyFont="1" applyFill="1" applyBorder="1" applyAlignment="1">
      <alignment horizontal="right" vertical="center"/>
    </xf>
    <xf numFmtId="0" fontId="3" fillId="0" borderId="234" xfId="1" applyFont="1" applyFill="1" applyBorder="1" applyAlignment="1">
      <alignment vertical="center"/>
    </xf>
    <xf numFmtId="168" fontId="3" fillId="0" borderId="235" xfId="1" applyNumberFormat="1" applyFont="1" applyFill="1" applyBorder="1" applyAlignment="1">
      <alignment horizontal="right" vertical="center"/>
    </xf>
    <xf numFmtId="168" fontId="3" fillId="0" borderId="129" xfId="1" applyNumberFormat="1" applyFont="1" applyFill="1" applyBorder="1" applyAlignment="1">
      <alignment horizontal="right" vertical="center"/>
    </xf>
    <xf numFmtId="0" fontId="2" fillId="0" borderId="236" xfId="1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167" fontId="3" fillId="0" borderId="232" xfId="1" applyNumberFormat="1" applyFont="1" applyFill="1" applyBorder="1" applyAlignment="1">
      <alignment vertical="center"/>
    </xf>
    <xf numFmtId="168" fontId="3" fillId="0" borderId="237" xfId="1" applyNumberFormat="1" applyFont="1" applyFill="1" applyBorder="1" applyAlignment="1">
      <alignment horizontal="right" vertical="center"/>
    </xf>
    <xf numFmtId="165" fontId="3" fillId="0" borderId="238" xfId="1" applyNumberFormat="1" applyFont="1" applyFill="1" applyBorder="1" applyAlignment="1">
      <alignment horizontal="right" vertical="center"/>
    </xf>
    <xf numFmtId="168" fontId="3" fillId="0" borderId="239" xfId="1" applyNumberFormat="1" applyFont="1" applyFill="1" applyBorder="1" applyAlignment="1">
      <alignment horizontal="right" vertical="center"/>
    </xf>
    <xf numFmtId="168" fontId="3" fillId="0" borderId="240" xfId="1" applyNumberFormat="1" applyFont="1" applyFill="1" applyBorder="1" applyAlignment="1">
      <alignment horizontal="right" vertical="center"/>
    </xf>
    <xf numFmtId="165" fontId="3" fillId="0" borderId="241" xfId="1" applyNumberFormat="1" applyFont="1" applyFill="1" applyBorder="1" applyAlignment="1">
      <alignment horizontal="right" vertical="center"/>
    </xf>
    <xf numFmtId="0" fontId="2" fillId="0" borderId="239" xfId="1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167" fontId="3" fillId="0" borderId="239" xfId="1" applyNumberFormat="1" applyFont="1" applyFill="1" applyBorder="1" applyAlignment="1">
      <alignment vertical="center"/>
    </xf>
    <xf numFmtId="168" fontId="3" fillId="0" borderId="242" xfId="1" applyNumberFormat="1" applyFont="1" applyFill="1" applyBorder="1" applyAlignment="1">
      <alignment horizontal="right" vertical="center"/>
    </xf>
    <xf numFmtId="0" fontId="2" fillId="0" borderId="224" xfId="1" applyFont="1" applyFill="1" applyBorder="1" applyAlignment="1">
      <alignment vertical="center"/>
    </xf>
    <xf numFmtId="168" fontId="3" fillId="0" borderId="236" xfId="1" applyNumberFormat="1" applyFont="1" applyFill="1" applyBorder="1" applyAlignment="1">
      <alignment horizontal="right" vertical="center"/>
    </xf>
    <xf numFmtId="168" fontId="3" fillId="0" borderId="239" xfId="1" applyNumberFormat="1" applyFont="1" applyFill="1" applyBorder="1" applyAlignment="1">
      <alignment vertical="center"/>
    </xf>
    <xf numFmtId="165" fontId="3" fillId="0" borderId="243" xfId="1" applyNumberFormat="1" applyFont="1" applyFill="1" applyBorder="1" applyAlignment="1">
      <alignment horizontal="right" vertical="center"/>
    </xf>
    <xf numFmtId="164" fontId="2" fillId="0" borderId="244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0" fontId="3" fillId="0" borderId="245" xfId="1" applyFont="1" applyFill="1" applyBorder="1" applyAlignment="1">
      <alignment horizontal="right" vertical="center"/>
    </xf>
    <xf numFmtId="0" fontId="2" fillId="2" borderId="114" xfId="1" applyFont="1" applyFill="1" applyBorder="1" applyAlignment="1">
      <alignment vertical="center"/>
    </xf>
    <xf numFmtId="0" fontId="3" fillId="0" borderId="239" xfId="2" applyFont="1" applyFill="1" applyBorder="1" applyAlignment="1">
      <alignment vertical="center"/>
    </xf>
    <xf numFmtId="1" fontId="2" fillId="0" borderId="247" xfId="2" applyNumberFormat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" fontId="2" fillId="0" borderId="249" xfId="2" applyNumberFormat="1" applyFont="1" applyFill="1" applyBorder="1" applyAlignment="1">
      <alignment vertical="center"/>
    </xf>
    <xf numFmtId="0" fontId="2" fillId="2" borderId="250" xfId="1" applyFont="1" applyFill="1" applyBorder="1" applyAlignment="1">
      <alignment vertical="center"/>
    </xf>
    <xf numFmtId="168" fontId="3" fillId="0" borderId="251" xfId="1" applyNumberFormat="1" applyFont="1" applyFill="1" applyBorder="1" applyAlignment="1">
      <alignment horizontal="right" vertical="center"/>
    </xf>
    <xf numFmtId="0" fontId="3" fillId="0" borderId="252" xfId="1" applyFont="1" applyFill="1" applyBorder="1" applyAlignment="1">
      <alignment horizontal="center" vertical="center"/>
    </xf>
    <xf numFmtId="0" fontId="2" fillId="0" borderId="119" xfId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3" fillId="0" borderId="253" xfId="1" applyNumberFormat="1" applyFont="1" applyFill="1" applyBorder="1" applyAlignment="1">
      <alignment horizontal="right" vertical="center"/>
    </xf>
    <xf numFmtId="164" fontId="2" fillId="0" borderId="254" xfId="1" applyNumberFormat="1" applyFont="1" applyFill="1" applyBorder="1" applyAlignment="1">
      <alignment horizontal="right" vertical="center"/>
    </xf>
    <xf numFmtId="1" fontId="2" fillId="0" borderId="256" xfId="2" applyNumberFormat="1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0" fontId="3" fillId="0" borderId="257" xfId="2" applyFont="1" applyFill="1" applyBorder="1" applyAlignment="1">
      <alignment vertical="center"/>
    </xf>
    <xf numFmtId="0" fontId="3" fillId="9" borderId="0" xfId="1" applyFont="1" applyFill="1" applyBorder="1" applyAlignment="1">
      <alignment vertical="center"/>
    </xf>
    <xf numFmtId="3" fontId="3" fillId="8" borderId="0" xfId="1" applyNumberFormat="1" applyFont="1" applyFill="1" applyBorder="1" applyAlignment="1">
      <alignment vertical="center"/>
    </xf>
    <xf numFmtId="3" fontId="3" fillId="8" borderId="0" xfId="1" applyNumberFormat="1" applyFont="1" applyFill="1" applyAlignment="1">
      <alignment vertical="center"/>
    </xf>
    <xf numFmtId="0" fontId="3" fillId="8" borderId="0" xfId="1" applyFont="1" applyFill="1" applyAlignment="1">
      <alignment vertical="center"/>
    </xf>
    <xf numFmtId="0" fontId="3" fillId="2" borderId="0" xfId="1" applyFont="1" applyFill="1"/>
    <xf numFmtId="0" fontId="5" fillId="0" borderId="0" xfId="1" applyFont="1" applyFill="1" applyBorder="1" applyAlignment="1">
      <alignment vertical="center"/>
    </xf>
    <xf numFmtId="0" fontId="5" fillId="0" borderId="16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217" xfId="1" applyFont="1" applyBorder="1" applyAlignment="1">
      <alignment vertical="center"/>
    </xf>
    <xf numFmtId="0" fontId="3" fillId="0" borderId="255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3" fillId="4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2" borderId="263" xfId="1" applyFont="1" applyFill="1" applyBorder="1"/>
    <xf numFmtId="165" fontId="2" fillId="2" borderId="0" xfId="1" applyNumberFormat="1" applyFont="1" applyFill="1" applyBorder="1" applyAlignment="1">
      <alignment vertical="center"/>
    </xf>
    <xf numFmtId="0" fontId="3" fillId="7" borderId="114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266" xfId="2" applyFont="1" applyFill="1" applyBorder="1" applyAlignment="1">
      <alignment vertical="center"/>
    </xf>
    <xf numFmtId="0" fontId="3" fillId="0" borderId="267" xfId="1" applyFont="1" applyFill="1" applyBorder="1" applyAlignment="1">
      <alignment vertical="center"/>
    </xf>
    <xf numFmtId="168" fontId="3" fillId="0" borderId="268" xfId="1" applyNumberFormat="1" applyFont="1" applyFill="1" applyBorder="1" applyAlignment="1">
      <alignment horizontal="right" vertical="center"/>
    </xf>
    <xf numFmtId="168" fontId="3" fillId="0" borderId="269" xfId="1" applyNumberFormat="1" applyFont="1" applyFill="1" applyBorder="1" applyAlignment="1">
      <alignment horizontal="right" vertical="center"/>
    </xf>
    <xf numFmtId="165" fontId="3" fillId="0" borderId="270" xfId="1" applyNumberFormat="1" applyFont="1" applyFill="1" applyBorder="1" applyAlignment="1">
      <alignment horizontal="right" vertical="center"/>
    </xf>
    <xf numFmtId="164" fontId="2" fillId="0" borderId="271" xfId="1" applyNumberFormat="1" applyFont="1" applyFill="1" applyBorder="1" applyAlignment="1">
      <alignment horizontal="right" vertical="center"/>
    </xf>
    <xf numFmtId="0" fontId="2" fillId="0" borderId="129" xfId="2" applyFont="1" applyFill="1" applyBorder="1" applyAlignment="1">
      <alignment vertical="center"/>
    </xf>
    <xf numFmtId="0" fontId="3" fillId="0" borderId="272" xfId="1" applyFont="1" applyFill="1" applyBorder="1" applyAlignment="1">
      <alignment vertical="center"/>
    </xf>
    <xf numFmtId="168" fontId="3" fillId="0" borderId="273" xfId="1" applyNumberFormat="1" applyFont="1" applyFill="1" applyBorder="1" applyAlignment="1">
      <alignment horizontal="right" vertical="center"/>
    </xf>
    <xf numFmtId="168" fontId="3" fillId="0" borderId="274" xfId="1" applyNumberFormat="1" applyFont="1" applyFill="1" applyBorder="1" applyAlignment="1">
      <alignment horizontal="right" vertical="center"/>
    </xf>
    <xf numFmtId="0" fontId="2" fillId="0" borderId="173" xfId="1" applyFont="1" applyFill="1" applyBorder="1" applyAlignment="1">
      <alignment vertical="center"/>
    </xf>
    <xf numFmtId="0" fontId="2" fillId="0" borderId="275" xfId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4" fontId="2" fillId="0" borderId="280" xfId="1" applyNumberFormat="1" applyFont="1" applyFill="1" applyBorder="1" applyAlignment="1">
      <alignment horizontal="right" vertical="center"/>
    </xf>
    <xf numFmtId="165" fontId="7" fillId="0" borderId="280" xfId="0" applyNumberFormat="1" applyFont="1" applyFill="1" applyBorder="1"/>
    <xf numFmtId="164" fontId="2" fillId="2" borderId="280" xfId="1" applyNumberFormat="1" applyFont="1" applyFill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165" fontId="3" fillId="0" borderId="283" xfId="1" applyNumberFormat="1" applyFont="1" applyFill="1" applyBorder="1" applyAlignment="1">
      <alignment horizontal="right" vertical="center"/>
    </xf>
    <xf numFmtId="164" fontId="2" fillId="0" borderId="284" xfId="1" applyNumberFormat="1" applyFont="1" applyFill="1" applyBorder="1" applyAlignment="1">
      <alignment horizontal="right" vertical="center"/>
    </xf>
    <xf numFmtId="164" fontId="2" fillId="0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vertical="center"/>
    </xf>
    <xf numFmtId="0" fontId="3" fillId="0" borderId="286" xfId="1" applyFont="1" applyFill="1" applyBorder="1" applyAlignment="1">
      <alignment horizontal="right" vertical="center"/>
    </xf>
    <xf numFmtId="0" fontId="3" fillId="3" borderId="0" xfId="1" applyFont="1" applyFill="1" applyBorder="1" applyAlignment="1">
      <alignment horizontal="center" vertical="center"/>
    </xf>
    <xf numFmtId="0" fontId="2" fillId="0" borderId="223" xfId="2" applyFont="1" applyFill="1" applyBorder="1" applyAlignment="1">
      <alignment vertical="center"/>
    </xf>
    <xf numFmtId="164" fontId="7" fillId="0" borderId="125" xfId="0" applyNumberFormat="1" applyFont="1" applyBorder="1" applyAlignment="1">
      <alignment horizontal="right" vertical="center"/>
    </xf>
    <xf numFmtId="168" fontId="3" fillId="0" borderId="214" xfId="1" applyNumberFormat="1" applyFont="1" applyFill="1" applyBorder="1" applyAlignment="1">
      <alignment horizontal="right" vertical="center"/>
    </xf>
    <xf numFmtId="167" fontId="3" fillId="0" borderId="287" xfId="1" applyNumberFormat="1" applyFont="1" applyFill="1" applyBorder="1" applyAlignment="1">
      <alignment vertical="center"/>
    </xf>
    <xf numFmtId="0" fontId="2" fillId="0" borderId="289" xfId="2" applyFont="1" applyFill="1" applyBorder="1" applyAlignment="1">
      <alignment vertical="center"/>
    </xf>
    <xf numFmtId="0" fontId="2" fillId="0" borderId="288" xfId="2" applyFont="1" applyFill="1" applyBorder="1" applyAlignment="1">
      <alignment vertical="center"/>
    </xf>
    <xf numFmtId="0" fontId="3" fillId="0" borderId="288" xfId="1" applyFont="1" applyFill="1" applyBorder="1" applyAlignment="1">
      <alignment horizontal="left" vertical="center" wrapText="1"/>
    </xf>
    <xf numFmtId="167" fontId="3" fillId="0" borderId="288" xfId="1" applyNumberFormat="1" applyFont="1" applyFill="1" applyBorder="1" applyAlignment="1">
      <alignment vertical="center"/>
    </xf>
    <xf numFmtId="164" fontId="2" fillId="0" borderId="290" xfId="3" applyNumberFormat="1" applyFont="1" applyFill="1" applyBorder="1" applyAlignment="1">
      <alignment horizontal="right" vertical="center"/>
    </xf>
    <xf numFmtId="164" fontId="2" fillId="0" borderId="291" xfId="1" applyNumberFormat="1" applyFont="1" applyFill="1" applyBorder="1" applyAlignment="1">
      <alignment horizontal="right" vertical="center"/>
    </xf>
    <xf numFmtId="165" fontId="3" fillId="0" borderId="292" xfId="1" applyNumberFormat="1" applyFont="1" applyFill="1" applyBorder="1" applyAlignment="1">
      <alignment horizontal="right" vertical="center"/>
    </xf>
    <xf numFmtId="0" fontId="3" fillId="5" borderId="217" xfId="1" applyFont="1" applyFill="1" applyBorder="1" applyAlignment="1">
      <alignment horizontal="center" vertical="center"/>
    </xf>
    <xf numFmtId="0" fontId="3" fillId="4" borderId="217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0" fontId="2" fillId="0" borderId="296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168" fontId="3" fillId="0" borderId="297" xfId="1" applyNumberFormat="1" applyFont="1" applyFill="1" applyBorder="1" applyAlignment="1">
      <alignment horizontal="right" vertical="center"/>
    </xf>
    <xf numFmtId="168" fontId="3" fillId="0" borderId="300" xfId="1" applyNumberFormat="1" applyFont="1" applyFill="1" applyBorder="1" applyAlignment="1">
      <alignment vertical="center"/>
    </xf>
    <xf numFmtId="0" fontId="3" fillId="0" borderId="299" xfId="1" applyFont="1" applyFill="1" applyBorder="1" applyAlignment="1">
      <alignment horizontal="right" vertical="center"/>
    </xf>
    <xf numFmtId="165" fontId="3" fillId="0" borderId="246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horizontal="right" vertical="center"/>
    </xf>
    <xf numFmtId="1" fontId="2" fillId="0" borderId="9" xfId="1" applyNumberFormat="1" applyFont="1" applyFill="1" applyBorder="1" applyAlignment="1">
      <alignment vertical="center"/>
    </xf>
    <xf numFmtId="0" fontId="2" fillId="0" borderId="304" xfId="2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167" fontId="3" fillId="0" borderId="267" xfId="1" applyNumberFormat="1" applyFont="1" applyFill="1" applyBorder="1" applyAlignment="1">
      <alignment horizontal="right" vertical="center"/>
    </xf>
    <xf numFmtId="168" fontId="3" fillId="0" borderId="267" xfId="1" applyNumberFormat="1" applyFont="1" applyFill="1" applyBorder="1" applyAlignment="1">
      <alignment horizontal="center" vertical="center"/>
    </xf>
    <xf numFmtId="0" fontId="3" fillId="0" borderId="120" xfId="1" applyFont="1" applyFill="1" applyBorder="1" applyAlignment="1">
      <alignment horizontal="center" vertical="center"/>
    </xf>
    <xf numFmtId="165" fontId="7" fillId="0" borderId="302" xfId="0" applyNumberFormat="1" applyFont="1" applyFill="1" applyBorder="1"/>
    <xf numFmtId="0" fontId="3" fillId="4" borderId="301" xfId="1" applyFont="1" applyFill="1" applyBorder="1" applyAlignment="1">
      <alignment vertical="center"/>
    </xf>
    <xf numFmtId="1" fontId="2" fillId="0" borderId="305" xfId="1" applyNumberFormat="1" applyFont="1" applyFill="1" applyBorder="1" applyAlignment="1">
      <alignment vertical="center"/>
    </xf>
    <xf numFmtId="0" fontId="2" fillId="0" borderId="306" xfId="2" applyFont="1" applyFill="1" applyBorder="1" applyAlignment="1">
      <alignment vertical="center"/>
    </xf>
    <xf numFmtId="0" fontId="3" fillId="0" borderId="307" xfId="2" applyFont="1" applyFill="1" applyBorder="1" applyAlignment="1">
      <alignment vertical="center"/>
    </xf>
    <xf numFmtId="167" fontId="3" fillId="0" borderId="307" xfId="1" applyNumberFormat="1" applyFont="1" applyFill="1" applyBorder="1" applyAlignment="1">
      <alignment horizontal="right" vertical="center"/>
    </xf>
    <xf numFmtId="165" fontId="7" fillId="0" borderId="127" xfId="0" applyNumberFormat="1" applyFont="1" applyFill="1" applyBorder="1"/>
    <xf numFmtId="0" fontId="3" fillId="4" borderId="308" xfId="1" applyFont="1" applyFill="1" applyBorder="1" applyAlignment="1">
      <alignment vertical="center"/>
    </xf>
    <xf numFmtId="165" fontId="7" fillId="0" borderId="302" xfId="0" applyNumberFormat="1" applyFont="1" applyFill="1" applyBorder="1" applyAlignment="1">
      <alignment horizontal="center"/>
    </xf>
    <xf numFmtId="168" fontId="3" fillId="0" borderId="175" xfId="1" applyNumberFormat="1" applyFont="1" applyFill="1" applyBorder="1" applyAlignment="1">
      <alignment horizontal="right" vertical="center"/>
    </xf>
    <xf numFmtId="168" fontId="3" fillId="0" borderId="309" xfId="1" applyNumberFormat="1" applyFont="1" applyFill="1" applyBorder="1" applyAlignment="1">
      <alignment horizontal="right" vertical="center"/>
    </xf>
    <xf numFmtId="168" fontId="3" fillId="0" borderId="310" xfId="1" applyNumberFormat="1" applyFont="1" applyFill="1" applyBorder="1" applyAlignment="1">
      <alignment horizontal="right" vertical="center"/>
    </xf>
    <xf numFmtId="168" fontId="3" fillId="0" borderId="200" xfId="1" applyNumberFormat="1" applyFont="1" applyFill="1" applyBorder="1" applyAlignment="1">
      <alignment horizontal="right" vertical="center"/>
    </xf>
    <xf numFmtId="14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165" fontId="13" fillId="2" borderId="0" xfId="0" applyNumberFormat="1" applyFont="1" applyFill="1" applyBorder="1"/>
    <xf numFmtId="0" fontId="4" fillId="0" borderId="0" xfId="0" applyFont="1" applyBorder="1"/>
    <xf numFmtId="3" fontId="6" fillId="0" borderId="0" xfId="0" applyNumberFormat="1" applyFont="1" applyBorder="1" applyAlignment="1">
      <alignment horizontal="right"/>
    </xf>
    <xf numFmtId="164" fontId="2" fillId="0" borderId="311" xfId="1" applyNumberFormat="1" applyFont="1" applyFill="1" applyBorder="1" applyAlignment="1">
      <alignment horizontal="right" vertical="center"/>
    </xf>
    <xf numFmtId="3" fontId="7" fillId="0" borderId="260" xfId="0" applyNumberFormat="1" applyFont="1" applyBorder="1" applyAlignment="1">
      <alignment horizontal="right"/>
    </xf>
    <xf numFmtId="3" fontId="7" fillId="0" borderId="259" xfId="0" applyNumberFormat="1" applyFont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3" fontId="2" fillId="2" borderId="260" xfId="1" applyNumberFormat="1" applyFont="1" applyFill="1" applyBorder="1" applyAlignment="1">
      <alignment horizontal="right"/>
    </xf>
    <xf numFmtId="3" fontId="7" fillId="0" borderId="262" xfId="0" applyNumberFormat="1" applyFont="1" applyBorder="1"/>
    <xf numFmtId="3" fontId="2" fillId="2" borderId="258" xfId="1" applyNumberFormat="1" applyFont="1" applyFill="1" applyBorder="1" applyAlignment="1">
      <alignment horizontal="right"/>
    </xf>
    <xf numFmtId="3" fontId="2" fillId="2" borderId="259" xfId="1" applyNumberFormat="1" applyFont="1" applyFill="1" applyBorder="1" applyAlignment="1">
      <alignment horizontal="right"/>
    </xf>
    <xf numFmtId="3" fontId="7" fillId="0" borderId="261" xfId="0" applyNumberFormat="1" applyFont="1" applyBorder="1" applyAlignment="1">
      <alignment horizontal="right"/>
    </xf>
    <xf numFmtId="3" fontId="7" fillId="0" borderId="298" xfId="0" applyNumberFormat="1" applyFont="1" applyBorder="1" applyAlignment="1">
      <alignment horizontal="right"/>
    </xf>
    <xf numFmtId="3" fontId="2" fillId="2" borderId="261" xfId="1" applyNumberFormat="1" applyFont="1" applyFill="1" applyBorder="1" applyAlignment="1">
      <alignment horizontal="right"/>
    </xf>
    <xf numFmtId="3" fontId="2" fillId="2" borderId="217" xfId="1" applyNumberFormat="1" applyFont="1" applyFill="1" applyBorder="1" applyAlignment="1">
      <alignment horizontal="right"/>
    </xf>
    <xf numFmtId="3" fontId="2" fillId="2" borderId="293" xfId="1" applyNumberFormat="1" applyFont="1" applyFill="1" applyBorder="1" applyAlignment="1">
      <alignment horizontal="right"/>
    </xf>
    <xf numFmtId="3" fontId="2" fillId="2" borderId="294" xfId="1" applyNumberFormat="1" applyFont="1" applyFill="1" applyBorder="1" applyAlignment="1">
      <alignment horizontal="right"/>
    </xf>
    <xf numFmtId="3" fontId="2" fillId="2" borderId="295" xfId="1" applyNumberFormat="1" applyFont="1" applyFill="1" applyBorder="1" applyAlignment="1">
      <alignment horizontal="right"/>
    </xf>
    <xf numFmtId="3" fontId="2" fillId="2" borderId="298" xfId="1" applyNumberFormat="1" applyFont="1" applyFill="1" applyBorder="1" applyAlignment="1">
      <alignment horizontal="right"/>
    </xf>
    <xf numFmtId="3" fontId="2" fillId="2" borderId="232" xfId="1" applyNumberFormat="1" applyFont="1" applyFill="1" applyBorder="1" applyAlignment="1">
      <alignment horizontal="right"/>
    </xf>
    <xf numFmtId="3" fontId="2" fillId="2" borderId="264" xfId="1" applyNumberFormat="1" applyFont="1" applyFill="1" applyBorder="1" applyAlignment="1">
      <alignment horizontal="right"/>
    </xf>
    <xf numFmtId="3" fontId="2" fillId="2" borderId="265" xfId="1" applyNumberFormat="1" applyFont="1" applyFill="1" applyBorder="1" applyAlignment="1">
      <alignment horizontal="right"/>
    </xf>
    <xf numFmtId="3" fontId="7" fillId="0" borderId="258" xfId="0" applyNumberFormat="1" applyFont="1" applyBorder="1" applyAlignment="1">
      <alignment horizontal="right"/>
    </xf>
    <xf numFmtId="3" fontId="2" fillId="8" borderId="0" xfId="1" applyNumberFormat="1" applyFont="1" applyFill="1" applyBorder="1" applyAlignment="1">
      <alignment vertical="center"/>
    </xf>
    <xf numFmtId="0" fontId="14" fillId="0" borderId="0" xfId="0" applyFont="1"/>
    <xf numFmtId="3" fontId="2" fillId="2" borderId="35" xfId="1" applyNumberFormat="1" applyFont="1" applyFill="1" applyBorder="1" applyAlignment="1">
      <alignment horizontal="right" vertical="center"/>
    </xf>
    <xf numFmtId="0" fontId="15" fillId="0" borderId="0" xfId="0" applyFont="1"/>
    <xf numFmtId="164" fontId="2" fillId="0" borderId="35" xfId="1" applyNumberFormat="1" applyFont="1" applyFill="1" applyBorder="1" applyAlignment="1">
      <alignment vertical="center"/>
    </xf>
    <xf numFmtId="164" fontId="2" fillId="0" borderId="209" xfId="1" applyNumberFormat="1" applyFont="1" applyFill="1" applyBorder="1" applyAlignment="1">
      <alignment vertical="center"/>
    </xf>
    <xf numFmtId="164" fontId="2" fillId="0" borderId="271" xfId="1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right"/>
    </xf>
    <xf numFmtId="0" fontId="3" fillId="0" borderId="314" xfId="2" applyFont="1" applyFill="1" applyBorder="1" applyAlignment="1">
      <alignment vertical="center"/>
    </xf>
    <xf numFmtId="164" fontId="2" fillId="0" borderId="124" xfId="1" applyNumberFormat="1" applyFont="1" applyFill="1" applyBorder="1" applyAlignment="1">
      <alignment vertical="center"/>
    </xf>
    <xf numFmtId="0" fontId="5" fillId="0" borderId="156" xfId="1" applyFont="1" applyFill="1" applyBorder="1" applyAlignment="1">
      <alignment horizontal="center" vertical="center"/>
    </xf>
    <xf numFmtId="0" fontId="5" fillId="0" borderId="157" xfId="1" applyFont="1" applyFill="1" applyBorder="1" applyAlignment="1">
      <alignment horizontal="center" vertical="center"/>
    </xf>
    <xf numFmtId="0" fontId="5" fillId="0" borderId="158" xfId="1" applyFont="1" applyFill="1" applyBorder="1" applyAlignment="1">
      <alignment horizontal="center" vertical="center"/>
    </xf>
    <xf numFmtId="0" fontId="2" fillId="0" borderId="194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51" xfId="0" applyBorder="1"/>
    <xf numFmtId="0" fontId="2" fillId="0" borderId="278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15" fontId="2" fillId="0" borderId="279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1" xfId="0" applyBorder="1"/>
    <xf numFmtId="0" fontId="2" fillId="0" borderId="279" xfId="1" applyFont="1" applyFill="1" applyBorder="1" applyAlignment="1">
      <alignment horizontal="center" vertical="center" wrapText="1"/>
    </xf>
    <xf numFmtId="164" fontId="2" fillId="0" borderId="278" xfId="1" applyNumberFormat="1" applyFont="1" applyFill="1" applyBorder="1" applyAlignment="1">
      <alignment horizontal="center" vertical="center" wrapText="1"/>
    </xf>
    <xf numFmtId="164" fontId="2" fillId="2" borderId="277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12" fillId="10" borderId="156" xfId="1" applyFont="1" applyFill="1" applyBorder="1" applyAlignment="1">
      <alignment horizontal="center" vertical="center"/>
    </xf>
    <xf numFmtId="0" fontId="11" fillId="10" borderId="157" xfId="0" applyFont="1" applyFill="1" applyBorder="1"/>
    <xf numFmtId="0" fontId="11" fillId="10" borderId="158" xfId="0" applyFont="1" applyFill="1" applyBorder="1"/>
    <xf numFmtId="0" fontId="0" fillId="0" borderId="157" xfId="0" applyBorder="1"/>
    <xf numFmtId="0" fontId="0" fillId="0" borderId="158" xfId="0" applyBorder="1"/>
    <xf numFmtId="0" fontId="5" fillId="0" borderId="9" xfId="1" applyFont="1" applyFill="1" applyBorder="1" applyAlignment="1">
      <alignment horizontal="center" vertical="center"/>
    </xf>
    <xf numFmtId="0" fontId="0" fillId="0" borderId="276" xfId="0" applyBorder="1"/>
    <xf numFmtId="0" fontId="0" fillId="0" borderId="51" xfId="0" applyBorder="1"/>
    <xf numFmtId="0" fontId="2" fillId="0" borderId="137" xfId="1" applyFont="1" applyFill="1" applyBorder="1" applyAlignment="1">
      <alignment horizontal="center" vertical="center" wrapText="1"/>
    </xf>
    <xf numFmtId="0" fontId="2" fillId="0" borderId="13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312" xfId="1" applyFont="1" applyFill="1" applyBorder="1" applyAlignment="1">
      <alignment horizontal="center" vertical="center" wrapText="1"/>
    </xf>
    <xf numFmtId="0" fontId="2" fillId="0" borderId="139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5" fontId="2" fillId="0" borderId="140" xfId="1" applyNumberFormat="1" applyFont="1" applyFill="1" applyBorder="1" applyAlignment="1">
      <alignment horizontal="center" vertical="center" wrapText="1"/>
    </xf>
    <xf numFmtId="15" fontId="2" fillId="0" borderId="146" xfId="1" applyNumberFormat="1" applyFont="1" applyFill="1" applyBorder="1" applyAlignment="1">
      <alignment horizontal="center" vertical="center" wrapText="1"/>
    </xf>
    <xf numFmtId="15" fontId="2" fillId="0" borderId="152" xfId="1" applyNumberFormat="1" applyFont="1" applyFill="1" applyBorder="1" applyAlignment="1">
      <alignment horizontal="center" vertical="center" wrapText="1"/>
    </xf>
    <xf numFmtId="0" fontId="2" fillId="0" borderId="141" xfId="1" applyFont="1" applyFill="1" applyBorder="1" applyAlignment="1">
      <alignment horizontal="center" vertical="center" wrapText="1"/>
    </xf>
    <xf numFmtId="0" fontId="2" fillId="0" borderId="142" xfId="1" applyFont="1" applyFill="1" applyBorder="1" applyAlignment="1">
      <alignment horizontal="center" vertical="center" wrapText="1"/>
    </xf>
    <xf numFmtId="164" fontId="2" fillId="0" borderId="143" xfId="1" applyNumberFormat="1" applyFont="1" applyFill="1" applyBorder="1" applyAlignment="1">
      <alignment horizontal="center" vertical="center" wrapText="1"/>
    </xf>
    <xf numFmtId="164" fontId="2" fillId="0" borderId="149" xfId="1" applyNumberFormat="1" applyFont="1" applyFill="1" applyBorder="1" applyAlignment="1">
      <alignment horizontal="center" vertical="center" wrapText="1"/>
    </xf>
    <xf numFmtId="164" fontId="2" fillId="0" borderId="154" xfId="1" applyNumberFormat="1" applyFont="1" applyFill="1" applyBorder="1" applyAlignment="1">
      <alignment horizontal="center" vertical="center" wrapText="1"/>
    </xf>
    <xf numFmtId="164" fontId="2" fillId="0" borderId="144" xfId="1" applyNumberFormat="1" applyFont="1" applyFill="1" applyBorder="1" applyAlignment="1">
      <alignment horizontal="center" vertical="center" wrapText="1"/>
    </xf>
    <xf numFmtId="164" fontId="2" fillId="0" borderId="150" xfId="1" applyNumberFormat="1" applyFont="1" applyFill="1" applyBorder="1" applyAlignment="1">
      <alignment horizontal="center" vertical="center" wrapText="1"/>
    </xf>
    <xf numFmtId="164" fontId="2" fillId="0" borderId="155" xfId="1" applyNumberFormat="1" applyFont="1" applyFill="1" applyBorder="1" applyAlignment="1">
      <alignment horizontal="center" vertical="center" wrapText="1"/>
    </xf>
    <xf numFmtId="164" fontId="2" fillId="0" borderId="145" xfId="1" applyNumberFormat="1" applyFont="1" applyFill="1" applyBorder="1" applyAlignment="1">
      <alignment horizontal="center" vertical="center" wrapText="1"/>
    </xf>
    <xf numFmtId="164" fontId="2" fillId="0" borderId="205" xfId="1" applyNumberFormat="1" applyFont="1" applyFill="1" applyBorder="1" applyAlignment="1">
      <alignment horizontal="center" vertical="center" wrapText="1"/>
    </xf>
    <xf numFmtId="164" fontId="2" fillId="0" borderId="27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/>
    </xf>
    <xf numFmtId="0" fontId="2" fillId="0" borderId="147" xfId="1" applyFont="1" applyFill="1" applyBorder="1" applyAlignment="1">
      <alignment horizontal="center" vertical="center" wrapText="1"/>
    </xf>
    <xf numFmtId="0" fontId="2" fillId="0" borderId="153" xfId="1" applyFont="1" applyFill="1" applyBorder="1" applyAlignment="1">
      <alignment horizontal="center" vertical="center" wrapText="1"/>
    </xf>
    <xf numFmtId="0" fontId="2" fillId="0" borderId="148" xfId="1" applyFont="1" applyFill="1" applyBorder="1" applyAlignment="1">
      <alignment horizontal="center" vertical="center" wrapText="1"/>
    </xf>
    <xf numFmtId="0" fontId="2" fillId="0" borderId="152" xfId="1" applyFont="1" applyFill="1" applyBorder="1" applyAlignment="1">
      <alignment horizontal="center" vertical="center" wrapText="1"/>
    </xf>
    <xf numFmtId="0" fontId="12" fillId="10" borderId="157" xfId="1" applyFont="1" applyFill="1" applyBorder="1" applyAlignment="1">
      <alignment horizontal="center" vertical="center"/>
    </xf>
    <xf numFmtId="0" fontId="12" fillId="10" borderId="158" xfId="1" applyFont="1" applyFill="1" applyBorder="1" applyAlignment="1">
      <alignment horizontal="center" vertical="center"/>
    </xf>
    <xf numFmtId="0" fontId="5" fillId="0" borderId="301" xfId="1" applyFont="1" applyFill="1" applyBorder="1" applyAlignment="1">
      <alignment horizontal="center" vertical="center"/>
    </xf>
    <xf numFmtId="0" fontId="5" fillId="0" borderId="313" xfId="1" applyFont="1" applyFill="1" applyBorder="1" applyAlignment="1">
      <alignment horizontal="center" vertical="center"/>
    </xf>
    <xf numFmtId="0" fontId="5" fillId="0" borderId="281" xfId="1" applyFont="1" applyFill="1" applyBorder="1" applyAlignment="1">
      <alignment horizontal="center" vertical="center"/>
    </xf>
    <xf numFmtId="0" fontId="5" fillId="0" borderId="282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_RED-DEC" xfId="3" xr:uid="{00000000-0005-0000-0000-000002000000}"/>
    <cellStyle name="Normal_Rendement SICAV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C64F2-76AA-4C2A-BA7E-EBF9352B0851}">
  <dimension ref="A1:L492"/>
  <sheetViews>
    <sheetView tabSelected="1" zoomScaleNormal="100" workbookViewId="0">
      <selection activeCell="K23" sqref="K2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</row>
    <row r="2" spans="1:11" x14ac:dyDescent="0.25">
      <c r="A2" s="480"/>
      <c r="B2" s="481"/>
      <c r="C2" s="485"/>
      <c r="D2" s="488"/>
      <c r="E2" s="481"/>
      <c r="F2" s="488"/>
      <c r="G2" s="481"/>
      <c r="H2" s="485"/>
      <c r="I2" s="493"/>
    </row>
    <row r="3" spans="1:11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</row>
    <row r="4" spans="1:11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</row>
    <row r="5" spans="1:11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</row>
    <row r="6" spans="1:11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129.21700000000001</v>
      </c>
      <c r="I6" s="12">
        <v>129.238</v>
      </c>
    </row>
    <row r="7" spans="1:11" x14ac:dyDescent="0.25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180.89500000000001</v>
      </c>
      <c r="I7" s="18">
        <v>180.92500000000001</v>
      </c>
    </row>
    <row r="8" spans="1:11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149.09700000000001</v>
      </c>
      <c r="I8" s="18">
        <v>149.12100000000001</v>
      </c>
    </row>
    <row r="9" spans="1:11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162.86199999999999</v>
      </c>
      <c r="I9" s="25">
        <v>162.89099999999999</v>
      </c>
    </row>
    <row r="10" spans="1:11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154.12799999999999</v>
      </c>
      <c r="I10" s="25">
        <v>154.15299999999999</v>
      </c>
    </row>
    <row r="11" spans="1:11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160.50899999999999</v>
      </c>
      <c r="I11" s="25">
        <v>160.53700000000001</v>
      </c>
      <c r="K11" s="468"/>
    </row>
    <row r="12" spans="1:11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146.381</v>
      </c>
      <c r="I12" s="30">
        <v>146.399</v>
      </c>
    </row>
    <row r="13" spans="1:11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60.064999999999998</v>
      </c>
      <c r="I13" s="25">
        <v>60.076000000000001</v>
      </c>
    </row>
    <row r="14" spans="1:11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44.338999999999999</v>
      </c>
      <c r="I14" s="30">
        <v>44.347000000000001</v>
      </c>
    </row>
    <row r="15" spans="1:11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150.63999999999999</v>
      </c>
      <c r="I15" s="30">
        <v>150.66499999999999</v>
      </c>
    </row>
    <row r="16" spans="1:11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132.00899999999999</v>
      </c>
      <c r="I16" s="25">
        <v>132.03100000000001</v>
      </c>
    </row>
    <row r="17" spans="1:9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131.708</v>
      </c>
      <c r="I17" s="25">
        <v>131.732</v>
      </c>
    </row>
    <row r="18" spans="1:9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113.599</v>
      </c>
      <c r="I18" s="25">
        <v>113.62</v>
      </c>
    </row>
    <row r="19" spans="1:9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105.446</v>
      </c>
      <c r="I19" s="305">
        <v>105.465</v>
      </c>
    </row>
    <row r="20" spans="1:9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106.459</v>
      </c>
      <c r="I20" s="305">
        <v>106.477</v>
      </c>
    </row>
    <row r="21" spans="1:9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100.41</v>
      </c>
      <c r="I21" s="382">
        <v>100.422</v>
      </c>
    </row>
    <row r="22" spans="1:9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</row>
    <row r="23" spans="1:9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23.097000000000001</v>
      </c>
      <c r="I23" s="48">
        <v>23.1</v>
      </c>
    </row>
    <row r="24" spans="1:9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160.399</v>
      </c>
      <c r="I24" s="54">
        <v>160.42400000000001</v>
      </c>
    </row>
    <row r="25" spans="1:9" s="2" customFormat="1" ht="12.75" x14ac:dyDescent="0.2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152.53700000000001</v>
      </c>
      <c r="I25" s="469">
        <v>152.54900000000001</v>
      </c>
    </row>
    <row r="26" spans="1:9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14.608000000000001</v>
      </c>
      <c r="I26" s="156">
        <v>14.61</v>
      </c>
    </row>
    <row r="27" spans="1:9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223.221</v>
      </c>
      <c r="I27" s="25">
        <v>223.26</v>
      </c>
    </row>
    <row r="28" spans="1:9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125.18</v>
      </c>
      <c r="I28" s="25">
        <v>125.199</v>
      </c>
    </row>
    <row r="29" spans="1:9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130.93899999999999</v>
      </c>
      <c r="I29" s="25">
        <v>130.96199999999999</v>
      </c>
    </row>
    <row r="30" spans="1:9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18.274999999999999</v>
      </c>
      <c r="I30" s="25">
        <v>18.277999999999999</v>
      </c>
    </row>
    <row r="31" spans="1:9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116.361</v>
      </c>
      <c r="I31" s="68">
        <v>116.381</v>
      </c>
    </row>
    <row r="32" spans="1:9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111.54</v>
      </c>
      <c r="I32" s="68">
        <v>111.56</v>
      </c>
    </row>
    <row r="33" spans="1:9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</row>
    <row r="34" spans="1:9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2.468</v>
      </c>
      <c r="I34" s="68">
        <v>2.4700000000000002</v>
      </c>
    </row>
    <row r="35" spans="1:9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</row>
    <row r="36" spans="1:9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83.153000000000006</v>
      </c>
      <c r="I36" s="100">
        <v>83.134</v>
      </c>
    </row>
    <row r="37" spans="1:9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172.929</v>
      </c>
      <c r="I37" s="18">
        <v>172.96100000000001</v>
      </c>
    </row>
    <row r="38" spans="1:9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131.50899999999999</v>
      </c>
      <c r="I38" s="18">
        <v>131.43700000000001</v>
      </c>
    </row>
    <row r="39" spans="1:9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137.291</v>
      </c>
      <c r="I39" s="114">
        <v>137.31399999999999</v>
      </c>
    </row>
    <row r="40" spans="1:9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</row>
    <row r="41" spans="1:9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190.17</v>
      </c>
      <c r="I41" s="18">
        <v>190.53299999999999</v>
      </c>
    </row>
    <row r="42" spans="1:9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692.43200000000002</v>
      </c>
      <c r="I42" s="18">
        <v>693.66399999999999</v>
      </c>
    </row>
    <row r="43" spans="1:9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153.71600000000001</v>
      </c>
      <c r="I43" s="18">
        <v>153.661</v>
      </c>
    </row>
    <row r="44" spans="1:9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214.661</v>
      </c>
      <c r="I44" s="469">
        <v>215.541</v>
      </c>
    </row>
    <row r="45" spans="1:9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134.61699999999999</v>
      </c>
      <c r="I45" s="18">
        <v>134.4</v>
      </c>
    </row>
    <row r="46" spans="1:9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183.75399999999999</v>
      </c>
      <c r="I46" s="18">
        <v>183.66300000000001</v>
      </c>
    </row>
    <row r="47" spans="1:9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215.709</v>
      </c>
      <c r="I47" s="25">
        <v>216.43899999999999</v>
      </c>
    </row>
    <row r="48" spans="1:9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196.69200000000001</v>
      </c>
      <c r="I48" s="18">
        <v>197.547</v>
      </c>
    </row>
    <row r="49" spans="1:9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34.427999999999997</v>
      </c>
      <c r="I49" s="25">
        <v>34.404000000000003</v>
      </c>
    </row>
    <row r="50" spans="1:9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115.303</v>
      </c>
      <c r="I50" s="25">
        <v>115.274</v>
      </c>
    </row>
    <row r="51" spans="1:9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1.3320000000000001</v>
      </c>
      <c r="I51" s="25">
        <v>1.33</v>
      </c>
    </row>
    <row r="52" spans="1:9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1.4570000000000001</v>
      </c>
      <c r="I52" s="390">
        <v>1.456</v>
      </c>
    </row>
    <row r="53" spans="1:9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106.913</v>
      </c>
      <c r="I53" s="25">
        <v>107.16</v>
      </c>
    </row>
    <row r="54" spans="1:9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</row>
    <row r="55" spans="1:9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2898.3539999999998</v>
      </c>
      <c r="I55" s="12">
        <v>2930.1779999999999</v>
      </c>
    </row>
    <row r="56" spans="1:9" s="2" customFormat="1" ht="12.75" x14ac:dyDescent="0.2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</row>
    <row r="57" spans="1:9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3.996</v>
      </c>
      <c r="I57" s="156">
        <v>4.0739999999999998</v>
      </c>
    </row>
    <row r="58" spans="1:9" s="2" customFormat="1" ht="12.75" x14ac:dyDescent="0.2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3.4510000000000001</v>
      </c>
      <c r="I58" s="157">
        <v>3.5070000000000001</v>
      </c>
    </row>
    <row r="59" spans="1:9" s="2" customFormat="1" ht="12.7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56.213999999999999</v>
      </c>
      <c r="I59" s="156">
        <v>56.264000000000003</v>
      </c>
    </row>
    <row r="60" spans="1:9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1.56</v>
      </c>
      <c r="I60" s="162">
        <v>1.5620000000000001</v>
      </c>
    </row>
    <row r="61" spans="1:9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1.548</v>
      </c>
      <c r="I61" s="18">
        <v>1.5609999999999999</v>
      </c>
    </row>
    <row r="62" spans="1:9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1.6220000000000001</v>
      </c>
      <c r="I62" s="25">
        <v>1.6379999999999999</v>
      </c>
    </row>
    <row r="63" spans="1:9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</row>
    <row r="64" spans="1:9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</row>
    <row r="65" spans="1:11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</row>
    <row r="66" spans="1:11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</row>
    <row r="67" spans="1:11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</row>
    <row r="68" spans="1:11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131.30600000000001</v>
      </c>
      <c r="I68" s="184">
        <v>131.636</v>
      </c>
    </row>
    <row r="69" spans="1:11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</row>
    <row r="70" spans="1:11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1.7170000000000001</v>
      </c>
      <c r="I70" s="409">
        <v>1.7450000000000001</v>
      </c>
    </row>
    <row r="71" spans="1:11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</row>
    <row r="72" spans="1:11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</row>
    <row r="73" spans="1:11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</row>
    <row r="74" spans="1:11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</row>
    <row r="75" spans="1:11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</row>
    <row r="76" spans="1:11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113.56100000000001</v>
      </c>
      <c r="I76" s="192">
        <v>113.578</v>
      </c>
    </row>
    <row r="77" spans="1:11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100.85599999999999</v>
      </c>
      <c r="I77" s="25">
        <v>100.875</v>
      </c>
    </row>
    <row r="78" spans="1:11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107.598</v>
      </c>
      <c r="I78" s="25">
        <v>107.617</v>
      </c>
    </row>
    <row r="79" spans="1:11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105.09099999999999</v>
      </c>
      <c r="I79" s="25">
        <v>105.107</v>
      </c>
    </row>
    <row r="80" spans="1:11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111.494</v>
      </c>
      <c r="I80" s="25">
        <v>111.512</v>
      </c>
      <c r="J80" s="356"/>
      <c r="K80" s="444"/>
    </row>
    <row r="81" spans="1:11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106.777</v>
      </c>
      <c r="I81" s="25">
        <v>106.79600000000001</v>
      </c>
      <c r="J81" s="443"/>
      <c r="K81" s="443"/>
    </row>
    <row r="82" spans="1:11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103.334</v>
      </c>
      <c r="I82" s="25">
        <v>103.352</v>
      </c>
    </row>
    <row r="83" spans="1:11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108.378</v>
      </c>
      <c r="I83" s="202">
        <v>108.395</v>
      </c>
    </row>
    <row r="84" spans="1:11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107.874</v>
      </c>
      <c r="I84" s="202">
        <v>107.892</v>
      </c>
    </row>
    <row r="85" spans="1:11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105.929</v>
      </c>
      <c r="I85" s="25">
        <v>105.944</v>
      </c>
    </row>
    <row r="86" spans="1:11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106.06399999999999</v>
      </c>
      <c r="I86" s="202">
        <v>106.08199999999999</v>
      </c>
    </row>
    <row r="87" spans="1:11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104.79</v>
      </c>
      <c r="I87" s="30">
        <v>104.80800000000001</v>
      </c>
    </row>
    <row r="88" spans="1:11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109.20699999999999</v>
      </c>
      <c r="I88" s="271">
        <v>109.224</v>
      </c>
    </row>
    <row r="89" spans="1:11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104.62</v>
      </c>
      <c r="I89" s="25">
        <v>104.639</v>
      </c>
    </row>
    <row r="90" spans="1:11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105.815</v>
      </c>
      <c r="I90" s="469">
        <v>105.82</v>
      </c>
    </row>
    <row r="91" spans="1:11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108.813</v>
      </c>
      <c r="I91" s="271">
        <v>108.83</v>
      </c>
    </row>
    <row r="92" spans="1:11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104.05500000000001</v>
      </c>
      <c r="I92" s="18">
        <v>104.072</v>
      </c>
    </row>
    <row r="93" spans="1:11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</row>
    <row r="94" spans="1:11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115.32599999999999</v>
      </c>
      <c r="I94" s="25">
        <v>115.34399999999999</v>
      </c>
    </row>
    <row r="95" spans="1:11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107.012</v>
      </c>
      <c r="I95" s="25">
        <v>107.03100000000001</v>
      </c>
    </row>
    <row r="96" spans="1:11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111.321</v>
      </c>
      <c r="I96" s="25">
        <v>111.33799999999999</v>
      </c>
    </row>
    <row r="97" spans="1:9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106.97199999999999</v>
      </c>
      <c r="I97" s="25">
        <v>106.991</v>
      </c>
    </row>
    <row r="98" spans="1:9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1050.8130000000001</v>
      </c>
      <c r="I98" s="18">
        <v>1051.001</v>
      </c>
    </row>
    <row r="99" spans="1:9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10615.468000000001</v>
      </c>
      <c r="I99" s="25">
        <v>10617.314</v>
      </c>
    </row>
    <row r="100" spans="1:9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105.498</v>
      </c>
      <c r="I100" s="243">
        <v>105.518</v>
      </c>
    </row>
    <row r="101" spans="1:9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</row>
    <row r="102" spans="1:9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</row>
    <row r="103" spans="1:9" s="2" customFormat="1" ht="12.75" x14ac:dyDescent="0.2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106.79300000000001</v>
      </c>
      <c r="I103" s="433">
        <v>106.928</v>
      </c>
    </row>
    <row r="104" spans="1:9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101.256</v>
      </c>
      <c r="I104" s="427">
        <v>101.378</v>
      </c>
    </row>
    <row r="105" spans="1:9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</row>
    <row r="106" spans="1:9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75.149000000000001</v>
      </c>
      <c r="I106" s="255">
        <v>75.149000000000001</v>
      </c>
    </row>
    <row r="107" spans="1:9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151.66999999999999</v>
      </c>
      <c r="I107" s="25">
        <v>152.423</v>
      </c>
    </row>
    <row r="108" spans="1:9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18.024000000000001</v>
      </c>
      <c r="I108" s="202">
        <v>18.03</v>
      </c>
    </row>
    <row r="109" spans="1:9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383.34899999999999</v>
      </c>
      <c r="I109" s="259">
        <v>384.017</v>
      </c>
    </row>
    <row r="110" spans="1:9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2866.6689999999999</v>
      </c>
      <c r="I110" s="260">
        <v>2861.232</v>
      </c>
    </row>
    <row r="111" spans="1:9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68.728999999999999</v>
      </c>
      <c r="I111" s="162">
        <v>68.548000000000002</v>
      </c>
    </row>
    <row r="112" spans="1:9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54.686</v>
      </c>
      <c r="I112" s="262">
        <v>54.622</v>
      </c>
    </row>
    <row r="113" spans="1:12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115.712</v>
      </c>
      <c r="I113" s="445">
        <v>115.74299999999999</v>
      </c>
    </row>
    <row r="114" spans="1:12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</row>
    <row r="115" spans="1:12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</row>
    <row r="116" spans="1:12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21.213000000000001</v>
      </c>
      <c r="I116" s="255">
        <v>21.295000000000002</v>
      </c>
    </row>
    <row r="117" spans="1:12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</v>
      </c>
      <c r="I117" s="265">
        <v>21.318999999999999</v>
      </c>
    </row>
    <row r="118" spans="1:12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18.428999999999998</v>
      </c>
      <c r="I118" s="265">
        <v>18.472000000000001</v>
      </c>
      <c r="J118" s="440"/>
      <c r="K118" s="441"/>
      <c r="L118" s="442"/>
    </row>
    <row r="119" spans="1:12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107.729</v>
      </c>
      <c r="I119" s="265">
        <v>107.568</v>
      </c>
      <c r="J119" s="440"/>
      <c r="K119" s="441"/>
      <c r="L119" s="442"/>
    </row>
    <row r="120" spans="1:12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94.841999999999999</v>
      </c>
      <c r="I120" s="470">
        <v>95.331999999999994</v>
      </c>
      <c r="J120" s="440"/>
      <c r="K120" s="441"/>
      <c r="L120" s="442"/>
    </row>
    <row r="121" spans="1:12" s="2" customFormat="1" ht="16.5" customHeight="1" x14ac:dyDescent="0.25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100.10599999999999</v>
      </c>
      <c r="I121" s="470">
        <v>100.535</v>
      </c>
      <c r="J121" s="440"/>
      <c r="K121" s="441"/>
      <c r="L121" s="442"/>
    </row>
    <row r="122" spans="1:12" s="2" customFormat="1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120.803</v>
      </c>
      <c r="I122" s="474">
        <v>120.953</v>
      </c>
      <c r="J122" s="440"/>
      <c r="K122" s="441"/>
      <c r="L122" s="442"/>
    </row>
    <row r="123" spans="1:12" s="2" customFormat="1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120.67400000000001</v>
      </c>
      <c r="I123" s="265">
        <v>120.877</v>
      </c>
      <c r="J123" s="440"/>
      <c r="K123" s="441"/>
      <c r="L123" s="442"/>
    </row>
    <row r="124" spans="1:12" s="2" customFormat="1" ht="12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14.827</v>
      </c>
      <c r="I124" s="271">
        <v>14.839</v>
      </c>
      <c r="J124" s="443"/>
      <c r="K124" s="443"/>
      <c r="L124" s="443"/>
    </row>
    <row r="125" spans="1:12" s="2" customFormat="1" ht="12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122.13</v>
      </c>
      <c r="I125" s="265">
        <v>122.03700000000001</v>
      </c>
    </row>
    <row r="126" spans="1:12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98.504000000000005</v>
      </c>
      <c r="I126" s="396">
        <v>98.513000000000005</v>
      </c>
    </row>
    <row r="127" spans="1:12" s="2" customFormat="1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</row>
    <row r="128" spans="1:12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118.444</v>
      </c>
      <c r="I128" s="284">
        <v>119.54300000000001</v>
      </c>
    </row>
    <row r="129" spans="1:9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136.75899999999999</v>
      </c>
      <c r="I129" s="290">
        <v>137.126</v>
      </c>
    </row>
    <row r="130" spans="1:9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187.66200000000001</v>
      </c>
      <c r="I130" s="290">
        <v>188.49</v>
      </c>
    </row>
    <row r="131" spans="1:9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</row>
    <row r="132" spans="1:9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</row>
    <row r="133" spans="1:9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</row>
    <row r="134" spans="1:9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</row>
    <row r="135" spans="1:9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</row>
    <row r="136" spans="1:9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</row>
    <row r="137" spans="1:9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123.20099999999999</v>
      </c>
      <c r="I137" s="265">
        <v>124.706</v>
      </c>
    </row>
    <row r="138" spans="1:9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</row>
    <row r="139" spans="1:9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</row>
    <row r="140" spans="1:9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</row>
    <row r="141" spans="1:9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</row>
    <row r="142" spans="1:9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12492.395</v>
      </c>
      <c r="I142" s="305">
        <v>12632.424000000001</v>
      </c>
    </row>
    <row r="143" spans="1:9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</row>
    <row r="144" spans="1:9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</row>
    <row r="145" spans="1:9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</row>
    <row r="146" spans="1:9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</row>
    <row r="147" spans="1:9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</row>
    <row r="148" spans="1:9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111.705</v>
      </c>
      <c r="I148" s="45">
        <v>114.65</v>
      </c>
    </row>
    <row r="149" spans="1:9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</row>
    <row r="150" spans="1:9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132.32499999999999</v>
      </c>
      <c r="I150" s="341">
        <v>132.334</v>
      </c>
    </row>
    <row r="151" spans="1:9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</row>
    <row r="152" spans="1:9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1289.0070000000001</v>
      </c>
      <c r="I152" s="341">
        <v>1310.4169999999999</v>
      </c>
    </row>
    <row r="153" spans="1:9" s="2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</row>
    <row r="155" spans="1:9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</row>
    <row r="156" spans="1:9" s="2" customFormat="1" x14ac:dyDescent="0.25">
      <c r="D156"/>
      <c r="E156"/>
      <c r="F156"/>
      <c r="G156"/>
      <c r="H156"/>
      <c r="I156" t="s">
        <v>92</v>
      </c>
    </row>
    <row r="157" spans="1:9" s="2" customFormat="1" x14ac:dyDescent="0.25">
      <c r="D157"/>
      <c r="E157"/>
      <c r="F157"/>
      <c r="G157" t="s">
        <v>92</v>
      </c>
      <c r="H157"/>
      <c r="I157"/>
    </row>
    <row r="158" spans="1:9" s="2" customFormat="1" x14ac:dyDescent="0.25">
      <c r="A158"/>
      <c r="B158"/>
      <c r="C158"/>
      <c r="D158"/>
      <c r="E158"/>
      <c r="F158"/>
      <c r="G158"/>
      <c r="H158"/>
      <c r="I158"/>
    </row>
    <row r="159" spans="1:9" s="2" customFormat="1" x14ac:dyDescent="0.25">
      <c r="A159"/>
      <c r="B159"/>
      <c r="C159"/>
      <c r="D159"/>
      <c r="E159"/>
      <c r="F159"/>
      <c r="G159"/>
      <c r="H159"/>
      <c r="I159"/>
    </row>
    <row r="160" spans="1:9" s="2" customFormat="1" x14ac:dyDescent="0.25">
      <c r="A160"/>
      <c r="B160"/>
      <c r="C160"/>
      <c r="D160"/>
      <c r="E160"/>
      <c r="F160"/>
      <c r="G160"/>
      <c r="H160"/>
      <c r="I160"/>
    </row>
    <row r="161" spans="1:9" s="2" customFormat="1" x14ac:dyDescent="0.25">
      <c r="A161"/>
      <c r="B161"/>
      <c r="C161"/>
      <c r="D161"/>
      <c r="E161"/>
      <c r="F161"/>
      <c r="G161"/>
      <c r="H161"/>
      <c r="I161"/>
    </row>
    <row r="162" spans="1:9" s="2" customFormat="1" x14ac:dyDescent="0.25">
      <c r="A162"/>
      <c r="B162"/>
      <c r="C162"/>
      <c r="D162"/>
      <c r="E162"/>
      <c r="F162"/>
      <c r="G162"/>
      <c r="H162"/>
      <c r="I162"/>
    </row>
    <row r="163" spans="1:9" s="2" customFormat="1" x14ac:dyDescent="0.25">
      <c r="A163"/>
      <c r="B163"/>
      <c r="D163"/>
      <c r="E163"/>
      <c r="F163"/>
      <c r="G163"/>
      <c r="H163"/>
      <c r="I163"/>
    </row>
    <row r="164" spans="1:9" s="2" customFormat="1" x14ac:dyDescent="0.25">
      <c r="A164"/>
      <c r="B164"/>
      <c r="C164"/>
      <c r="D164"/>
      <c r="E164"/>
      <c r="F164"/>
      <c r="G164"/>
      <c r="H164"/>
      <c r="I164"/>
    </row>
    <row r="165" spans="1:9" s="2" customFormat="1" x14ac:dyDescent="0.25">
      <c r="A165"/>
      <c r="B165"/>
      <c r="C165"/>
      <c r="D165"/>
      <c r="E165"/>
      <c r="F165"/>
      <c r="G165"/>
      <c r="H165"/>
      <c r="I165"/>
    </row>
    <row r="166" spans="1:9" s="2" customFormat="1" x14ac:dyDescent="0.25">
      <c r="A166"/>
      <c r="B166"/>
      <c r="C166"/>
      <c r="D166"/>
      <c r="E166"/>
      <c r="F166"/>
      <c r="G166"/>
      <c r="H166"/>
      <c r="I166"/>
    </row>
    <row r="167" spans="1:9" s="2" customFormat="1" x14ac:dyDescent="0.25">
      <c r="A167"/>
      <c r="B167"/>
      <c r="C167"/>
      <c r="D167"/>
      <c r="E167"/>
      <c r="F167"/>
      <c r="G167"/>
      <c r="H167"/>
      <c r="I167"/>
    </row>
    <row r="168" spans="1:9" s="2" customFormat="1" x14ac:dyDescent="0.25">
      <c r="A168"/>
      <c r="B168"/>
      <c r="C168"/>
      <c r="D168"/>
      <c r="E168"/>
      <c r="F168"/>
      <c r="G168"/>
      <c r="H168"/>
      <c r="I168"/>
    </row>
    <row r="169" spans="1:9" s="2" customFormat="1" x14ac:dyDescent="0.25">
      <c r="A169"/>
      <c r="B169"/>
      <c r="C169"/>
      <c r="D169"/>
      <c r="E169"/>
      <c r="F169"/>
      <c r="G169"/>
      <c r="H169"/>
      <c r="I169"/>
    </row>
    <row r="170" spans="1:9" s="2" customFormat="1" x14ac:dyDescent="0.25">
      <c r="A170"/>
      <c r="B170"/>
      <c r="C170"/>
      <c r="D170"/>
      <c r="E170"/>
      <c r="F170"/>
      <c r="G170"/>
      <c r="H170"/>
      <c r="I170"/>
    </row>
    <row r="171" spans="1:9" s="2" customFormat="1" x14ac:dyDescent="0.25">
      <c r="A171"/>
      <c r="B171"/>
      <c r="C171"/>
      <c r="D171"/>
      <c r="E171"/>
      <c r="F171"/>
      <c r="G171"/>
      <c r="H171"/>
      <c r="I171"/>
    </row>
    <row r="172" spans="1:9" s="2" customFormat="1" x14ac:dyDescent="0.25">
      <c r="A172"/>
      <c r="B172"/>
      <c r="C172"/>
      <c r="D172"/>
      <c r="E172"/>
      <c r="F172"/>
      <c r="G172"/>
      <c r="H172"/>
      <c r="I172"/>
    </row>
    <row r="173" spans="1:9" s="2" customFormat="1" x14ac:dyDescent="0.25">
      <c r="A173"/>
      <c r="B173"/>
      <c r="C173"/>
      <c r="D173"/>
      <c r="E173"/>
      <c r="F173"/>
      <c r="G173"/>
      <c r="H173"/>
      <c r="I173"/>
    </row>
    <row r="174" spans="1:9" s="2" customFormat="1" x14ac:dyDescent="0.25">
      <c r="A174"/>
      <c r="B174"/>
      <c r="C174"/>
      <c r="D174"/>
      <c r="E174"/>
      <c r="F174"/>
      <c r="G174"/>
      <c r="H174"/>
      <c r="I174"/>
    </row>
    <row r="175" spans="1:9" s="2" customFormat="1" x14ac:dyDescent="0.25">
      <c r="A175"/>
      <c r="B175"/>
      <c r="C175"/>
      <c r="D175"/>
      <c r="E175"/>
      <c r="F175"/>
      <c r="G175"/>
      <c r="H175"/>
      <c r="I175"/>
    </row>
    <row r="176" spans="1:9" s="2" customFormat="1" x14ac:dyDescent="0.25">
      <c r="A176"/>
      <c r="B176"/>
      <c r="C176"/>
      <c r="D176"/>
      <c r="E176"/>
      <c r="F176"/>
      <c r="G176"/>
      <c r="H176"/>
      <c r="I176"/>
    </row>
    <row r="177" spans="1:9" s="2" customFormat="1" x14ac:dyDescent="0.25">
      <c r="A177"/>
      <c r="B177"/>
      <c r="C177"/>
      <c r="D177"/>
      <c r="E177"/>
      <c r="F177"/>
      <c r="G177"/>
      <c r="H177"/>
      <c r="I177"/>
    </row>
    <row r="178" spans="1:9" s="2" customFormat="1" x14ac:dyDescent="0.25">
      <c r="A178"/>
      <c r="B178"/>
      <c r="C178"/>
      <c r="D178"/>
      <c r="E178"/>
      <c r="F178"/>
      <c r="G178"/>
      <c r="H178"/>
      <c r="I178"/>
    </row>
    <row r="179" spans="1:9" s="2" customFormat="1" x14ac:dyDescent="0.25">
      <c r="A179"/>
      <c r="B179"/>
      <c r="C179"/>
      <c r="D179"/>
      <c r="E179"/>
      <c r="F179"/>
      <c r="G179"/>
      <c r="H179"/>
      <c r="I179"/>
    </row>
    <row r="180" spans="1:9" s="2" customFormat="1" x14ac:dyDescent="0.25">
      <c r="A180"/>
      <c r="B180"/>
      <c r="C180"/>
      <c r="D180"/>
      <c r="E180"/>
      <c r="F180"/>
      <c r="G180"/>
      <c r="H180"/>
      <c r="I180"/>
    </row>
    <row r="181" spans="1:9" s="2" customFormat="1" x14ac:dyDescent="0.25">
      <c r="A181"/>
      <c r="B181"/>
      <c r="C181"/>
      <c r="D181"/>
      <c r="E181"/>
      <c r="F181"/>
      <c r="G181"/>
      <c r="H181"/>
      <c r="I181"/>
    </row>
    <row r="182" spans="1:9" s="2" customFormat="1" x14ac:dyDescent="0.25">
      <c r="A182"/>
      <c r="B182"/>
      <c r="C182"/>
      <c r="D182"/>
      <c r="E182"/>
      <c r="F182"/>
      <c r="G182"/>
      <c r="H182"/>
      <c r="I182"/>
    </row>
    <row r="183" spans="1:9" s="2" customFormat="1" x14ac:dyDescent="0.25">
      <c r="A183"/>
      <c r="B183"/>
      <c r="C183"/>
      <c r="D183"/>
      <c r="E183"/>
      <c r="F183"/>
      <c r="G183"/>
      <c r="H183"/>
      <c r="I183"/>
    </row>
    <row r="184" spans="1:9" s="2" customFormat="1" x14ac:dyDescent="0.25">
      <c r="A184"/>
      <c r="B184"/>
      <c r="C184"/>
      <c r="D184"/>
      <c r="E184"/>
      <c r="F184"/>
      <c r="G184"/>
      <c r="H184"/>
      <c r="I184"/>
    </row>
    <row r="185" spans="1:9" s="2" customFormat="1" x14ac:dyDescent="0.25">
      <c r="A185"/>
      <c r="B185"/>
      <c r="C185"/>
      <c r="D185"/>
      <c r="E185"/>
      <c r="F185"/>
      <c r="G185"/>
      <c r="H185"/>
      <c r="I185"/>
    </row>
    <row r="186" spans="1:9" s="2" customFormat="1" x14ac:dyDescent="0.25">
      <c r="A186"/>
      <c r="B186"/>
      <c r="C186"/>
      <c r="D186"/>
      <c r="E186"/>
      <c r="F186"/>
      <c r="G186"/>
      <c r="H186"/>
      <c r="I186"/>
    </row>
    <row r="187" spans="1:9" s="2" customFormat="1" x14ac:dyDescent="0.25">
      <c r="A187"/>
      <c r="B187"/>
      <c r="C187"/>
      <c r="D187"/>
      <c r="E187"/>
      <c r="F187"/>
      <c r="G187"/>
      <c r="H187"/>
      <c r="I187"/>
    </row>
    <row r="188" spans="1:9" s="2" customFormat="1" x14ac:dyDescent="0.25">
      <c r="A188"/>
      <c r="B188"/>
      <c r="C188"/>
      <c r="D188"/>
      <c r="E188"/>
      <c r="F188"/>
      <c r="G188"/>
      <c r="H188"/>
      <c r="I188"/>
    </row>
    <row r="189" spans="1:9" s="2" customFormat="1" x14ac:dyDescent="0.25">
      <c r="A189"/>
      <c r="B189"/>
      <c r="C189"/>
      <c r="D189"/>
      <c r="E189"/>
      <c r="F189"/>
      <c r="G189"/>
      <c r="H189"/>
      <c r="I189"/>
    </row>
    <row r="190" spans="1:9" s="2" customFormat="1" x14ac:dyDescent="0.25">
      <c r="A190"/>
      <c r="B190"/>
      <c r="C190"/>
      <c r="D190"/>
      <c r="E190"/>
      <c r="F190"/>
      <c r="G190"/>
      <c r="H190"/>
      <c r="I190"/>
    </row>
    <row r="191" spans="1:9" s="2" customFormat="1" x14ac:dyDescent="0.25">
      <c r="A191"/>
      <c r="B191"/>
      <c r="C191"/>
      <c r="D191"/>
      <c r="E191"/>
      <c r="F191"/>
      <c r="G191"/>
      <c r="H191"/>
      <c r="I191"/>
    </row>
    <row r="192" spans="1:9" s="2" customFormat="1" x14ac:dyDescent="0.25">
      <c r="A192"/>
      <c r="B192"/>
      <c r="C192"/>
      <c r="D192"/>
      <c r="E192"/>
      <c r="F192"/>
      <c r="G192"/>
      <c r="H192"/>
      <c r="I192"/>
    </row>
    <row r="193" spans="1:9" s="2" customFormat="1" x14ac:dyDescent="0.25">
      <c r="A193"/>
      <c r="B193"/>
      <c r="C193"/>
      <c r="D193"/>
      <c r="E193"/>
      <c r="F193"/>
      <c r="G193"/>
      <c r="H193"/>
      <c r="I193"/>
    </row>
    <row r="194" spans="1:9" s="2" customFormat="1" x14ac:dyDescent="0.25">
      <c r="A194"/>
      <c r="B194"/>
      <c r="C194"/>
      <c r="D194"/>
      <c r="E194"/>
      <c r="F194"/>
      <c r="G194"/>
      <c r="H194"/>
      <c r="I194"/>
    </row>
    <row r="195" spans="1:9" s="2" customFormat="1" x14ac:dyDescent="0.25">
      <c r="A195"/>
      <c r="B195"/>
      <c r="C195"/>
      <c r="D195"/>
      <c r="E195"/>
      <c r="F195"/>
      <c r="G195"/>
      <c r="H195"/>
      <c r="I195"/>
    </row>
    <row r="196" spans="1:9" s="2" customFormat="1" x14ac:dyDescent="0.25">
      <c r="A196"/>
      <c r="B196"/>
      <c r="C196"/>
      <c r="D196"/>
      <c r="E196"/>
      <c r="F196"/>
      <c r="G196"/>
      <c r="H196"/>
      <c r="I196"/>
    </row>
    <row r="197" spans="1:9" s="2" customFormat="1" x14ac:dyDescent="0.25">
      <c r="A197"/>
      <c r="B197"/>
      <c r="C197"/>
      <c r="D197"/>
      <c r="E197"/>
      <c r="F197"/>
      <c r="G197"/>
      <c r="H197"/>
      <c r="I197"/>
    </row>
    <row r="198" spans="1:9" s="2" customFormat="1" x14ac:dyDescent="0.25">
      <c r="A198"/>
      <c r="B198"/>
      <c r="C198"/>
      <c r="D198"/>
      <c r="E198"/>
      <c r="F198"/>
      <c r="G198"/>
      <c r="H198"/>
      <c r="I198"/>
    </row>
    <row r="199" spans="1:9" s="2" customFormat="1" x14ac:dyDescent="0.25">
      <c r="A199"/>
      <c r="B199"/>
      <c r="C199"/>
      <c r="D199"/>
      <c r="E199"/>
      <c r="F199"/>
      <c r="G199"/>
      <c r="H199"/>
      <c r="I199"/>
    </row>
    <row r="200" spans="1:9" s="2" customFormat="1" x14ac:dyDescent="0.25">
      <c r="A200"/>
      <c r="B200"/>
      <c r="C200"/>
      <c r="D200"/>
      <c r="E200"/>
      <c r="F200"/>
      <c r="G200"/>
      <c r="H200"/>
      <c r="I200"/>
    </row>
    <row r="201" spans="1:9" s="2" customFormat="1" x14ac:dyDescent="0.25">
      <c r="A201"/>
      <c r="B201"/>
      <c r="C201"/>
      <c r="D201"/>
      <c r="E201"/>
      <c r="F201"/>
      <c r="G201"/>
      <c r="H201"/>
      <c r="I201"/>
    </row>
    <row r="202" spans="1:9" s="2" customFormat="1" x14ac:dyDescent="0.25">
      <c r="A202"/>
      <c r="B202"/>
      <c r="C202"/>
      <c r="D202"/>
      <c r="E202"/>
      <c r="F202"/>
      <c r="G202"/>
      <c r="H202"/>
      <c r="I202"/>
    </row>
    <row r="203" spans="1:9" s="2" customFormat="1" x14ac:dyDescent="0.25">
      <c r="A203"/>
      <c r="B203"/>
      <c r="C203"/>
      <c r="D203"/>
      <c r="E203"/>
      <c r="F203"/>
      <c r="G203"/>
      <c r="H203"/>
      <c r="I203"/>
    </row>
    <row r="204" spans="1:9" s="2" customFormat="1" x14ac:dyDescent="0.25">
      <c r="A204"/>
      <c r="B204"/>
      <c r="C204"/>
      <c r="D204"/>
      <c r="E204"/>
      <c r="F204"/>
      <c r="G204"/>
      <c r="H204"/>
      <c r="I204"/>
    </row>
    <row r="205" spans="1:9" s="2" customFormat="1" x14ac:dyDescent="0.25">
      <c r="A205"/>
      <c r="B205"/>
      <c r="C205"/>
      <c r="D205"/>
      <c r="E205"/>
      <c r="F205"/>
      <c r="G205"/>
      <c r="H205"/>
      <c r="I205"/>
    </row>
    <row r="206" spans="1:9" s="2" customFormat="1" x14ac:dyDescent="0.25">
      <c r="A206"/>
      <c r="B206"/>
      <c r="C206"/>
      <c r="D206"/>
      <c r="E206"/>
      <c r="F206"/>
      <c r="G206"/>
      <c r="H206"/>
      <c r="I206"/>
    </row>
    <row r="207" spans="1:9" s="2" customFormat="1" x14ac:dyDescent="0.25">
      <c r="A207"/>
      <c r="B207"/>
      <c r="C207"/>
      <c r="D207"/>
      <c r="E207"/>
      <c r="F207"/>
      <c r="G207"/>
      <c r="H207"/>
      <c r="I207"/>
    </row>
    <row r="208" spans="1:9" s="2" customFormat="1" x14ac:dyDescent="0.25">
      <c r="A208"/>
      <c r="B208"/>
      <c r="C208"/>
      <c r="D208"/>
      <c r="E208"/>
      <c r="F208"/>
      <c r="G208"/>
      <c r="H208"/>
      <c r="I208"/>
    </row>
    <row r="209" spans="1:9" s="2" customFormat="1" x14ac:dyDescent="0.25">
      <c r="A209"/>
      <c r="B209"/>
      <c r="C209"/>
      <c r="D209"/>
      <c r="E209"/>
      <c r="F209"/>
      <c r="G209"/>
      <c r="H209"/>
      <c r="I209"/>
    </row>
    <row r="210" spans="1:9" s="2" customFormat="1" x14ac:dyDescent="0.25">
      <c r="A210"/>
      <c r="B210"/>
      <c r="C210"/>
      <c r="D210"/>
      <c r="E210"/>
      <c r="F210"/>
      <c r="G210"/>
      <c r="H210"/>
      <c r="I210"/>
    </row>
    <row r="211" spans="1:9" s="2" customFormat="1" x14ac:dyDescent="0.25">
      <c r="A211"/>
      <c r="B211"/>
      <c r="C211"/>
      <c r="D211"/>
      <c r="E211"/>
      <c r="F211"/>
      <c r="G211"/>
      <c r="H211"/>
      <c r="I211"/>
    </row>
    <row r="212" spans="1:9" s="2" customFormat="1" x14ac:dyDescent="0.25">
      <c r="A212"/>
      <c r="B212"/>
      <c r="C212"/>
      <c r="D212"/>
      <c r="E212"/>
      <c r="F212"/>
      <c r="G212"/>
      <c r="H212"/>
      <c r="I212"/>
    </row>
    <row r="213" spans="1:9" s="2" customFormat="1" x14ac:dyDescent="0.25">
      <c r="A213"/>
      <c r="B213"/>
      <c r="C213"/>
      <c r="D213"/>
      <c r="E213"/>
      <c r="F213"/>
      <c r="G213"/>
      <c r="H213"/>
      <c r="I213"/>
    </row>
    <row r="214" spans="1:9" s="2" customFormat="1" x14ac:dyDescent="0.25">
      <c r="A214"/>
      <c r="B214"/>
      <c r="C214"/>
      <c r="D214"/>
      <c r="E214"/>
      <c r="F214"/>
      <c r="G214"/>
      <c r="H214"/>
      <c r="I214"/>
    </row>
    <row r="215" spans="1:9" s="2" customFormat="1" x14ac:dyDescent="0.25">
      <c r="A215"/>
      <c r="B215"/>
      <c r="C215"/>
      <c r="D215"/>
      <c r="E215"/>
      <c r="F215"/>
      <c r="G215"/>
      <c r="H215"/>
      <c r="I215"/>
    </row>
    <row r="216" spans="1:9" s="2" customFormat="1" x14ac:dyDescent="0.25">
      <c r="A216"/>
      <c r="B216"/>
      <c r="C216"/>
      <c r="D216"/>
      <c r="E216"/>
      <c r="F216"/>
      <c r="G216"/>
      <c r="H216"/>
      <c r="I216"/>
    </row>
    <row r="217" spans="1:9" s="2" customFormat="1" x14ac:dyDescent="0.25">
      <c r="A217"/>
      <c r="B217"/>
      <c r="C217"/>
      <c r="D217"/>
      <c r="E217"/>
      <c r="F217"/>
      <c r="G217"/>
      <c r="H217"/>
      <c r="I217"/>
    </row>
    <row r="218" spans="1:9" s="2" customFormat="1" x14ac:dyDescent="0.25">
      <c r="A218"/>
      <c r="B218"/>
      <c r="C218"/>
      <c r="D218"/>
      <c r="E218"/>
      <c r="F218"/>
      <c r="G218"/>
      <c r="H218"/>
      <c r="I218"/>
    </row>
    <row r="219" spans="1:9" s="2" customFormat="1" x14ac:dyDescent="0.25">
      <c r="A219"/>
      <c r="B219"/>
      <c r="C219"/>
      <c r="D219"/>
      <c r="E219"/>
      <c r="F219"/>
      <c r="G219"/>
      <c r="H219"/>
      <c r="I219"/>
    </row>
    <row r="220" spans="1:9" s="2" customFormat="1" x14ac:dyDescent="0.25">
      <c r="A220"/>
      <c r="B220"/>
      <c r="C220"/>
      <c r="D220"/>
      <c r="E220"/>
      <c r="F220"/>
      <c r="G220"/>
      <c r="H220"/>
      <c r="I220"/>
    </row>
    <row r="221" spans="1:9" s="2" customFormat="1" x14ac:dyDescent="0.25">
      <c r="A221"/>
      <c r="B221"/>
      <c r="C221"/>
      <c r="D221"/>
      <c r="E221"/>
      <c r="F221"/>
      <c r="G221"/>
      <c r="H221"/>
      <c r="I221"/>
    </row>
    <row r="222" spans="1:9" s="2" customFormat="1" x14ac:dyDescent="0.25">
      <c r="A222"/>
      <c r="B222"/>
      <c r="C222"/>
      <c r="D222"/>
      <c r="E222"/>
      <c r="F222"/>
      <c r="G222"/>
      <c r="H222"/>
      <c r="I222"/>
    </row>
    <row r="223" spans="1:9" s="2" customFormat="1" x14ac:dyDescent="0.25">
      <c r="A223"/>
      <c r="B223"/>
      <c r="C223"/>
      <c r="D223"/>
      <c r="E223"/>
      <c r="F223"/>
      <c r="G223"/>
      <c r="H223"/>
      <c r="I223"/>
    </row>
    <row r="224" spans="1:9" s="2" customFormat="1" x14ac:dyDescent="0.25">
      <c r="A224"/>
      <c r="B224"/>
      <c r="C224"/>
      <c r="D224"/>
      <c r="E224"/>
      <c r="F224"/>
      <c r="G224"/>
      <c r="H224"/>
      <c r="I224"/>
    </row>
    <row r="225" spans="1:9" s="2" customFormat="1" x14ac:dyDescent="0.25">
      <c r="A225"/>
      <c r="B225"/>
      <c r="C225"/>
      <c r="D225"/>
      <c r="E225"/>
      <c r="F225"/>
      <c r="G225"/>
      <c r="H225"/>
      <c r="I225"/>
    </row>
    <row r="226" spans="1:9" s="2" customFormat="1" x14ac:dyDescent="0.25">
      <c r="A226"/>
      <c r="B226"/>
      <c r="C226"/>
      <c r="D226"/>
      <c r="E226"/>
      <c r="F226"/>
      <c r="G226"/>
      <c r="H226"/>
      <c r="I226"/>
    </row>
    <row r="227" spans="1:9" s="2" customFormat="1" x14ac:dyDescent="0.25">
      <c r="A227"/>
      <c r="B227"/>
      <c r="C227"/>
      <c r="D227"/>
      <c r="E227"/>
      <c r="F227"/>
      <c r="G227"/>
      <c r="H227"/>
      <c r="I227"/>
    </row>
    <row r="228" spans="1:9" s="2" customFormat="1" x14ac:dyDescent="0.25">
      <c r="A228"/>
      <c r="B228"/>
      <c r="C228"/>
      <c r="D228"/>
      <c r="E228"/>
      <c r="F228"/>
      <c r="G228"/>
      <c r="H228"/>
      <c r="I228"/>
    </row>
    <row r="229" spans="1:9" s="2" customFormat="1" x14ac:dyDescent="0.25">
      <c r="A229"/>
      <c r="B229"/>
      <c r="C229"/>
      <c r="D229"/>
      <c r="E229"/>
      <c r="F229"/>
      <c r="G229"/>
      <c r="H229"/>
      <c r="I229"/>
    </row>
    <row r="230" spans="1:9" s="2" customFormat="1" x14ac:dyDescent="0.25">
      <c r="A230"/>
      <c r="B230"/>
      <c r="C230"/>
      <c r="D230"/>
      <c r="E230"/>
      <c r="F230"/>
      <c r="G230"/>
      <c r="H230"/>
      <c r="I230"/>
    </row>
    <row r="231" spans="1:9" s="2" customFormat="1" x14ac:dyDescent="0.25">
      <c r="A231"/>
      <c r="B231"/>
      <c r="C231"/>
      <c r="D231"/>
      <c r="E231"/>
      <c r="F231"/>
      <c r="G231"/>
      <c r="H231"/>
      <c r="I231"/>
    </row>
    <row r="232" spans="1:9" s="2" customFormat="1" x14ac:dyDescent="0.25">
      <c r="A232"/>
      <c r="B232"/>
      <c r="C232"/>
      <c r="D232"/>
      <c r="E232"/>
      <c r="F232"/>
      <c r="G232"/>
      <c r="H232"/>
      <c r="I232"/>
    </row>
    <row r="233" spans="1:9" s="2" customFormat="1" x14ac:dyDescent="0.25">
      <c r="A233"/>
      <c r="B233"/>
      <c r="C233"/>
      <c r="D233"/>
      <c r="E233"/>
      <c r="F233"/>
      <c r="G233"/>
      <c r="H233"/>
      <c r="I233"/>
    </row>
    <row r="234" spans="1:9" s="2" customFormat="1" x14ac:dyDescent="0.25">
      <c r="A234"/>
      <c r="B234"/>
      <c r="C234"/>
      <c r="D234"/>
      <c r="E234"/>
      <c r="F234"/>
      <c r="G234"/>
      <c r="H234"/>
      <c r="I234"/>
    </row>
    <row r="235" spans="1:9" s="2" customFormat="1" x14ac:dyDescent="0.25">
      <c r="A235"/>
      <c r="B235"/>
      <c r="C235"/>
      <c r="D235"/>
      <c r="E235"/>
      <c r="F235"/>
      <c r="G235"/>
      <c r="H235"/>
      <c r="I235"/>
    </row>
    <row r="236" spans="1:9" s="2" customFormat="1" x14ac:dyDescent="0.25">
      <c r="A236"/>
      <c r="B236"/>
      <c r="C236"/>
      <c r="D236"/>
      <c r="E236"/>
      <c r="F236"/>
      <c r="G236"/>
      <c r="H236"/>
      <c r="I236"/>
    </row>
    <row r="237" spans="1:9" s="2" customFormat="1" x14ac:dyDescent="0.25">
      <c r="A237"/>
      <c r="B237"/>
      <c r="C237"/>
      <c r="D237"/>
      <c r="E237"/>
      <c r="F237"/>
      <c r="G237"/>
      <c r="H237"/>
      <c r="I237"/>
    </row>
    <row r="238" spans="1:9" s="2" customFormat="1" x14ac:dyDescent="0.25">
      <c r="A238"/>
      <c r="B238"/>
      <c r="C238"/>
      <c r="D238"/>
      <c r="E238"/>
      <c r="F238"/>
      <c r="G238"/>
      <c r="H238"/>
      <c r="I238"/>
    </row>
    <row r="239" spans="1:9" s="2" customFormat="1" x14ac:dyDescent="0.25">
      <c r="A239"/>
      <c r="B239"/>
      <c r="C239"/>
      <c r="D239"/>
      <c r="E239"/>
      <c r="F239"/>
      <c r="G239"/>
      <c r="H239"/>
      <c r="I239"/>
    </row>
    <row r="240" spans="1:9" s="2" customFormat="1" x14ac:dyDescent="0.25">
      <c r="A240"/>
      <c r="B240"/>
      <c r="C240"/>
      <c r="D240"/>
      <c r="E240"/>
      <c r="F240"/>
      <c r="G240"/>
      <c r="H240"/>
      <c r="I240"/>
    </row>
    <row r="241" spans="1:9" s="2" customFormat="1" x14ac:dyDescent="0.25">
      <c r="A241"/>
      <c r="B241"/>
      <c r="C241"/>
      <c r="D241"/>
      <c r="E241"/>
      <c r="F241"/>
      <c r="G241"/>
      <c r="H241"/>
      <c r="I241"/>
    </row>
    <row r="242" spans="1:9" s="2" customFormat="1" x14ac:dyDescent="0.25">
      <c r="A242"/>
      <c r="B242"/>
      <c r="C242"/>
      <c r="D242"/>
      <c r="E242"/>
      <c r="F242"/>
      <c r="G242"/>
      <c r="H242"/>
      <c r="I242"/>
    </row>
    <row r="243" spans="1:9" s="2" customFormat="1" x14ac:dyDescent="0.25">
      <c r="A243"/>
      <c r="B243"/>
      <c r="C243"/>
      <c r="D243"/>
      <c r="E243"/>
      <c r="F243"/>
      <c r="G243"/>
      <c r="H243"/>
      <c r="I243"/>
    </row>
    <row r="244" spans="1:9" s="2" customFormat="1" x14ac:dyDescent="0.25">
      <c r="A244"/>
      <c r="B244"/>
      <c r="C244"/>
      <c r="D244"/>
      <c r="E244"/>
      <c r="F244"/>
      <c r="G244"/>
      <c r="H244"/>
      <c r="I244"/>
    </row>
    <row r="245" spans="1:9" s="2" customFormat="1" x14ac:dyDescent="0.25">
      <c r="A245"/>
      <c r="B245"/>
      <c r="C245"/>
      <c r="D245"/>
      <c r="E245"/>
      <c r="F245"/>
      <c r="G245"/>
      <c r="H245"/>
      <c r="I245"/>
    </row>
    <row r="246" spans="1:9" s="2" customFormat="1" x14ac:dyDescent="0.25">
      <c r="A246"/>
      <c r="B246"/>
      <c r="C246"/>
      <c r="D246"/>
      <c r="E246"/>
      <c r="F246"/>
      <c r="G246"/>
      <c r="H246"/>
      <c r="I246"/>
    </row>
    <row r="247" spans="1:9" s="2" customFormat="1" x14ac:dyDescent="0.25">
      <c r="A247"/>
      <c r="B247"/>
      <c r="C247"/>
      <c r="D247"/>
      <c r="E247"/>
      <c r="F247"/>
      <c r="G247"/>
      <c r="H247"/>
      <c r="I247"/>
    </row>
    <row r="248" spans="1:9" s="2" customFormat="1" x14ac:dyDescent="0.25">
      <c r="A248"/>
      <c r="B248"/>
      <c r="C248"/>
      <c r="D248"/>
      <c r="E248"/>
      <c r="F248"/>
      <c r="G248"/>
      <c r="H248"/>
      <c r="I248"/>
    </row>
    <row r="249" spans="1:9" s="2" customFormat="1" x14ac:dyDescent="0.25">
      <c r="A249"/>
      <c r="B249"/>
      <c r="C249"/>
      <c r="D249"/>
      <c r="E249"/>
      <c r="F249"/>
      <c r="G249"/>
      <c r="H249"/>
      <c r="I249"/>
    </row>
    <row r="250" spans="1:9" s="2" customFormat="1" x14ac:dyDescent="0.25">
      <c r="A250"/>
      <c r="B250"/>
      <c r="C250"/>
      <c r="D250"/>
      <c r="E250"/>
      <c r="F250"/>
      <c r="G250"/>
      <c r="H250"/>
      <c r="I250"/>
    </row>
    <row r="251" spans="1:9" s="2" customFormat="1" x14ac:dyDescent="0.25">
      <c r="A251"/>
      <c r="B251"/>
      <c r="C251"/>
      <c r="D251"/>
      <c r="E251"/>
      <c r="F251"/>
      <c r="G251"/>
      <c r="H251"/>
      <c r="I251"/>
    </row>
    <row r="252" spans="1:9" s="2" customFormat="1" x14ac:dyDescent="0.25">
      <c r="A252"/>
      <c r="B252"/>
      <c r="C252"/>
      <c r="D252"/>
      <c r="E252"/>
      <c r="F252"/>
      <c r="G252"/>
      <c r="H252"/>
      <c r="I252"/>
    </row>
    <row r="253" spans="1:9" s="2" customFormat="1" x14ac:dyDescent="0.25">
      <c r="A253"/>
      <c r="B253"/>
      <c r="C253"/>
      <c r="D253"/>
      <c r="E253"/>
      <c r="F253"/>
      <c r="G253"/>
      <c r="H253"/>
      <c r="I253"/>
    </row>
    <row r="254" spans="1:9" s="2" customFormat="1" x14ac:dyDescent="0.25">
      <c r="A254"/>
      <c r="B254"/>
      <c r="C254"/>
      <c r="D254"/>
      <c r="E254"/>
      <c r="F254"/>
      <c r="G254"/>
      <c r="H254"/>
      <c r="I254"/>
    </row>
    <row r="255" spans="1:9" s="2" customFormat="1" x14ac:dyDescent="0.25">
      <c r="A255"/>
      <c r="B255"/>
      <c r="C255"/>
      <c r="D255"/>
      <c r="E255"/>
      <c r="F255"/>
      <c r="G255"/>
      <c r="H255"/>
      <c r="I255"/>
    </row>
    <row r="256" spans="1:9" s="2" customFormat="1" x14ac:dyDescent="0.25">
      <c r="A256"/>
      <c r="B256"/>
      <c r="C256"/>
      <c r="D256"/>
      <c r="E256"/>
      <c r="F256"/>
      <c r="G256"/>
      <c r="H256"/>
      <c r="I256"/>
    </row>
    <row r="257" spans="1:9" s="2" customFormat="1" x14ac:dyDescent="0.25">
      <c r="A257"/>
      <c r="B257"/>
      <c r="C257"/>
      <c r="D257"/>
      <c r="E257"/>
      <c r="F257"/>
      <c r="G257"/>
      <c r="H257"/>
      <c r="I257"/>
    </row>
    <row r="258" spans="1:9" s="2" customFormat="1" x14ac:dyDescent="0.25">
      <c r="A258"/>
      <c r="B258"/>
      <c r="C258"/>
      <c r="D258"/>
      <c r="E258"/>
      <c r="F258"/>
      <c r="G258"/>
      <c r="H258"/>
      <c r="I258"/>
    </row>
    <row r="259" spans="1:9" s="2" customFormat="1" x14ac:dyDescent="0.25">
      <c r="A259"/>
      <c r="B259"/>
      <c r="C259"/>
      <c r="D259"/>
      <c r="E259"/>
      <c r="F259"/>
      <c r="G259"/>
      <c r="H259"/>
      <c r="I259"/>
    </row>
    <row r="260" spans="1:9" s="2" customFormat="1" x14ac:dyDescent="0.25">
      <c r="A260"/>
      <c r="B260"/>
      <c r="C260"/>
      <c r="D260"/>
      <c r="E260"/>
      <c r="F260"/>
      <c r="G260"/>
      <c r="H260"/>
      <c r="I260"/>
    </row>
    <row r="261" spans="1:9" s="2" customFormat="1" x14ac:dyDescent="0.25">
      <c r="A261"/>
      <c r="B261"/>
      <c r="C261"/>
      <c r="D261"/>
      <c r="E261"/>
      <c r="F261"/>
      <c r="G261"/>
      <c r="H261"/>
      <c r="I261"/>
    </row>
    <row r="262" spans="1:9" s="2" customFormat="1" x14ac:dyDescent="0.25">
      <c r="A262"/>
      <c r="B262"/>
      <c r="C262"/>
      <c r="D262"/>
      <c r="E262"/>
      <c r="F262"/>
      <c r="G262"/>
      <c r="H262"/>
      <c r="I262"/>
    </row>
    <row r="263" spans="1:9" s="2" customFormat="1" x14ac:dyDescent="0.25">
      <c r="A263"/>
      <c r="B263"/>
      <c r="C263"/>
      <c r="D263"/>
      <c r="E263"/>
      <c r="F263"/>
      <c r="G263"/>
      <c r="H263"/>
      <c r="I263"/>
    </row>
    <row r="264" spans="1:9" s="2" customFormat="1" x14ac:dyDescent="0.25">
      <c r="A264"/>
      <c r="B264"/>
      <c r="C264"/>
      <c r="D264"/>
      <c r="E264"/>
      <c r="F264"/>
      <c r="G264"/>
      <c r="H264"/>
      <c r="I264"/>
    </row>
    <row r="265" spans="1:9" s="2" customFormat="1" x14ac:dyDescent="0.25">
      <c r="A265"/>
      <c r="B265"/>
      <c r="C265"/>
      <c r="D265"/>
      <c r="E265"/>
      <c r="F265"/>
      <c r="G265"/>
      <c r="H265"/>
      <c r="I265"/>
    </row>
    <row r="266" spans="1:9" s="2" customFormat="1" x14ac:dyDescent="0.25">
      <c r="A266"/>
      <c r="B266"/>
      <c r="C266"/>
      <c r="D266"/>
      <c r="E266"/>
      <c r="F266"/>
      <c r="G266"/>
      <c r="H266"/>
      <c r="I266"/>
    </row>
    <row r="267" spans="1:9" s="2" customFormat="1" x14ac:dyDescent="0.25">
      <c r="A267"/>
      <c r="B267"/>
      <c r="C267"/>
      <c r="D267"/>
      <c r="E267"/>
      <c r="F267"/>
      <c r="G267"/>
      <c r="H267"/>
      <c r="I267"/>
    </row>
    <row r="268" spans="1:9" s="2" customFormat="1" x14ac:dyDescent="0.25">
      <c r="A268"/>
      <c r="B268"/>
      <c r="C268"/>
      <c r="D268"/>
      <c r="E268"/>
      <c r="F268"/>
      <c r="G268"/>
      <c r="H268"/>
      <c r="I268"/>
    </row>
    <row r="269" spans="1:9" s="2" customFormat="1" x14ac:dyDescent="0.25">
      <c r="A269"/>
      <c r="B269"/>
      <c r="C269"/>
      <c r="D269"/>
      <c r="E269"/>
      <c r="F269"/>
      <c r="G269"/>
      <c r="H269"/>
      <c r="I269"/>
    </row>
    <row r="270" spans="1:9" s="2" customFormat="1" x14ac:dyDescent="0.25">
      <c r="A270"/>
      <c r="B270"/>
      <c r="C270"/>
      <c r="D270"/>
      <c r="E270"/>
      <c r="F270"/>
      <c r="G270"/>
      <c r="H270"/>
      <c r="I270"/>
    </row>
    <row r="271" spans="1:9" s="2" customFormat="1" x14ac:dyDescent="0.25">
      <c r="A271"/>
      <c r="B271"/>
      <c r="C271"/>
      <c r="D271"/>
      <c r="E271"/>
      <c r="F271"/>
      <c r="G271"/>
      <c r="H271"/>
      <c r="I271"/>
    </row>
    <row r="272" spans="1:9" s="2" customFormat="1" x14ac:dyDescent="0.25">
      <c r="A272"/>
      <c r="B272"/>
      <c r="C272"/>
      <c r="D272"/>
      <c r="E272"/>
      <c r="F272"/>
      <c r="G272"/>
      <c r="H272"/>
      <c r="I272"/>
    </row>
    <row r="273" spans="1:9" s="2" customFormat="1" x14ac:dyDescent="0.25">
      <c r="A273"/>
      <c r="B273"/>
      <c r="C273"/>
      <c r="D273"/>
      <c r="E273"/>
      <c r="F273"/>
      <c r="G273"/>
      <c r="H273"/>
      <c r="I273"/>
    </row>
    <row r="274" spans="1:9" s="2" customFormat="1" x14ac:dyDescent="0.25">
      <c r="A274"/>
      <c r="B274"/>
      <c r="C274"/>
      <c r="D274"/>
      <c r="E274"/>
      <c r="F274"/>
      <c r="G274"/>
      <c r="H274"/>
      <c r="I274"/>
    </row>
    <row r="275" spans="1:9" s="2" customFormat="1" x14ac:dyDescent="0.25">
      <c r="A275"/>
      <c r="B275"/>
      <c r="C275"/>
      <c r="D275"/>
      <c r="E275"/>
      <c r="F275"/>
      <c r="G275"/>
      <c r="H275"/>
      <c r="I275"/>
    </row>
    <row r="276" spans="1:9" s="2" customFormat="1" x14ac:dyDescent="0.25">
      <c r="A276"/>
      <c r="B276"/>
      <c r="C276"/>
      <c r="D276"/>
      <c r="E276"/>
      <c r="F276"/>
      <c r="G276"/>
      <c r="H276"/>
      <c r="I276"/>
    </row>
    <row r="277" spans="1:9" s="2" customFormat="1" x14ac:dyDescent="0.25">
      <c r="A277"/>
      <c r="B277"/>
      <c r="C277"/>
      <c r="D277"/>
      <c r="E277"/>
      <c r="F277"/>
      <c r="G277"/>
      <c r="H277"/>
      <c r="I277"/>
    </row>
    <row r="278" spans="1:9" s="2" customFormat="1" x14ac:dyDescent="0.25">
      <c r="A278"/>
      <c r="B278"/>
      <c r="C278"/>
      <c r="D278"/>
      <c r="E278"/>
      <c r="F278"/>
      <c r="G278"/>
      <c r="H278"/>
      <c r="I278"/>
    </row>
    <row r="279" spans="1:9" s="2" customFormat="1" x14ac:dyDescent="0.25">
      <c r="A279"/>
      <c r="B279"/>
      <c r="C279"/>
      <c r="D279"/>
      <c r="E279"/>
      <c r="F279"/>
      <c r="G279"/>
      <c r="H279"/>
      <c r="I279"/>
    </row>
    <row r="280" spans="1:9" s="2" customFormat="1" x14ac:dyDescent="0.25">
      <c r="A280"/>
      <c r="B280"/>
      <c r="C280"/>
      <c r="D280"/>
      <c r="E280"/>
      <c r="F280"/>
      <c r="G280"/>
      <c r="H280"/>
      <c r="I280"/>
    </row>
    <row r="281" spans="1:9" s="2" customFormat="1" x14ac:dyDescent="0.25">
      <c r="A281"/>
      <c r="B281"/>
      <c r="C281"/>
      <c r="D281"/>
      <c r="E281"/>
      <c r="F281"/>
      <c r="G281"/>
      <c r="H281"/>
      <c r="I281"/>
    </row>
    <row r="282" spans="1:9" s="2" customFormat="1" x14ac:dyDescent="0.25">
      <c r="A282"/>
      <c r="B282"/>
      <c r="C282"/>
      <c r="D282"/>
      <c r="E282"/>
      <c r="F282"/>
      <c r="G282"/>
      <c r="H282"/>
      <c r="I282"/>
    </row>
    <row r="283" spans="1:9" s="2" customFormat="1" x14ac:dyDescent="0.25">
      <c r="A283"/>
      <c r="B283"/>
      <c r="C283"/>
      <c r="D283"/>
      <c r="E283"/>
      <c r="F283"/>
      <c r="G283"/>
      <c r="H283"/>
      <c r="I283"/>
    </row>
    <row r="284" spans="1:9" s="2" customFormat="1" x14ac:dyDescent="0.25">
      <c r="A284"/>
      <c r="B284"/>
      <c r="C284"/>
      <c r="D284"/>
      <c r="E284"/>
      <c r="F284"/>
      <c r="G284"/>
      <c r="H284"/>
      <c r="I284"/>
    </row>
    <row r="285" spans="1:9" s="2" customFormat="1" x14ac:dyDescent="0.25">
      <c r="A285"/>
      <c r="B285"/>
      <c r="C285"/>
      <c r="D285"/>
      <c r="E285"/>
      <c r="F285"/>
      <c r="G285"/>
      <c r="H285"/>
      <c r="I285"/>
    </row>
    <row r="286" spans="1:9" s="2" customFormat="1" x14ac:dyDescent="0.25">
      <c r="A286"/>
      <c r="B286"/>
      <c r="C286"/>
      <c r="D286"/>
      <c r="E286"/>
      <c r="F286"/>
      <c r="G286"/>
      <c r="H286"/>
      <c r="I286"/>
    </row>
    <row r="287" spans="1:9" s="2" customFormat="1" x14ac:dyDescent="0.25">
      <c r="A287"/>
      <c r="B287"/>
      <c r="C287"/>
      <c r="D287"/>
      <c r="E287"/>
      <c r="F287"/>
      <c r="G287"/>
      <c r="H287"/>
      <c r="I287"/>
    </row>
    <row r="288" spans="1:9" s="2" customFormat="1" x14ac:dyDescent="0.25">
      <c r="A288"/>
      <c r="B288"/>
      <c r="C288"/>
      <c r="D288"/>
      <c r="E288"/>
      <c r="F288"/>
      <c r="G288"/>
      <c r="H288"/>
      <c r="I288"/>
    </row>
    <row r="289" spans="1:9" s="2" customFormat="1" x14ac:dyDescent="0.25">
      <c r="A289"/>
      <c r="B289"/>
      <c r="C289"/>
      <c r="D289"/>
      <c r="E289"/>
      <c r="F289"/>
      <c r="G289"/>
      <c r="H289"/>
      <c r="I289"/>
    </row>
    <row r="290" spans="1:9" s="2" customFormat="1" x14ac:dyDescent="0.25">
      <c r="A290"/>
      <c r="B290"/>
      <c r="C290"/>
      <c r="D290"/>
      <c r="E290"/>
      <c r="F290"/>
      <c r="G290"/>
      <c r="H290"/>
      <c r="I290"/>
    </row>
    <row r="291" spans="1:9" s="2" customFormat="1" x14ac:dyDescent="0.25">
      <c r="A291"/>
      <c r="B291"/>
      <c r="C291"/>
      <c r="D291"/>
      <c r="E291"/>
      <c r="F291"/>
      <c r="G291"/>
      <c r="H291"/>
      <c r="I291"/>
    </row>
    <row r="292" spans="1:9" s="2" customFormat="1" x14ac:dyDescent="0.25">
      <c r="A292"/>
      <c r="B292"/>
      <c r="C292"/>
      <c r="D292"/>
      <c r="E292"/>
      <c r="F292"/>
      <c r="G292"/>
      <c r="H292"/>
      <c r="I292"/>
    </row>
    <row r="293" spans="1:9" s="2" customFormat="1" x14ac:dyDescent="0.25">
      <c r="A293"/>
      <c r="B293"/>
      <c r="C293"/>
      <c r="D293"/>
      <c r="E293"/>
      <c r="F293"/>
      <c r="G293"/>
      <c r="H293"/>
      <c r="I293"/>
    </row>
    <row r="294" spans="1:9" s="2" customFormat="1" x14ac:dyDescent="0.25">
      <c r="A294"/>
      <c r="B294"/>
      <c r="C294"/>
      <c r="D294"/>
      <c r="E294"/>
      <c r="F294"/>
      <c r="G294"/>
      <c r="H294"/>
      <c r="I294"/>
    </row>
    <row r="295" spans="1:9" s="2" customFormat="1" x14ac:dyDescent="0.25">
      <c r="A295"/>
      <c r="B295"/>
      <c r="C295"/>
      <c r="D295"/>
      <c r="E295"/>
      <c r="F295"/>
      <c r="G295"/>
      <c r="H295"/>
      <c r="I295"/>
    </row>
    <row r="296" spans="1:9" s="2" customFormat="1" x14ac:dyDescent="0.25">
      <c r="A296"/>
      <c r="B296"/>
      <c r="C296"/>
      <c r="D296"/>
      <c r="E296"/>
      <c r="F296"/>
      <c r="G296"/>
      <c r="H296"/>
      <c r="I296"/>
    </row>
    <row r="297" spans="1:9" s="2" customFormat="1" x14ac:dyDescent="0.25">
      <c r="A297"/>
      <c r="B297"/>
      <c r="C297"/>
      <c r="D297"/>
      <c r="E297"/>
      <c r="F297"/>
      <c r="G297"/>
      <c r="H297"/>
      <c r="I297"/>
    </row>
    <row r="298" spans="1:9" s="2" customFormat="1" x14ac:dyDescent="0.25">
      <c r="A298"/>
      <c r="B298"/>
      <c r="C298"/>
      <c r="D298"/>
      <c r="E298"/>
      <c r="F298"/>
      <c r="G298"/>
      <c r="H298"/>
      <c r="I298"/>
    </row>
    <row r="299" spans="1:9" s="2" customFormat="1" x14ac:dyDescent="0.25">
      <c r="A299"/>
      <c r="B299"/>
      <c r="C299"/>
      <c r="D299"/>
      <c r="E299"/>
      <c r="F299"/>
      <c r="G299"/>
      <c r="H299"/>
      <c r="I299"/>
    </row>
    <row r="300" spans="1:9" s="2" customFormat="1" x14ac:dyDescent="0.25">
      <c r="A300"/>
      <c r="B300"/>
      <c r="C300"/>
      <c r="D300"/>
      <c r="E300"/>
      <c r="F300"/>
      <c r="G300"/>
      <c r="H300"/>
      <c r="I300"/>
    </row>
    <row r="301" spans="1:9" s="2" customFormat="1" x14ac:dyDescent="0.25">
      <c r="A301"/>
      <c r="B301"/>
      <c r="C301"/>
      <c r="D301"/>
      <c r="E301"/>
      <c r="F301"/>
      <c r="G301"/>
      <c r="H301"/>
      <c r="I301"/>
    </row>
    <row r="302" spans="1:9" s="2" customFormat="1" x14ac:dyDescent="0.25">
      <c r="A302"/>
      <c r="B302"/>
      <c r="C302"/>
      <c r="D302"/>
      <c r="E302"/>
      <c r="F302"/>
      <c r="G302"/>
      <c r="H302"/>
      <c r="I302"/>
    </row>
    <row r="303" spans="1:9" s="2" customFormat="1" x14ac:dyDescent="0.25">
      <c r="A303"/>
      <c r="B303"/>
      <c r="C303"/>
      <c r="D303"/>
      <c r="E303"/>
      <c r="F303"/>
      <c r="G303"/>
      <c r="H303"/>
      <c r="I303"/>
    </row>
    <row r="304" spans="1:9" s="2" customFormat="1" x14ac:dyDescent="0.25">
      <c r="A304"/>
      <c r="B304"/>
      <c r="C304"/>
      <c r="D304"/>
      <c r="E304"/>
      <c r="F304"/>
      <c r="G304"/>
      <c r="H304"/>
      <c r="I304"/>
    </row>
    <row r="305" spans="1:9" s="2" customFormat="1" x14ac:dyDescent="0.25">
      <c r="A305"/>
      <c r="B305"/>
      <c r="C305"/>
      <c r="D305"/>
      <c r="E305"/>
      <c r="F305"/>
      <c r="G305"/>
      <c r="H305"/>
      <c r="I305"/>
    </row>
    <row r="306" spans="1:9" s="2" customFormat="1" x14ac:dyDescent="0.25">
      <c r="A306"/>
      <c r="B306"/>
      <c r="C306"/>
      <c r="D306"/>
      <c r="E306"/>
      <c r="F306"/>
      <c r="G306"/>
      <c r="H306"/>
      <c r="I306"/>
    </row>
    <row r="307" spans="1:9" s="2" customFormat="1" x14ac:dyDescent="0.25">
      <c r="A307"/>
      <c r="B307"/>
      <c r="C307"/>
      <c r="D307"/>
      <c r="E307"/>
      <c r="F307"/>
      <c r="G307"/>
      <c r="H307"/>
      <c r="I307"/>
    </row>
    <row r="308" spans="1:9" s="2" customFormat="1" x14ac:dyDescent="0.25">
      <c r="A308"/>
      <c r="B308"/>
      <c r="C308"/>
      <c r="D308"/>
      <c r="E308"/>
      <c r="F308"/>
      <c r="G308"/>
      <c r="H308"/>
      <c r="I308"/>
    </row>
    <row r="309" spans="1:9" s="2" customFormat="1" x14ac:dyDescent="0.25">
      <c r="A309"/>
      <c r="B309"/>
      <c r="C309"/>
      <c r="D309"/>
      <c r="E309"/>
      <c r="F309"/>
      <c r="G309"/>
      <c r="H309"/>
      <c r="I309"/>
    </row>
    <row r="310" spans="1:9" s="2" customFormat="1" x14ac:dyDescent="0.25">
      <c r="A310"/>
      <c r="B310"/>
      <c r="C310"/>
      <c r="D310"/>
      <c r="E310"/>
      <c r="F310"/>
      <c r="G310"/>
      <c r="H310"/>
      <c r="I310"/>
    </row>
    <row r="311" spans="1:9" s="2" customFormat="1" x14ac:dyDescent="0.25">
      <c r="A311"/>
      <c r="B311"/>
      <c r="C311"/>
      <c r="D311"/>
      <c r="E311"/>
      <c r="F311"/>
      <c r="G311"/>
      <c r="H311"/>
      <c r="I311"/>
    </row>
    <row r="312" spans="1:9" s="2" customFormat="1" x14ac:dyDescent="0.25">
      <c r="A312"/>
      <c r="B312"/>
      <c r="C312"/>
      <c r="D312"/>
      <c r="E312"/>
      <c r="F312"/>
      <c r="G312"/>
      <c r="H312"/>
      <c r="I312"/>
    </row>
    <row r="313" spans="1:9" s="2" customFormat="1" x14ac:dyDescent="0.25">
      <c r="A313"/>
      <c r="B313"/>
      <c r="C313"/>
      <c r="D313"/>
      <c r="E313"/>
      <c r="F313"/>
      <c r="G313"/>
      <c r="H313"/>
      <c r="I313"/>
    </row>
    <row r="314" spans="1:9" s="2" customFormat="1" x14ac:dyDescent="0.25">
      <c r="A314"/>
      <c r="B314"/>
      <c r="C314"/>
      <c r="D314"/>
      <c r="E314"/>
      <c r="F314"/>
      <c r="G314"/>
      <c r="H314"/>
      <c r="I314"/>
    </row>
    <row r="315" spans="1:9" s="2" customFormat="1" x14ac:dyDescent="0.25">
      <c r="A315"/>
      <c r="B315"/>
      <c r="C315"/>
      <c r="D315"/>
      <c r="E315"/>
      <c r="F315"/>
      <c r="G315"/>
      <c r="H315"/>
      <c r="I315"/>
    </row>
    <row r="316" spans="1:9" s="2" customFormat="1" x14ac:dyDescent="0.25">
      <c r="A316"/>
      <c r="B316"/>
      <c r="C316"/>
      <c r="D316"/>
      <c r="E316"/>
      <c r="F316"/>
      <c r="G316"/>
      <c r="H316"/>
      <c r="I316"/>
    </row>
    <row r="317" spans="1:9" s="2" customFormat="1" x14ac:dyDescent="0.25">
      <c r="A317"/>
      <c r="B317"/>
      <c r="C317"/>
      <c r="D317"/>
      <c r="E317"/>
      <c r="F317"/>
      <c r="G317"/>
      <c r="H317"/>
      <c r="I317"/>
    </row>
    <row r="318" spans="1:9" s="2" customFormat="1" x14ac:dyDescent="0.25">
      <c r="A318"/>
      <c r="B318"/>
      <c r="C318"/>
      <c r="D318"/>
      <c r="E318"/>
      <c r="F318"/>
      <c r="G318"/>
      <c r="H318"/>
      <c r="I318"/>
    </row>
    <row r="319" spans="1:9" s="2" customFormat="1" x14ac:dyDescent="0.25">
      <c r="A319"/>
      <c r="B319"/>
      <c r="C319"/>
      <c r="D319"/>
      <c r="E319"/>
      <c r="F319"/>
      <c r="G319"/>
      <c r="H319"/>
      <c r="I319"/>
    </row>
    <row r="320" spans="1:9" s="2" customFormat="1" x14ac:dyDescent="0.25">
      <c r="A320"/>
      <c r="B320"/>
      <c r="C320"/>
      <c r="D320"/>
      <c r="E320"/>
      <c r="F320"/>
      <c r="G320"/>
      <c r="H320"/>
      <c r="I320"/>
    </row>
    <row r="321" spans="1:9" s="2" customFormat="1" x14ac:dyDescent="0.25">
      <c r="A321"/>
      <c r="B321"/>
      <c r="C321"/>
      <c r="D321"/>
      <c r="E321"/>
      <c r="F321"/>
      <c r="G321"/>
      <c r="H321"/>
      <c r="I321"/>
    </row>
    <row r="322" spans="1:9" s="2" customFormat="1" x14ac:dyDescent="0.25">
      <c r="A322"/>
      <c r="B322"/>
      <c r="C322"/>
      <c r="D322"/>
      <c r="E322"/>
      <c r="F322"/>
      <c r="G322"/>
      <c r="H322"/>
      <c r="I322"/>
    </row>
    <row r="323" spans="1:9" s="2" customFormat="1" x14ac:dyDescent="0.25">
      <c r="A323"/>
      <c r="B323"/>
      <c r="C323"/>
      <c r="D323"/>
      <c r="E323"/>
      <c r="F323"/>
      <c r="G323"/>
      <c r="H323"/>
      <c r="I323"/>
    </row>
    <row r="324" spans="1:9" s="2" customFormat="1" x14ac:dyDescent="0.25">
      <c r="A324"/>
      <c r="B324"/>
      <c r="C324"/>
      <c r="D324"/>
      <c r="E324"/>
      <c r="F324"/>
      <c r="G324"/>
      <c r="H324"/>
      <c r="I324"/>
    </row>
    <row r="325" spans="1:9" s="2" customFormat="1" x14ac:dyDescent="0.25">
      <c r="A325"/>
      <c r="B325"/>
      <c r="C325"/>
      <c r="D325"/>
      <c r="E325"/>
      <c r="F325"/>
      <c r="G325"/>
      <c r="H325"/>
      <c r="I325"/>
    </row>
    <row r="326" spans="1:9" s="2" customFormat="1" x14ac:dyDescent="0.25">
      <c r="A326"/>
      <c r="B326"/>
      <c r="C326"/>
      <c r="D326"/>
      <c r="E326"/>
      <c r="F326"/>
      <c r="G326"/>
      <c r="H326"/>
      <c r="I326"/>
    </row>
    <row r="327" spans="1:9" s="2" customFormat="1" x14ac:dyDescent="0.25">
      <c r="A327"/>
      <c r="B327"/>
      <c r="C327"/>
      <c r="D327"/>
      <c r="E327"/>
      <c r="F327"/>
      <c r="G327"/>
      <c r="H327"/>
      <c r="I327"/>
    </row>
    <row r="328" spans="1:9" s="2" customFormat="1" x14ac:dyDescent="0.25">
      <c r="A328"/>
      <c r="B328"/>
      <c r="C328"/>
      <c r="D328"/>
      <c r="E328"/>
      <c r="F328"/>
      <c r="G328"/>
      <c r="H328"/>
      <c r="I328"/>
    </row>
    <row r="329" spans="1:9" s="2" customFormat="1" x14ac:dyDescent="0.25">
      <c r="A329"/>
      <c r="B329"/>
      <c r="C329"/>
      <c r="D329"/>
      <c r="E329"/>
      <c r="F329"/>
      <c r="G329"/>
      <c r="H329"/>
      <c r="I329"/>
    </row>
    <row r="330" spans="1:9" s="2" customFormat="1" x14ac:dyDescent="0.25">
      <c r="A330"/>
      <c r="B330"/>
      <c r="C330"/>
      <c r="D330"/>
      <c r="E330"/>
      <c r="F330"/>
      <c r="G330"/>
      <c r="H330"/>
      <c r="I330"/>
    </row>
    <row r="331" spans="1:9" s="2" customFormat="1" x14ac:dyDescent="0.25">
      <c r="A331"/>
      <c r="B331"/>
      <c r="C331"/>
      <c r="D331"/>
      <c r="E331"/>
      <c r="F331"/>
      <c r="G331"/>
      <c r="H331"/>
      <c r="I331"/>
    </row>
    <row r="332" spans="1:9" s="2" customFormat="1" x14ac:dyDescent="0.25">
      <c r="A332"/>
      <c r="B332"/>
      <c r="C332"/>
      <c r="D332"/>
      <c r="E332"/>
      <c r="F332"/>
      <c r="G332"/>
      <c r="H332"/>
      <c r="I332"/>
    </row>
    <row r="333" spans="1:9" s="2" customFormat="1" x14ac:dyDescent="0.25">
      <c r="A333"/>
      <c r="B333"/>
      <c r="C333"/>
      <c r="D333"/>
      <c r="E333"/>
      <c r="F333"/>
      <c r="G333"/>
      <c r="H333"/>
      <c r="I333"/>
    </row>
    <row r="334" spans="1:9" s="2" customFormat="1" x14ac:dyDescent="0.25">
      <c r="A334"/>
      <c r="B334"/>
      <c r="C334"/>
      <c r="D334"/>
      <c r="E334"/>
      <c r="F334"/>
      <c r="G334"/>
      <c r="H334"/>
      <c r="I334"/>
    </row>
    <row r="335" spans="1:9" s="2" customFormat="1" x14ac:dyDescent="0.25">
      <c r="A335"/>
      <c r="B335"/>
      <c r="C335"/>
      <c r="D335"/>
      <c r="E335"/>
      <c r="F335"/>
      <c r="G335"/>
      <c r="H335"/>
      <c r="I335"/>
    </row>
    <row r="336" spans="1:9" s="2" customFormat="1" x14ac:dyDescent="0.25">
      <c r="A336"/>
      <c r="B336"/>
      <c r="C336"/>
      <c r="D336"/>
      <c r="E336"/>
      <c r="F336"/>
      <c r="G336"/>
      <c r="H336"/>
      <c r="I336"/>
    </row>
    <row r="337" spans="1:9" s="2" customFormat="1" x14ac:dyDescent="0.25">
      <c r="A337"/>
      <c r="B337"/>
      <c r="C337"/>
      <c r="D337"/>
      <c r="E337"/>
      <c r="F337"/>
      <c r="G337"/>
      <c r="H337"/>
      <c r="I337"/>
    </row>
    <row r="338" spans="1:9" s="2" customFormat="1" x14ac:dyDescent="0.25">
      <c r="A338"/>
      <c r="B338"/>
      <c r="C338"/>
      <c r="D338"/>
      <c r="E338"/>
      <c r="F338"/>
      <c r="G338"/>
      <c r="H338"/>
      <c r="I338"/>
    </row>
    <row r="339" spans="1:9" s="2" customFormat="1" x14ac:dyDescent="0.25">
      <c r="A339"/>
      <c r="B339"/>
      <c r="C339"/>
      <c r="D339"/>
      <c r="E339"/>
      <c r="F339"/>
      <c r="G339"/>
      <c r="H339"/>
      <c r="I339"/>
    </row>
    <row r="340" spans="1:9" s="2" customFormat="1" x14ac:dyDescent="0.25">
      <c r="A340"/>
      <c r="B340"/>
      <c r="C340"/>
      <c r="D340"/>
      <c r="E340"/>
      <c r="F340"/>
      <c r="G340"/>
      <c r="H340"/>
      <c r="I340"/>
    </row>
    <row r="341" spans="1:9" s="2" customFormat="1" x14ac:dyDescent="0.25">
      <c r="A341"/>
      <c r="B341"/>
      <c r="C341"/>
      <c r="D341"/>
      <c r="E341"/>
      <c r="F341"/>
      <c r="G341"/>
      <c r="H341"/>
      <c r="I341"/>
    </row>
    <row r="342" spans="1:9" s="2" customFormat="1" x14ac:dyDescent="0.25">
      <c r="A342"/>
      <c r="B342"/>
      <c r="C342"/>
      <c r="D342"/>
      <c r="E342"/>
      <c r="F342"/>
      <c r="G342"/>
      <c r="H342"/>
      <c r="I342"/>
    </row>
    <row r="343" spans="1:9" s="2" customFormat="1" x14ac:dyDescent="0.25">
      <c r="A343"/>
      <c r="B343"/>
      <c r="C343"/>
      <c r="D343"/>
      <c r="E343"/>
      <c r="F343"/>
      <c r="G343"/>
      <c r="H343"/>
      <c r="I343"/>
    </row>
    <row r="344" spans="1:9" s="2" customFormat="1" x14ac:dyDescent="0.25">
      <c r="A344"/>
      <c r="B344"/>
      <c r="C344"/>
      <c r="D344"/>
      <c r="E344"/>
      <c r="F344"/>
      <c r="G344"/>
      <c r="H344"/>
      <c r="I344"/>
    </row>
    <row r="345" spans="1:9" s="2" customFormat="1" x14ac:dyDescent="0.25">
      <c r="A345"/>
      <c r="B345"/>
      <c r="C345"/>
      <c r="D345"/>
      <c r="E345"/>
      <c r="F345"/>
      <c r="G345"/>
      <c r="H345"/>
      <c r="I345"/>
    </row>
    <row r="346" spans="1:9" s="2" customFormat="1" x14ac:dyDescent="0.25">
      <c r="A346"/>
      <c r="B346"/>
      <c r="C346"/>
      <c r="D346"/>
      <c r="E346"/>
      <c r="F346"/>
      <c r="G346"/>
      <c r="H346"/>
      <c r="I346"/>
    </row>
    <row r="347" spans="1:9" s="2" customFormat="1" x14ac:dyDescent="0.25">
      <c r="A347"/>
      <c r="B347"/>
      <c r="C347"/>
      <c r="D347"/>
      <c r="E347"/>
      <c r="F347"/>
      <c r="G347"/>
      <c r="H347"/>
      <c r="I347"/>
    </row>
    <row r="348" spans="1:9" s="2" customFormat="1" x14ac:dyDescent="0.25">
      <c r="A348"/>
      <c r="B348"/>
      <c r="C348"/>
      <c r="D348"/>
      <c r="E348"/>
      <c r="F348"/>
      <c r="G348"/>
      <c r="H348"/>
      <c r="I348"/>
    </row>
    <row r="349" spans="1:9" s="2" customFormat="1" x14ac:dyDescent="0.25">
      <c r="A349"/>
      <c r="B349"/>
      <c r="C349"/>
      <c r="D349"/>
      <c r="E349"/>
      <c r="F349"/>
      <c r="G349"/>
      <c r="H349"/>
      <c r="I349"/>
    </row>
    <row r="350" spans="1:9" s="2" customFormat="1" x14ac:dyDescent="0.25">
      <c r="A350"/>
      <c r="B350"/>
      <c r="C350"/>
      <c r="D350"/>
      <c r="E350"/>
      <c r="F350"/>
      <c r="G350"/>
      <c r="H350"/>
      <c r="I350"/>
    </row>
    <row r="351" spans="1:9" s="2" customFormat="1" x14ac:dyDescent="0.25">
      <c r="A351"/>
      <c r="B351"/>
      <c r="C351"/>
      <c r="D351"/>
      <c r="E351"/>
      <c r="F351"/>
      <c r="G351"/>
      <c r="H351"/>
      <c r="I351"/>
    </row>
    <row r="352" spans="1:9" s="2" customFormat="1" x14ac:dyDescent="0.25">
      <c r="A352"/>
      <c r="B352"/>
      <c r="C352"/>
      <c r="D352"/>
      <c r="E352"/>
      <c r="F352"/>
      <c r="G352"/>
      <c r="H352"/>
      <c r="I352"/>
    </row>
    <row r="353" spans="1:9" s="2" customFormat="1" x14ac:dyDescent="0.25">
      <c r="A353"/>
      <c r="B353"/>
      <c r="C353"/>
      <c r="D353"/>
      <c r="E353"/>
      <c r="F353"/>
      <c r="G353"/>
      <c r="H353"/>
      <c r="I353"/>
    </row>
    <row r="354" spans="1:9" s="2" customFormat="1" x14ac:dyDescent="0.25">
      <c r="A354"/>
      <c r="B354"/>
      <c r="C354"/>
      <c r="D354"/>
      <c r="E354"/>
      <c r="F354"/>
      <c r="G354"/>
      <c r="H354"/>
      <c r="I354"/>
    </row>
    <row r="355" spans="1:9" s="2" customFormat="1" x14ac:dyDescent="0.25">
      <c r="A355"/>
      <c r="B355"/>
      <c r="C355"/>
      <c r="D355"/>
      <c r="E355"/>
      <c r="F355"/>
      <c r="G355"/>
      <c r="H355"/>
      <c r="I355"/>
    </row>
    <row r="356" spans="1:9" s="2" customFormat="1" x14ac:dyDescent="0.25">
      <c r="A356"/>
      <c r="B356"/>
      <c r="C356"/>
      <c r="D356"/>
      <c r="E356"/>
      <c r="F356"/>
      <c r="G356"/>
      <c r="H356"/>
      <c r="I356"/>
    </row>
    <row r="357" spans="1:9" s="2" customFormat="1" x14ac:dyDescent="0.25">
      <c r="A357"/>
      <c r="B357"/>
      <c r="C357"/>
      <c r="D357"/>
      <c r="E357"/>
      <c r="F357"/>
      <c r="G357"/>
      <c r="H357"/>
      <c r="I357"/>
    </row>
    <row r="358" spans="1:9" s="2" customFormat="1" x14ac:dyDescent="0.25">
      <c r="A358"/>
      <c r="B358"/>
      <c r="C358"/>
      <c r="D358"/>
      <c r="E358"/>
      <c r="F358"/>
      <c r="G358"/>
      <c r="H358"/>
      <c r="I358"/>
    </row>
    <row r="359" spans="1:9" s="2" customFormat="1" x14ac:dyDescent="0.25">
      <c r="A359"/>
      <c r="B359"/>
      <c r="C359"/>
      <c r="D359"/>
      <c r="E359"/>
      <c r="F359"/>
      <c r="G359"/>
      <c r="H359"/>
      <c r="I359"/>
    </row>
    <row r="360" spans="1:9" s="2" customFormat="1" x14ac:dyDescent="0.25">
      <c r="A360"/>
      <c r="B360"/>
      <c r="C360"/>
      <c r="D360"/>
      <c r="E360"/>
      <c r="F360"/>
      <c r="G360"/>
      <c r="H360"/>
      <c r="I360"/>
    </row>
    <row r="361" spans="1:9" s="2" customFormat="1" x14ac:dyDescent="0.25">
      <c r="A361"/>
      <c r="B361"/>
      <c r="C361"/>
      <c r="D361"/>
      <c r="E361"/>
      <c r="F361"/>
      <c r="G361"/>
      <c r="H361"/>
      <c r="I361"/>
    </row>
    <row r="362" spans="1:9" s="2" customFormat="1" x14ac:dyDescent="0.25">
      <c r="A362"/>
      <c r="B362"/>
      <c r="C362"/>
      <c r="D362"/>
      <c r="E362"/>
      <c r="F362"/>
      <c r="G362"/>
      <c r="H362"/>
      <c r="I362"/>
    </row>
    <row r="363" spans="1:9" s="2" customFormat="1" x14ac:dyDescent="0.25">
      <c r="A363"/>
      <c r="B363"/>
      <c r="C363"/>
      <c r="D363"/>
      <c r="E363"/>
      <c r="F363"/>
      <c r="G363"/>
      <c r="H363"/>
      <c r="I363"/>
    </row>
    <row r="364" spans="1:9" s="2" customFormat="1" x14ac:dyDescent="0.25">
      <c r="A364"/>
      <c r="B364"/>
      <c r="C364"/>
      <c r="D364"/>
      <c r="E364"/>
      <c r="F364"/>
      <c r="G364"/>
      <c r="H364"/>
      <c r="I364"/>
    </row>
    <row r="365" spans="1:9" s="2" customFormat="1" x14ac:dyDescent="0.25">
      <c r="A365"/>
      <c r="B365"/>
      <c r="C365"/>
      <c r="D365"/>
      <c r="E365"/>
      <c r="F365"/>
      <c r="G365"/>
      <c r="H365"/>
      <c r="I365"/>
    </row>
    <row r="366" spans="1:9" s="2" customFormat="1" x14ac:dyDescent="0.25">
      <c r="A366"/>
      <c r="B366"/>
      <c r="C366"/>
      <c r="D366"/>
      <c r="E366"/>
      <c r="F366"/>
      <c r="G366"/>
      <c r="H366"/>
      <c r="I366"/>
    </row>
    <row r="367" spans="1:9" s="2" customFormat="1" x14ac:dyDescent="0.25">
      <c r="A367"/>
      <c r="B367"/>
      <c r="C367"/>
      <c r="D367"/>
      <c r="E367"/>
      <c r="F367"/>
      <c r="G367"/>
      <c r="H367"/>
      <c r="I367"/>
    </row>
    <row r="368" spans="1:9" s="2" customFormat="1" x14ac:dyDescent="0.25">
      <c r="A368"/>
      <c r="B368"/>
      <c r="C368"/>
      <c r="D368"/>
      <c r="E368"/>
      <c r="F368"/>
      <c r="G368"/>
      <c r="H368"/>
      <c r="I368"/>
    </row>
    <row r="369" spans="1:9" s="2" customFormat="1" x14ac:dyDescent="0.25">
      <c r="A369"/>
      <c r="B369"/>
      <c r="C369"/>
      <c r="D369"/>
      <c r="E369"/>
      <c r="F369"/>
      <c r="G369"/>
      <c r="H369"/>
      <c r="I369"/>
    </row>
    <row r="370" spans="1:9" s="2" customFormat="1" x14ac:dyDescent="0.25">
      <c r="A370"/>
      <c r="B370"/>
      <c r="C370"/>
      <c r="D370"/>
      <c r="E370"/>
      <c r="F370"/>
      <c r="G370"/>
      <c r="H370"/>
      <c r="I370"/>
    </row>
    <row r="371" spans="1:9" s="2" customFormat="1" x14ac:dyDescent="0.25">
      <c r="A371"/>
      <c r="B371"/>
      <c r="C371"/>
      <c r="D371"/>
      <c r="E371"/>
      <c r="F371"/>
      <c r="G371"/>
      <c r="H371"/>
      <c r="I371"/>
    </row>
    <row r="372" spans="1:9" s="2" customFormat="1" x14ac:dyDescent="0.25">
      <c r="A372"/>
      <c r="B372"/>
      <c r="C372"/>
      <c r="D372"/>
      <c r="E372"/>
      <c r="F372"/>
      <c r="G372"/>
      <c r="H372"/>
      <c r="I372"/>
    </row>
    <row r="373" spans="1:9" s="2" customFormat="1" x14ac:dyDescent="0.25">
      <c r="A373"/>
      <c r="B373"/>
      <c r="C373"/>
      <c r="D373"/>
      <c r="E373"/>
      <c r="F373"/>
      <c r="G373"/>
      <c r="H373"/>
      <c r="I373"/>
    </row>
    <row r="374" spans="1:9" s="2" customFormat="1" x14ac:dyDescent="0.25">
      <c r="A374"/>
      <c r="B374"/>
      <c r="C374"/>
      <c r="D374"/>
      <c r="E374"/>
      <c r="F374"/>
      <c r="G374"/>
      <c r="H374"/>
      <c r="I374"/>
    </row>
    <row r="375" spans="1:9" s="2" customFormat="1" x14ac:dyDescent="0.25">
      <c r="A375"/>
      <c r="B375"/>
      <c r="C375"/>
      <c r="D375"/>
      <c r="E375"/>
      <c r="F375"/>
      <c r="G375"/>
      <c r="H375"/>
      <c r="I375"/>
    </row>
    <row r="376" spans="1:9" s="2" customFormat="1" x14ac:dyDescent="0.25">
      <c r="A376"/>
      <c r="B376"/>
      <c r="C376"/>
      <c r="D376"/>
      <c r="E376"/>
      <c r="F376"/>
      <c r="G376"/>
      <c r="H376"/>
      <c r="I376"/>
    </row>
    <row r="377" spans="1:9" s="2" customFormat="1" x14ac:dyDescent="0.25">
      <c r="A377"/>
      <c r="B377"/>
      <c r="C377"/>
      <c r="D377"/>
      <c r="E377"/>
      <c r="F377"/>
      <c r="G377"/>
      <c r="H377"/>
      <c r="I377"/>
    </row>
    <row r="378" spans="1:9" s="2" customFormat="1" x14ac:dyDescent="0.25">
      <c r="A378"/>
      <c r="B378"/>
      <c r="C378"/>
      <c r="D378"/>
      <c r="E378"/>
      <c r="F378"/>
      <c r="G378"/>
      <c r="H378"/>
      <c r="I378"/>
    </row>
    <row r="379" spans="1:9" s="2" customFormat="1" x14ac:dyDescent="0.25">
      <c r="A379"/>
      <c r="B379"/>
      <c r="C379"/>
      <c r="D379"/>
      <c r="E379"/>
      <c r="F379"/>
      <c r="G379"/>
      <c r="H379"/>
      <c r="I379"/>
    </row>
    <row r="380" spans="1:9" s="2" customFormat="1" x14ac:dyDescent="0.25">
      <c r="A380"/>
      <c r="B380"/>
      <c r="C380"/>
      <c r="D380"/>
      <c r="E380"/>
      <c r="F380"/>
      <c r="G380"/>
      <c r="H380"/>
      <c r="I380"/>
    </row>
    <row r="381" spans="1:9" s="2" customFormat="1" x14ac:dyDescent="0.25">
      <c r="A381"/>
      <c r="B381"/>
      <c r="C381"/>
      <c r="D381"/>
      <c r="E381"/>
      <c r="F381"/>
      <c r="G381"/>
      <c r="H381"/>
      <c r="I381"/>
    </row>
    <row r="382" spans="1:9" s="2" customFormat="1" x14ac:dyDescent="0.25">
      <c r="A382"/>
      <c r="B382"/>
      <c r="C382"/>
      <c r="D382"/>
      <c r="E382"/>
      <c r="F382"/>
      <c r="G382"/>
      <c r="H382"/>
      <c r="I382"/>
    </row>
    <row r="383" spans="1:9" s="2" customFormat="1" x14ac:dyDescent="0.25">
      <c r="A383"/>
      <c r="B383"/>
      <c r="C383"/>
      <c r="D383"/>
      <c r="E383"/>
      <c r="F383"/>
      <c r="G383"/>
      <c r="H383"/>
      <c r="I383"/>
    </row>
    <row r="384" spans="1:9" s="2" customFormat="1" x14ac:dyDescent="0.25">
      <c r="A384"/>
      <c r="B384"/>
      <c r="C384"/>
      <c r="D384"/>
      <c r="E384"/>
      <c r="F384"/>
      <c r="G384"/>
      <c r="H384"/>
      <c r="I384"/>
    </row>
    <row r="385" spans="1:9" s="2" customFormat="1" x14ac:dyDescent="0.25">
      <c r="A385"/>
      <c r="B385"/>
      <c r="C385"/>
      <c r="D385"/>
      <c r="E385"/>
      <c r="F385"/>
      <c r="G385"/>
      <c r="H385"/>
      <c r="I385"/>
    </row>
    <row r="386" spans="1:9" s="2" customFormat="1" x14ac:dyDescent="0.25">
      <c r="A386"/>
      <c r="B386"/>
      <c r="C386"/>
      <c r="D386"/>
      <c r="E386"/>
      <c r="F386"/>
      <c r="G386"/>
      <c r="H386"/>
      <c r="I386"/>
    </row>
    <row r="387" spans="1:9" s="2" customFormat="1" x14ac:dyDescent="0.25">
      <c r="A387"/>
      <c r="B387"/>
      <c r="C387"/>
      <c r="D387"/>
      <c r="E387"/>
      <c r="F387"/>
      <c r="G387"/>
      <c r="H387"/>
      <c r="I387"/>
    </row>
    <row r="388" spans="1:9" s="2" customFormat="1" x14ac:dyDescent="0.25">
      <c r="A388"/>
      <c r="B388"/>
      <c r="C388"/>
      <c r="D388"/>
      <c r="E388"/>
      <c r="F388"/>
      <c r="G388"/>
      <c r="H388"/>
      <c r="I388"/>
    </row>
    <row r="389" spans="1:9" s="2" customFormat="1" x14ac:dyDescent="0.25">
      <c r="A389"/>
      <c r="B389"/>
      <c r="C389"/>
      <c r="D389"/>
      <c r="E389"/>
      <c r="F389"/>
      <c r="G389"/>
      <c r="H389"/>
      <c r="I389"/>
    </row>
    <row r="390" spans="1:9" s="2" customFormat="1" x14ac:dyDescent="0.25">
      <c r="A390"/>
      <c r="B390"/>
      <c r="C390"/>
      <c r="D390"/>
      <c r="E390"/>
      <c r="F390"/>
      <c r="G390"/>
      <c r="H390"/>
      <c r="I390"/>
    </row>
    <row r="391" spans="1:9" s="2" customFormat="1" x14ac:dyDescent="0.25">
      <c r="A391"/>
      <c r="B391"/>
      <c r="C391"/>
      <c r="D391"/>
      <c r="E391"/>
      <c r="F391"/>
      <c r="G391"/>
      <c r="H391"/>
      <c r="I391"/>
    </row>
    <row r="392" spans="1:9" s="2" customFormat="1" x14ac:dyDescent="0.25">
      <c r="A392"/>
      <c r="B392"/>
      <c r="C392"/>
      <c r="D392"/>
      <c r="E392"/>
      <c r="F392"/>
      <c r="G392"/>
      <c r="H392"/>
      <c r="I392"/>
    </row>
    <row r="393" spans="1:9" s="2" customFormat="1" x14ac:dyDescent="0.25">
      <c r="A393"/>
      <c r="B393"/>
      <c r="C393"/>
      <c r="D393"/>
      <c r="E393"/>
      <c r="F393"/>
      <c r="G393"/>
      <c r="H393"/>
      <c r="I393"/>
    </row>
    <row r="394" spans="1:9" s="2" customFormat="1" x14ac:dyDescent="0.25">
      <c r="A394"/>
      <c r="B394"/>
      <c r="C394"/>
      <c r="D394"/>
      <c r="E394"/>
      <c r="F394"/>
      <c r="G394"/>
      <c r="H394"/>
      <c r="I394"/>
    </row>
    <row r="395" spans="1:9" s="2" customFormat="1" x14ac:dyDescent="0.25">
      <c r="A395"/>
      <c r="B395"/>
      <c r="C395"/>
      <c r="D395"/>
      <c r="E395"/>
      <c r="F395"/>
      <c r="G395"/>
      <c r="H395"/>
      <c r="I395"/>
    </row>
    <row r="396" spans="1:9" s="2" customFormat="1" x14ac:dyDescent="0.25">
      <c r="A396"/>
      <c r="B396"/>
      <c r="C396"/>
      <c r="D396"/>
      <c r="E396"/>
      <c r="F396"/>
      <c r="G396"/>
      <c r="H396"/>
      <c r="I396"/>
    </row>
    <row r="397" spans="1:9" s="2" customFormat="1" x14ac:dyDescent="0.25">
      <c r="A397"/>
      <c r="B397"/>
      <c r="C397"/>
      <c r="D397"/>
      <c r="E397"/>
      <c r="F397"/>
      <c r="G397"/>
      <c r="H397"/>
      <c r="I397"/>
    </row>
    <row r="398" spans="1:9" s="2" customFormat="1" x14ac:dyDescent="0.25">
      <c r="A398"/>
      <c r="B398"/>
      <c r="C398"/>
      <c r="D398"/>
      <c r="E398"/>
      <c r="F398"/>
      <c r="G398"/>
      <c r="H398"/>
      <c r="I398"/>
    </row>
    <row r="399" spans="1:9" s="2" customFormat="1" x14ac:dyDescent="0.25">
      <c r="A399"/>
      <c r="B399"/>
      <c r="C399"/>
      <c r="D399"/>
      <c r="E399"/>
      <c r="F399"/>
      <c r="G399"/>
      <c r="H399"/>
      <c r="I399"/>
    </row>
    <row r="400" spans="1:9" s="2" customFormat="1" x14ac:dyDescent="0.25">
      <c r="A400"/>
      <c r="B400"/>
      <c r="C400"/>
      <c r="D400"/>
      <c r="E400"/>
      <c r="F400"/>
      <c r="G400"/>
      <c r="H400"/>
      <c r="I400"/>
    </row>
    <row r="401" spans="1:9" s="2" customFormat="1" x14ac:dyDescent="0.25">
      <c r="A401"/>
      <c r="B401"/>
      <c r="C401"/>
      <c r="D401"/>
      <c r="E401"/>
      <c r="F401"/>
      <c r="G401"/>
      <c r="H401"/>
      <c r="I401"/>
    </row>
    <row r="402" spans="1:9" s="2" customFormat="1" x14ac:dyDescent="0.25">
      <c r="A402"/>
      <c r="B402"/>
      <c r="C402"/>
      <c r="D402"/>
      <c r="E402"/>
      <c r="F402"/>
      <c r="G402"/>
      <c r="H402"/>
      <c r="I402"/>
    </row>
    <row r="403" spans="1:9" s="2" customFormat="1" x14ac:dyDescent="0.25">
      <c r="A403"/>
      <c r="B403"/>
      <c r="C403"/>
      <c r="D403"/>
      <c r="E403"/>
      <c r="F403"/>
      <c r="G403"/>
      <c r="H403"/>
      <c r="I403"/>
    </row>
    <row r="404" spans="1:9" s="2" customFormat="1" x14ac:dyDescent="0.25">
      <c r="A404"/>
      <c r="B404"/>
      <c r="C404"/>
      <c r="D404"/>
      <c r="E404"/>
      <c r="F404"/>
      <c r="G404"/>
      <c r="H404"/>
      <c r="I404"/>
    </row>
    <row r="405" spans="1:9" s="2" customFormat="1" x14ac:dyDescent="0.25">
      <c r="A405"/>
      <c r="B405"/>
      <c r="C405"/>
      <c r="D405"/>
      <c r="E405"/>
      <c r="F405"/>
      <c r="G405"/>
      <c r="H405"/>
      <c r="I405"/>
    </row>
    <row r="406" spans="1:9" s="2" customFormat="1" x14ac:dyDescent="0.25">
      <c r="A406"/>
      <c r="B406"/>
      <c r="C406"/>
      <c r="D406"/>
      <c r="E406"/>
      <c r="F406"/>
      <c r="G406"/>
      <c r="H406"/>
      <c r="I406"/>
    </row>
    <row r="407" spans="1:9" s="2" customFormat="1" x14ac:dyDescent="0.25">
      <c r="A407"/>
      <c r="B407"/>
      <c r="C407"/>
      <c r="D407"/>
      <c r="E407"/>
      <c r="F407"/>
      <c r="G407"/>
      <c r="H407"/>
      <c r="I407"/>
    </row>
    <row r="408" spans="1:9" s="2" customFormat="1" x14ac:dyDescent="0.25">
      <c r="A408"/>
      <c r="B408"/>
      <c r="C408"/>
      <c r="D408"/>
      <c r="E408"/>
      <c r="F408"/>
      <c r="G408"/>
      <c r="H408"/>
      <c r="I408"/>
    </row>
    <row r="409" spans="1:9" s="2" customFormat="1" x14ac:dyDescent="0.25">
      <c r="A409"/>
      <c r="B409"/>
      <c r="C409"/>
      <c r="D409"/>
      <c r="E409"/>
      <c r="F409"/>
      <c r="G409"/>
      <c r="H409"/>
      <c r="I409"/>
    </row>
    <row r="410" spans="1:9" s="2" customFormat="1" x14ac:dyDescent="0.25">
      <c r="A410"/>
      <c r="B410"/>
      <c r="C410"/>
      <c r="D410"/>
      <c r="E410"/>
      <c r="F410"/>
      <c r="G410"/>
      <c r="H410"/>
      <c r="I410"/>
    </row>
    <row r="411" spans="1:9" s="2" customFormat="1" x14ac:dyDescent="0.25">
      <c r="A411"/>
      <c r="B411"/>
      <c r="C411"/>
      <c r="D411"/>
      <c r="E411"/>
      <c r="F411"/>
      <c r="G411"/>
      <c r="H411"/>
      <c r="I411"/>
    </row>
    <row r="412" spans="1:9" s="2" customFormat="1" x14ac:dyDescent="0.25">
      <c r="A412"/>
      <c r="B412"/>
      <c r="C412"/>
      <c r="D412"/>
      <c r="E412"/>
      <c r="F412"/>
      <c r="G412"/>
      <c r="H412"/>
      <c r="I412"/>
    </row>
    <row r="413" spans="1:9" s="2" customFormat="1" x14ac:dyDescent="0.25">
      <c r="A413"/>
      <c r="B413"/>
      <c r="C413"/>
      <c r="D413"/>
      <c r="E413"/>
      <c r="F413"/>
      <c r="G413"/>
      <c r="H413"/>
      <c r="I413"/>
    </row>
    <row r="414" spans="1:9" s="2" customFormat="1" x14ac:dyDescent="0.25">
      <c r="A414"/>
      <c r="B414"/>
      <c r="C414"/>
      <c r="D414"/>
      <c r="E414"/>
      <c r="F414"/>
      <c r="G414"/>
      <c r="H414"/>
      <c r="I414"/>
    </row>
    <row r="415" spans="1:9" s="2" customFormat="1" x14ac:dyDescent="0.25">
      <c r="A415"/>
      <c r="B415"/>
      <c r="C415"/>
      <c r="D415"/>
      <c r="E415"/>
      <c r="F415"/>
      <c r="G415"/>
      <c r="H415"/>
      <c r="I415"/>
    </row>
    <row r="416" spans="1:9" s="2" customFormat="1" x14ac:dyDescent="0.25">
      <c r="A416"/>
      <c r="B416"/>
      <c r="C416"/>
      <c r="D416"/>
      <c r="E416"/>
      <c r="F416"/>
      <c r="G416"/>
      <c r="H416"/>
      <c r="I416"/>
    </row>
    <row r="417" spans="1:9" s="2" customFormat="1" x14ac:dyDescent="0.25">
      <c r="A417"/>
      <c r="B417"/>
      <c r="C417"/>
      <c r="D417"/>
      <c r="E417"/>
      <c r="F417"/>
      <c r="G417"/>
      <c r="H417"/>
      <c r="I417"/>
    </row>
    <row r="418" spans="1:9" s="2" customFormat="1" x14ac:dyDescent="0.25">
      <c r="A418"/>
      <c r="B418"/>
      <c r="C418"/>
      <c r="D418"/>
      <c r="E418"/>
      <c r="F418"/>
      <c r="G418"/>
      <c r="H418"/>
      <c r="I418"/>
    </row>
    <row r="419" spans="1:9" s="2" customFormat="1" x14ac:dyDescent="0.25">
      <c r="A419"/>
      <c r="B419"/>
      <c r="C419"/>
      <c r="D419"/>
      <c r="E419"/>
      <c r="F419"/>
      <c r="G419"/>
      <c r="H419"/>
      <c r="I419"/>
    </row>
    <row r="420" spans="1:9" s="2" customFormat="1" x14ac:dyDescent="0.25">
      <c r="A420"/>
      <c r="B420"/>
      <c r="C420"/>
      <c r="D420"/>
      <c r="E420"/>
      <c r="F420"/>
      <c r="G420"/>
      <c r="H420"/>
      <c r="I420"/>
    </row>
    <row r="421" spans="1:9" s="2" customFormat="1" x14ac:dyDescent="0.25">
      <c r="A421"/>
      <c r="B421"/>
      <c r="C421"/>
      <c r="D421"/>
      <c r="E421"/>
      <c r="F421"/>
      <c r="G421"/>
      <c r="H421"/>
      <c r="I421"/>
    </row>
    <row r="422" spans="1:9" s="2" customFormat="1" x14ac:dyDescent="0.25">
      <c r="A422"/>
      <c r="B422"/>
      <c r="C422"/>
      <c r="D422"/>
      <c r="E422"/>
      <c r="F422"/>
      <c r="G422"/>
      <c r="H422"/>
      <c r="I422"/>
    </row>
    <row r="423" spans="1:9" s="2" customFormat="1" x14ac:dyDescent="0.25">
      <c r="A423"/>
      <c r="B423"/>
      <c r="C423"/>
      <c r="D423"/>
      <c r="E423"/>
      <c r="F423"/>
      <c r="G423"/>
      <c r="H423"/>
      <c r="I423"/>
    </row>
    <row r="424" spans="1:9" s="2" customFormat="1" x14ac:dyDescent="0.25">
      <c r="A424"/>
      <c r="B424"/>
      <c r="C424"/>
      <c r="D424"/>
      <c r="E424"/>
      <c r="F424"/>
      <c r="G424"/>
      <c r="H424"/>
      <c r="I424"/>
    </row>
    <row r="425" spans="1:9" s="2" customFormat="1" x14ac:dyDescent="0.25">
      <c r="A425"/>
      <c r="B425"/>
      <c r="C425"/>
      <c r="D425"/>
      <c r="E425"/>
      <c r="F425"/>
      <c r="G425"/>
      <c r="H425"/>
      <c r="I425"/>
    </row>
    <row r="426" spans="1:9" s="2" customFormat="1" x14ac:dyDescent="0.25">
      <c r="A426"/>
      <c r="B426"/>
      <c r="C426"/>
      <c r="D426"/>
      <c r="E426"/>
      <c r="F426"/>
      <c r="G426"/>
      <c r="H426"/>
      <c r="I426"/>
    </row>
    <row r="427" spans="1:9" s="2" customFormat="1" x14ac:dyDescent="0.25">
      <c r="A427"/>
      <c r="B427"/>
      <c r="C427"/>
      <c r="D427"/>
      <c r="E427"/>
      <c r="F427"/>
      <c r="G427"/>
      <c r="H427"/>
      <c r="I427"/>
    </row>
    <row r="428" spans="1:9" s="2" customFormat="1" x14ac:dyDescent="0.25">
      <c r="A428"/>
      <c r="B428"/>
      <c r="C428"/>
      <c r="D428"/>
      <c r="E428"/>
      <c r="F428"/>
      <c r="G428"/>
      <c r="H428"/>
      <c r="I428"/>
    </row>
    <row r="429" spans="1:9" s="2" customFormat="1" x14ac:dyDescent="0.25">
      <c r="A429"/>
      <c r="B429"/>
      <c r="C429"/>
      <c r="D429"/>
      <c r="E429"/>
      <c r="F429"/>
      <c r="G429"/>
      <c r="H429"/>
      <c r="I429"/>
    </row>
    <row r="430" spans="1:9" s="2" customFormat="1" x14ac:dyDescent="0.25">
      <c r="A430"/>
      <c r="B430"/>
      <c r="C430"/>
      <c r="D430"/>
      <c r="E430"/>
      <c r="F430"/>
      <c r="G430"/>
      <c r="H430"/>
      <c r="I430"/>
    </row>
    <row r="431" spans="1:9" s="2" customFormat="1" x14ac:dyDescent="0.25">
      <c r="A431"/>
      <c r="B431"/>
      <c r="C431"/>
      <c r="D431"/>
      <c r="E431"/>
      <c r="F431"/>
      <c r="G431"/>
      <c r="H431"/>
      <c r="I431"/>
    </row>
    <row r="432" spans="1:9" s="2" customFormat="1" x14ac:dyDescent="0.25">
      <c r="A432"/>
      <c r="B432"/>
      <c r="C432"/>
      <c r="D432"/>
      <c r="E432"/>
      <c r="F432"/>
      <c r="G432"/>
      <c r="H432"/>
      <c r="I432"/>
    </row>
    <row r="433" spans="1:9" s="2" customFormat="1" x14ac:dyDescent="0.25">
      <c r="A433"/>
      <c r="B433"/>
      <c r="C433"/>
      <c r="D433"/>
      <c r="E433"/>
      <c r="F433"/>
      <c r="G433"/>
      <c r="H433"/>
      <c r="I433"/>
    </row>
    <row r="434" spans="1:9" s="2" customFormat="1" x14ac:dyDescent="0.25">
      <c r="A434"/>
      <c r="B434"/>
      <c r="C434"/>
      <c r="D434"/>
      <c r="E434"/>
      <c r="F434"/>
      <c r="G434"/>
      <c r="H434"/>
      <c r="I434"/>
    </row>
    <row r="435" spans="1:9" s="2" customFormat="1" x14ac:dyDescent="0.25">
      <c r="A435"/>
      <c r="B435"/>
      <c r="C435"/>
      <c r="D435"/>
      <c r="E435"/>
      <c r="F435"/>
      <c r="G435"/>
      <c r="H435"/>
      <c r="I435"/>
    </row>
    <row r="436" spans="1:9" s="2" customFormat="1" x14ac:dyDescent="0.25">
      <c r="A436"/>
      <c r="B436"/>
      <c r="C436"/>
      <c r="D436"/>
      <c r="E436"/>
      <c r="F436"/>
      <c r="G436"/>
      <c r="H436"/>
      <c r="I436"/>
    </row>
    <row r="437" spans="1:9" s="2" customFormat="1" x14ac:dyDescent="0.25">
      <c r="A437"/>
      <c r="B437"/>
      <c r="C437"/>
      <c r="D437"/>
      <c r="E437"/>
      <c r="F437"/>
      <c r="G437"/>
      <c r="H437"/>
      <c r="I437"/>
    </row>
    <row r="438" spans="1:9" s="2" customFormat="1" x14ac:dyDescent="0.25">
      <c r="A438"/>
      <c r="B438"/>
      <c r="C438"/>
      <c r="D438"/>
      <c r="E438"/>
      <c r="F438"/>
      <c r="G438"/>
      <c r="H438"/>
      <c r="I438"/>
    </row>
    <row r="439" spans="1:9" s="2" customFormat="1" x14ac:dyDescent="0.25">
      <c r="A439"/>
      <c r="B439"/>
      <c r="C439"/>
      <c r="D439"/>
      <c r="E439"/>
      <c r="F439"/>
      <c r="G439"/>
      <c r="H439"/>
      <c r="I439"/>
    </row>
    <row r="440" spans="1:9" s="2" customFormat="1" x14ac:dyDescent="0.25">
      <c r="A440"/>
      <c r="B440"/>
      <c r="C440"/>
      <c r="D440"/>
      <c r="E440"/>
      <c r="F440"/>
      <c r="G440"/>
      <c r="H440"/>
      <c r="I440"/>
    </row>
    <row r="441" spans="1:9" s="2" customFormat="1" x14ac:dyDescent="0.25">
      <c r="A441"/>
      <c r="B441"/>
      <c r="C441"/>
      <c r="D441"/>
      <c r="E441"/>
      <c r="F441"/>
      <c r="G441"/>
      <c r="H441"/>
      <c r="I441"/>
    </row>
    <row r="442" spans="1:9" s="2" customFormat="1" x14ac:dyDescent="0.25">
      <c r="A442"/>
      <c r="B442"/>
      <c r="C442"/>
      <c r="D442"/>
      <c r="E442"/>
      <c r="F442"/>
      <c r="G442"/>
      <c r="H442"/>
      <c r="I442"/>
    </row>
    <row r="443" spans="1:9" s="2" customFormat="1" x14ac:dyDescent="0.25">
      <c r="A443"/>
      <c r="B443"/>
      <c r="C443"/>
      <c r="D443"/>
      <c r="E443"/>
      <c r="F443"/>
      <c r="G443"/>
      <c r="H443"/>
      <c r="I443"/>
    </row>
    <row r="444" spans="1:9" s="2" customFormat="1" x14ac:dyDescent="0.25">
      <c r="A444"/>
      <c r="B444"/>
      <c r="C444"/>
      <c r="D444"/>
      <c r="E444"/>
      <c r="F444"/>
      <c r="G444"/>
      <c r="H444"/>
      <c r="I444"/>
    </row>
    <row r="445" spans="1:9" s="2" customFormat="1" x14ac:dyDescent="0.25">
      <c r="A445"/>
      <c r="B445"/>
      <c r="C445"/>
      <c r="D445"/>
      <c r="E445"/>
      <c r="F445"/>
      <c r="G445"/>
      <c r="H445"/>
      <c r="I445"/>
    </row>
    <row r="446" spans="1:9" s="2" customFormat="1" x14ac:dyDescent="0.25">
      <c r="A446"/>
      <c r="B446"/>
      <c r="C446"/>
      <c r="D446"/>
      <c r="E446"/>
      <c r="F446"/>
      <c r="G446"/>
      <c r="H446"/>
      <c r="I446"/>
    </row>
    <row r="447" spans="1:9" s="2" customFormat="1" x14ac:dyDescent="0.25">
      <c r="A447"/>
      <c r="B447"/>
      <c r="C447"/>
      <c r="D447"/>
      <c r="E447"/>
      <c r="F447"/>
      <c r="G447"/>
      <c r="H447"/>
      <c r="I447"/>
    </row>
    <row r="448" spans="1:9" s="2" customFormat="1" x14ac:dyDescent="0.25">
      <c r="A448"/>
      <c r="B448"/>
      <c r="C448"/>
      <c r="D448"/>
      <c r="E448"/>
      <c r="F448"/>
      <c r="G448"/>
      <c r="H448"/>
      <c r="I448"/>
    </row>
    <row r="449" spans="1:9" s="2" customFormat="1" x14ac:dyDescent="0.25">
      <c r="A449"/>
      <c r="B449"/>
      <c r="C449"/>
      <c r="D449"/>
      <c r="E449"/>
      <c r="F449"/>
      <c r="G449"/>
      <c r="H449"/>
      <c r="I449"/>
    </row>
    <row r="450" spans="1:9" s="2" customFormat="1" x14ac:dyDescent="0.25">
      <c r="A450"/>
      <c r="B450"/>
      <c r="C450"/>
      <c r="D450"/>
      <c r="E450"/>
      <c r="F450"/>
      <c r="G450"/>
      <c r="H450"/>
      <c r="I450"/>
    </row>
    <row r="451" spans="1:9" s="2" customFormat="1" x14ac:dyDescent="0.25">
      <c r="A451"/>
      <c r="B451"/>
      <c r="C451"/>
      <c r="D451"/>
      <c r="E451"/>
      <c r="F451"/>
      <c r="G451"/>
      <c r="H451"/>
      <c r="I451"/>
    </row>
    <row r="452" spans="1:9" s="2" customFormat="1" x14ac:dyDescent="0.25">
      <c r="A452"/>
      <c r="B452"/>
      <c r="C452"/>
      <c r="D452"/>
      <c r="E452"/>
      <c r="F452"/>
      <c r="G452"/>
      <c r="H452"/>
      <c r="I452"/>
    </row>
    <row r="453" spans="1:9" s="2" customFormat="1" x14ac:dyDescent="0.25">
      <c r="A453"/>
      <c r="B453"/>
      <c r="C453"/>
      <c r="D453"/>
      <c r="E453"/>
      <c r="F453"/>
      <c r="G453"/>
      <c r="H453"/>
      <c r="I453"/>
    </row>
    <row r="454" spans="1:9" s="2" customFormat="1" x14ac:dyDescent="0.25">
      <c r="A454"/>
      <c r="B454"/>
      <c r="C454"/>
      <c r="D454"/>
      <c r="E454"/>
      <c r="F454"/>
      <c r="G454"/>
      <c r="H454"/>
      <c r="I454"/>
    </row>
    <row r="455" spans="1:9" s="2" customFormat="1" x14ac:dyDescent="0.25">
      <c r="A455"/>
      <c r="B455"/>
      <c r="C455"/>
      <c r="D455"/>
      <c r="E455"/>
      <c r="F455"/>
      <c r="G455"/>
      <c r="H455"/>
      <c r="I455"/>
    </row>
    <row r="456" spans="1:9" s="2" customFormat="1" x14ac:dyDescent="0.25">
      <c r="A456"/>
      <c r="B456"/>
      <c r="C456"/>
      <c r="D456"/>
      <c r="E456"/>
      <c r="F456"/>
      <c r="G456"/>
      <c r="H456"/>
      <c r="I456"/>
    </row>
    <row r="457" spans="1:9" s="2" customFormat="1" x14ac:dyDescent="0.25">
      <c r="A457"/>
      <c r="B457"/>
      <c r="C457"/>
      <c r="D457"/>
      <c r="E457"/>
      <c r="F457"/>
      <c r="G457"/>
      <c r="H457"/>
      <c r="I457"/>
    </row>
    <row r="458" spans="1:9" s="2" customFormat="1" x14ac:dyDescent="0.25">
      <c r="A458"/>
      <c r="B458"/>
      <c r="C458"/>
      <c r="D458"/>
      <c r="E458"/>
      <c r="F458"/>
      <c r="G458"/>
      <c r="H458"/>
      <c r="I458"/>
    </row>
    <row r="459" spans="1:9" s="2" customFormat="1" x14ac:dyDescent="0.25">
      <c r="A459"/>
      <c r="B459"/>
      <c r="C459"/>
      <c r="D459"/>
      <c r="E459"/>
      <c r="F459"/>
      <c r="G459"/>
      <c r="H459"/>
      <c r="I459"/>
    </row>
    <row r="460" spans="1:9" s="2" customFormat="1" x14ac:dyDescent="0.25">
      <c r="A460"/>
      <c r="B460"/>
      <c r="C460"/>
      <c r="D460"/>
      <c r="E460"/>
      <c r="F460"/>
      <c r="G460"/>
      <c r="H460"/>
      <c r="I460"/>
    </row>
    <row r="461" spans="1:9" s="2" customFormat="1" x14ac:dyDescent="0.25">
      <c r="A461"/>
      <c r="B461"/>
      <c r="C461"/>
      <c r="D461"/>
      <c r="E461"/>
      <c r="F461"/>
      <c r="G461"/>
      <c r="H461"/>
      <c r="I461"/>
    </row>
    <row r="462" spans="1:9" s="2" customFormat="1" x14ac:dyDescent="0.25">
      <c r="A462"/>
      <c r="B462"/>
      <c r="C462"/>
      <c r="D462"/>
      <c r="E462"/>
      <c r="F462"/>
      <c r="G462"/>
      <c r="H462"/>
      <c r="I462"/>
    </row>
    <row r="463" spans="1:9" s="2" customFormat="1" x14ac:dyDescent="0.25">
      <c r="A463"/>
      <c r="B463"/>
      <c r="C463"/>
      <c r="D463"/>
      <c r="E463"/>
      <c r="F463"/>
      <c r="G463"/>
      <c r="H463"/>
      <c r="I463"/>
    </row>
    <row r="464" spans="1:9" s="2" customFormat="1" x14ac:dyDescent="0.25">
      <c r="A464"/>
      <c r="B464"/>
      <c r="C464"/>
      <c r="D464"/>
      <c r="E464"/>
      <c r="F464"/>
      <c r="G464"/>
      <c r="H464"/>
      <c r="I464"/>
    </row>
    <row r="465" spans="1:9" s="2" customFormat="1" x14ac:dyDescent="0.25">
      <c r="A465"/>
      <c r="B465"/>
      <c r="C465"/>
      <c r="D465"/>
      <c r="E465"/>
      <c r="F465"/>
      <c r="G465"/>
      <c r="H465"/>
      <c r="I465"/>
    </row>
    <row r="466" spans="1:9" s="2" customFormat="1" x14ac:dyDescent="0.25">
      <c r="A466"/>
      <c r="B466"/>
      <c r="C466"/>
      <c r="D466"/>
      <c r="E466"/>
      <c r="F466"/>
      <c r="G466"/>
      <c r="H466"/>
      <c r="I466"/>
    </row>
    <row r="467" spans="1:9" s="2" customFormat="1" x14ac:dyDescent="0.25">
      <c r="A467"/>
      <c r="B467"/>
      <c r="C467"/>
      <c r="D467"/>
      <c r="E467"/>
      <c r="F467"/>
      <c r="G467"/>
      <c r="H467"/>
      <c r="I467"/>
    </row>
    <row r="468" spans="1:9" s="2" customFormat="1" x14ac:dyDescent="0.25">
      <c r="A468"/>
      <c r="B468"/>
      <c r="C468"/>
      <c r="D468"/>
      <c r="E468"/>
      <c r="F468"/>
      <c r="G468"/>
      <c r="H468"/>
      <c r="I468"/>
    </row>
    <row r="469" spans="1:9" s="2" customFormat="1" x14ac:dyDescent="0.25">
      <c r="A469"/>
      <c r="B469"/>
      <c r="C469"/>
      <c r="D469"/>
      <c r="E469"/>
      <c r="F469"/>
      <c r="G469"/>
      <c r="H469"/>
      <c r="I469"/>
    </row>
    <row r="470" spans="1:9" s="2" customFormat="1" x14ac:dyDescent="0.25">
      <c r="A470"/>
      <c r="B470"/>
      <c r="C470"/>
      <c r="D470"/>
      <c r="E470"/>
      <c r="F470"/>
      <c r="G470"/>
      <c r="H470"/>
      <c r="I470"/>
    </row>
    <row r="471" spans="1:9" s="2" customFormat="1" x14ac:dyDescent="0.25">
      <c r="A471"/>
      <c r="B471"/>
      <c r="C471"/>
      <c r="D471"/>
      <c r="E471"/>
      <c r="F471"/>
      <c r="G471"/>
      <c r="H471"/>
      <c r="I471"/>
    </row>
    <row r="472" spans="1:9" s="2" customFormat="1" x14ac:dyDescent="0.25">
      <c r="A472"/>
      <c r="B472"/>
      <c r="C472"/>
      <c r="D472"/>
      <c r="E472"/>
      <c r="F472"/>
      <c r="G472"/>
      <c r="H472"/>
      <c r="I472"/>
    </row>
    <row r="473" spans="1:9" s="2" customFormat="1" x14ac:dyDescent="0.25">
      <c r="A473"/>
      <c r="B473"/>
      <c r="C473"/>
      <c r="D473"/>
      <c r="E473"/>
      <c r="F473"/>
      <c r="G473"/>
      <c r="H473"/>
      <c r="I473"/>
    </row>
    <row r="474" spans="1:9" s="2" customFormat="1" x14ac:dyDescent="0.25">
      <c r="A474"/>
      <c r="B474"/>
      <c r="C474"/>
      <c r="D474"/>
      <c r="E474"/>
      <c r="F474"/>
      <c r="G474"/>
      <c r="H474"/>
      <c r="I474"/>
    </row>
    <row r="475" spans="1:9" s="2" customFormat="1" x14ac:dyDescent="0.25">
      <c r="A475"/>
      <c r="B475"/>
      <c r="C475"/>
      <c r="D475"/>
      <c r="E475"/>
      <c r="F475"/>
      <c r="G475"/>
      <c r="H475"/>
      <c r="I475"/>
    </row>
    <row r="476" spans="1:9" s="2" customFormat="1" x14ac:dyDescent="0.25">
      <c r="A476"/>
      <c r="B476"/>
      <c r="C476"/>
      <c r="D476"/>
      <c r="E476"/>
      <c r="F476"/>
      <c r="G476"/>
      <c r="H476"/>
      <c r="I476"/>
    </row>
    <row r="477" spans="1:9" s="2" customFormat="1" x14ac:dyDescent="0.25">
      <c r="A477"/>
      <c r="B477"/>
      <c r="C477"/>
      <c r="D477"/>
      <c r="E477"/>
      <c r="F477"/>
      <c r="G477"/>
      <c r="H477"/>
      <c r="I477"/>
    </row>
    <row r="478" spans="1:9" s="2" customFormat="1" x14ac:dyDescent="0.25">
      <c r="A478"/>
      <c r="B478"/>
      <c r="C478"/>
      <c r="D478"/>
      <c r="E478"/>
      <c r="F478"/>
      <c r="G478"/>
      <c r="H478"/>
      <c r="I478"/>
    </row>
    <row r="479" spans="1:9" s="2" customFormat="1" x14ac:dyDescent="0.25">
      <c r="A479"/>
      <c r="B479"/>
      <c r="C479"/>
      <c r="D479"/>
      <c r="E479"/>
      <c r="F479"/>
      <c r="G479"/>
      <c r="H479"/>
      <c r="I479"/>
    </row>
    <row r="480" spans="1:9" s="2" customFormat="1" x14ac:dyDescent="0.25">
      <c r="A480"/>
      <c r="B480"/>
      <c r="C480"/>
      <c r="D480"/>
      <c r="E480"/>
      <c r="F480"/>
      <c r="G480"/>
      <c r="H480"/>
      <c r="I480"/>
    </row>
    <row r="481" spans="1:9" s="2" customFormat="1" x14ac:dyDescent="0.25">
      <c r="A481"/>
      <c r="B481"/>
      <c r="C481"/>
      <c r="D481"/>
      <c r="E481"/>
      <c r="F481"/>
      <c r="G481"/>
      <c r="H481"/>
      <c r="I481"/>
    </row>
    <row r="482" spans="1:9" s="2" customFormat="1" x14ac:dyDescent="0.25">
      <c r="A482"/>
      <c r="B482"/>
      <c r="C482"/>
      <c r="D482"/>
      <c r="E482"/>
      <c r="F482"/>
      <c r="G482"/>
      <c r="H482"/>
      <c r="I482"/>
    </row>
    <row r="483" spans="1:9" s="2" customFormat="1" x14ac:dyDescent="0.25">
      <c r="A483"/>
      <c r="B483"/>
      <c r="C483"/>
      <c r="D483"/>
      <c r="E483"/>
      <c r="F483"/>
      <c r="G483"/>
      <c r="H483"/>
      <c r="I483"/>
    </row>
    <row r="484" spans="1:9" s="2" customFormat="1" x14ac:dyDescent="0.25">
      <c r="A484"/>
      <c r="B484"/>
      <c r="C484"/>
      <c r="D484"/>
      <c r="E484"/>
      <c r="F484"/>
      <c r="G484"/>
      <c r="H484"/>
      <c r="I484"/>
    </row>
    <row r="485" spans="1:9" s="2" customFormat="1" x14ac:dyDescent="0.25">
      <c r="A485"/>
      <c r="B485"/>
      <c r="C485"/>
      <c r="D485"/>
      <c r="E485"/>
      <c r="F485"/>
      <c r="G485"/>
      <c r="H485"/>
      <c r="I485"/>
    </row>
    <row r="486" spans="1:9" s="2" customFormat="1" x14ac:dyDescent="0.25">
      <c r="A486"/>
      <c r="B486"/>
      <c r="C486"/>
      <c r="D486"/>
      <c r="E486"/>
      <c r="F486"/>
      <c r="G486"/>
      <c r="H486"/>
      <c r="I486"/>
    </row>
    <row r="487" spans="1:9" s="2" customFormat="1" x14ac:dyDescent="0.25">
      <c r="A487"/>
      <c r="B487"/>
      <c r="C487"/>
      <c r="D487"/>
      <c r="E487"/>
      <c r="F487"/>
      <c r="G487"/>
      <c r="H487"/>
      <c r="I487"/>
    </row>
    <row r="488" spans="1:9" s="2" customFormat="1" x14ac:dyDescent="0.25">
      <c r="A488"/>
      <c r="B488"/>
      <c r="C488"/>
      <c r="D488"/>
      <c r="E488"/>
      <c r="F488"/>
      <c r="G488"/>
      <c r="H488"/>
      <c r="I488"/>
    </row>
    <row r="489" spans="1:9" s="2" customFormat="1" x14ac:dyDescent="0.25">
      <c r="A489"/>
      <c r="B489"/>
      <c r="C489"/>
      <c r="D489"/>
      <c r="E489"/>
      <c r="F489"/>
      <c r="G489"/>
      <c r="H489"/>
      <c r="I489"/>
    </row>
    <row r="490" spans="1:9" s="2" customFormat="1" x14ac:dyDescent="0.25">
      <c r="A490"/>
      <c r="B490"/>
      <c r="C490"/>
      <c r="D490"/>
      <c r="E490"/>
      <c r="F490"/>
      <c r="G490"/>
      <c r="H490"/>
      <c r="I490"/>
    </row>
    <row r="491" spans="1:9" s="2" customFormat="1" x14ac:dyDescent="0.25">
      <c r="A491"/>
      <c r="B491"/>
      <c r="C491"/>
      <c r="D491"/>
      <c r="E491"/>
      <c r="F491"/>
      <c r="G491"/>
      <c r="H491"/>
      <c r="I491"/>
    </row>
    <row r="492" spans="1:9" s="2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4F70-BA8B-44CE-BE5F-95F88B7B7473}">
  <dimension ref="A1:O492"/>
  <sheetViews>
    <sheetView topLeftCell="A72" zoomScaleNormal="100" workbookViewId="0">
      <selection activeCell="K54" sqref="K5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129.07</v>
      </c>
      <c r="I6" s="12">
        <v>129.09100000000001</v>
      </c>
      <c r="J6" s="356"/>
      <c r="K6" s="446">
        <v>586930045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180.68799999999999</v>
      </c>
      <c r="I7" s="18">
        <v>180.71600000000001</v>
      </c>
      <c r="J7" s="356"/>
      <c r="K7" s="446">
        <v>1379140642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148.923</v>
      </c>
      <c r="I8" s="18">
        <v>148.94800000000001</v>
      </c>
      <c r="J8" s="367"/>
      <c r="K8" s="447">
        <v>320600261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162.65899999999999</v>
      </c>
      <c r="I9" s="25">
        <v>162.68799999999999</v>
      </c>
      <c r="J9" s="361"/>
      <c r="K9" s="446">
        <v>319386216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153.953</v>
      </c>
      <c r="I10" s="25">
        <v>153.97800000000001</v>
      </c>
      <c r="J10" s="356"/>
      <c r="K10" s="446">
        <v>10314057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160.309</v>
      </c>
      <c r="I11" s="25">
        <v>160.33699999999999</v>
      </c>
      <c r="J11" s="356"/>
      <c r="K11" s="446">
        <v>963238547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146.24199999999999</v>
      </c>
      <c r="I12" s="30">
        <v>146.262</v>
      </c>
      <c r="J12" s="356"/>
      <c r="K12" s="446">
        <v>2335957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60.005000000000003</v>
      </c>
      <c r="I13" s="25">
        <v>60.015999999999998</v>
      </c>
      <c r="J13" s="356"/>
      <c r="K13" s="446">
        <v>65594082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44.286999999999999</v>
      </c>
      <c r="I14" s="30">
        <v>44.293999999999997</v>
      </c>
      <c r="J14" s="356"/>
      <c r="K14" s="446">
        <v>55519415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150.458</v>
      </c>
      <c r="I15" s="30">
        <v>150.48599999999999</v>
      </c>
      <c r="J15" s="356"/>
      <c r="K15" s="446">
        <v>193922950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131.85300000000001</v>
      </c>
      <c r="I16" s="25">
        <v>131.87700000000001</v>
      </c>
      <c r="J16" s="356"/>
      <c r="K16" s="446">
        <v>126026853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131.542</v>
      </c>
      <c r="I17" s="25">
        <v>131.566</v>
      </c>
      <c r="J17" s="356"/>
      <c r="K17" s="446">
        <v>225093007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113.46</v>
      </c>
      <c r="I18" s="25">
        <v>113.48099999999999</v>
      </c>
      <c r="J18" s="356"/>
      <c r="K18" s="446">
        <v>123732849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105.339</v>
      </c>
      <c r="I19" s="305">
        <v>105.357</v>
      </c>
      <c r="J19" s="356"/>
      <c r="K19" s="446">
        <v>181735772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106.331</v>
      </c>
      <c r="I20" s="305">
        <v>106.35</v>
      </c>
      <c r="J20" s="356"/>
      <c r="K20" s="446">
        <v>331496720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100.32599999999999</v>
      </c>
      <c r="I21" s="382">
        <v>100.339</v>
      </c>
      <c r="J21" s="356"/>
      <c r="K21" s="446">
        <v>21379538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23.071000000000002</v>
      </c>
      <c r="I23" s="48">
        <v>23.074000000000002</v>
      </c>
      <c r="J23" s="356"/>
      <c r="K23" s="447">
        <v>52472188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160.22499999999999</v>
      </c>
      <c r="I24" s="54">
        <v>160.24700000000001</v>
      </c>
      <c r="J24" s="356"/>
      <c r="K24" s="449">
        <v>18628612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152.44300000000001</v>
      </c>
      <c r="I25" s="469">
        <v>152.452</v>
      </c>
      <c r="J25" s="356"/>
      <c r="K25" s="449">
        <v>33316887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14.593</v>
      </c>
      <c r="I26" s="156">
        <v>14.595000000000001</v>
      </c>
      <c r="J26" s="356"/>
      <c r="K26" s="447">
        <v>5003519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222.96100000000001</v>
      </c>
      <c r="I27" s="25">
        <v>222.999</v>
      </c>
      <c r="J27" s="356"/>
      <c r="K27" s="446">
        <v>110798544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125.047</v>
      </c>
      <c r="I28" s="25">
        <v>125.066</v>
      </c>
      <c r="J28" s="356"/>
      <c r="K28" s="449">
        <v>6494095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130.78299999999999</v>
      </c>
      <c r="I29" s="25">
        <v>130.80500000000001</v>
      </c>
      <c r="J29" s="354"/>
      <c r="K29" s="446">
        <v>104153091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18.253</v>
      </c>
      <c r="I30" s="25">
        <v>18.256</v>
      </c>
      <c r="J30" s="356"/>
      <c r="K30" s="446">
        <v>89226615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116.215</v>
      </c>
      <c r="I31" s="68">
        <v>116.235</v>
      </c>
      <c r="J31" s="356"/>
      <c r="K31" s="446">
        <v>54218916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111.44199999999999</v>
      </c>
      <c r="I32" s="68">
        <v>111.464</v>
      </c>
      <c r="J32" s="356"/>
      <c r="K32" s="450">
        <v>53212209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2.464</v>
      </c>
      <c r="I34" s="68">
        <v>2.468</v>
      </c>
      <c r="J34" s="399" t="s">
        <v>50</v>
      </c>
      <c r="K34" s="451">
        <v>7684571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82.69</v>
      </c>
      <c r="I36" s="100">
        <v>82.721999999999994</v>
      </c>
      <c r="J36" s="364"/>
      <c r="K36" s="452">
        <v>62849062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169.333</v>
      </c>
      <c r="I37" s="18">
        <v>169.369</v>
      </c>
      <c r="J37" s="369"/>
      <c r="K37" s="449">
        <v>3408899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129.82900000000001</v>
      </c>
      <c r="I38" s="18">
        <v>130.10499999999999</v>
      </c>
      <c r="J38" s="369"/>
      <c r="K38" s="449">
        <v>735614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137.13</v>
      </c>
      <c r="I39" s="114">
        <v>137.15299999999999</v>
      </c>
      <c r="J39" s="356"/>
      <c r="K39" s="453">
        <v>66952401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185.99</v>
      </c>
      <c r="I41" s="18">
        <v>186.42500000000001</v>
      </c>
      <c r="J41" s="356"/>
      <c r="K41" s="446">
        <v>1799751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680.95299999999997</v>
      </c>
      <c r="I42" s="18">
        <v>681.98400000000004</v>
      </c>
      <c r="J42" s="356"/>
      <c r="K42" s="449">
        <v>1460811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152.68</v>
      </c>
      <c r="I43" s="18">
        <v>153.18600000000001</v>
      </c>
      <c r="J43" s="356"/>
      <c r="K43" s="449">
        <v>18320721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211.93</v>
      </c>
      <c r="I44" s="469">
        <v>212.89</v>
      </c>
      <c r="J44" s="356"/>
      <c r="K44" s="446">
        <v>733196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134.30600000000001</v>
      </c>
      <c r="I45" s="18">
        <v>134.44999999999999</v>
      </c>
      <c r="J45" s="364"/>
      <c r="K45" s="449">
        <v>1379054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180.94800000000001</v>
      </c>
      <c r="I46" s="18">
        <v>181.01</v>
      </c>
      <c r="J46" s="360"/>
      <c r="K46" s="446">
        <v>69059659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213.619</v>
      </c>
      <c r="I47" s="25">
        <v>214.17500000000001</v>
      </c>
      <c r="J47" s="356"/>
      <c r="K47" s="446">
        <v>576988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194.76499999999999</v>
      </c>
      <c r="I48" s="18">
        <v>195.33799999999999</v>
      </c>
      <c r="J48" s="360"/>
      <c r="K48" s="446">
        <v>784090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33.573999999999998</v>
      </c>
      <c r="I49" s="25">
        <v>33.633000000000003</v>
      </c>
      <c r="J49" s="360"/>
      <c r="K49" s="446">
        <v>68499949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114.724</v>
      </c>
      <c r="I50" s="25">
        <v>115.008</v>
      </c>
      <c r="J50" s="361"/>
      <c r="K50" s="446">
        <v>437031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</v>
      </c>
      <c r="I51" s="25">
        <v>1.3220000000000001</v>
      </c>
      <c r="J51" s="356"/>
      <c r="K51" s="446">
        <v>1312000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1.4350000000000001</v>
      </c>
      <c r="I52" s="390">
        <v>1.4390000000000001</v>
      </c>
      <c r="J52" s="356"/>
      <c r="K52" s="454">
        <v>2366597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105.253</v>
      </c>
      <c r="I53" s="25">
        <v>105.41800000000001</v>
      </c>
      <c r="J53" s="356"/>
      <c r="K53" s="446">
        <v>2546207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2894.6959999999999</v>
      </c>
      <c r="I55" s="12">
        <v>2898.3539999999998</v>
      </c>
      <c r="J55" s="371" t="s">
        <v>71</v>
      </c>
      <c r="K55" s="447">
        <v>10683336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325.04000000000002</v>
      </c>
      <c r="I56" s="25">
        <v>328.74799999999999</v>
      </c>
      <c r="J56" s="366" t="s">
        <v>73</v>
      </c>
      <c r="K56" s="446">
        <v>2588563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4.0010000000000003</v>
      </c>
      <c r="I57" s="156">
        <v>3.996</v>
      </c>
      <c r="J57" s="375" t="s">
        <v>50</v>
      </c>
      <c r="K57" s="447">
        <v>17925509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3.4569999999999999</v>
      </c>
      <c r="I58" s="157">
        <v>3.4510000000000001</v>
      </c>
      <c r="J58" s="375" t="s">
        <v>50</v>
      </c>
      <c r="K58" s="449">
        <v>15379451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56.265000000000001</v>
      </c>
      <c r="I59" s="156">
        <v>56.213999999999999</v>
      </c>
      <c r="J59" s="375" t="s">
        <v>50</v>
      </c>
      <c r="K59" s="447">
        <v>78699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1.5580000000000001</v>
      </c>
      <c r="I60" s="162">
        <v>1.56</v>
      </c>
      <c r="J60" s="372" t="s">
        <v>78</v>
      </c>
      <c r="K60" s="449">
        <v>952872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1.5429999999999999</v>
      </c>
      <c r="I61" s="18">
        <v>1.548</v>
      </c>
      <c r="J61" s="372" t="s">
        <v>78</v>
      </c>
      <c r="K61" s="449">
        <v>919314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1.6120000000000001</v>
      </c>
      <c r="I62" s="25">
        <v>1.6220000000000001</v>
      </c>
      <c r="J62" s="372" t="s">
        <v>78</v>
      </c>
      <c r="K62" s="449">
        <v>957184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20.308</v>
      </c>
      <c r="I63" s="162">
        <v>20.262</v>
      </c>
      <c r="J63" s="366" t="s">
        <v>73</v>
      </c>
      <c r="K63" s="449">
        <v>1945572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16.154</v>
      </c>
      <c r="I64" s="162">
        <v>16.097999999999999</v>
      </c>
      <c r="J64" s="366" t="s">
        <v>73</v>
      </c>
      <c r="K64" s="449">
        <v>9033992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21.079000000000001</v>
      </c>
      <c r="I65" s="172">
        <v>21.024000000000001</v>
      </c>
      <c r="J65" s="411" t="s">
        <v>73</v>
      </c>
      <c r="K65" s="449">
        <v>12611809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6337.1729999999998</v>
      </c>
      <c r="I66" s="177">
        <v>6332.0020000000004</v>
      </c>
      <c r="J66" s="411" t="s">
        <v>73</v>
      </c>
      <c r="K66" s="455">
        <v>59755107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128.05000000000001</v>
      </c>
      <c r="I68" s="184">
        <v>127.98399999999999</v>
      </c>
      <c r="J68" s="355"/>
      <c r="K68" s="457">
        <v>2276977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1.7270000000000001</v>
      </c>
      <c r="I70" s="409">
        <v>1.7170000000000001</v>
      </c>
      <c r="J70" s="185" t="s">
        <v>78</v>
      </c>
      <c r="K70" s="459">
        <v>4161708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113.44499999999999</v>
      </c>
      <c r="I76" s="192">
        <v>113.462</v>
      </c>
      <c r="J76" s="354"/>
      <c r="K76" s="447">
        <v>48904736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100.729</v>
      </c>
      <c r="I77" s="25">
        <v>100.747</v>
      </c>
      <c r="J77" s="354"/>
      <c r="K77" s="449">
        <v>50115140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107.47499999999999</v>
      </c>
      <c r="I78" s="25">
        <v>107.494</v>
      </c>
      <c r="J78" s="354"/>
      <c r="K78" s="449">
        <v>92374009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104.985</v>
      </c>
      <c r="I79" s="25">
        <v>105</v>
      </c>
      <c r="J79" s="356"/>
      <c r="K79" s="446">
        <v>415046330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111.375</v>
      </c>
      <c r="I80" s="25">
        <v>111.392</v>
      </c>
      <c r="J80" s="356"/>
      <c r="K80" s="454">
        <v>43387510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106.651</v>
      </c>
      <c r="I81" s="25">
        <v>106.669</v>
      </c>
      <c r="J81" s="356"/>
      <c r="K81" s="460">
        <v>318339519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103.212</v>
      </c>
      <c r="I82" s="25">
        <v>103.229</v>
      </c>
      <c r="J82" s="360"/>
      <c r="K82" s="454">
        <v>211454859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108.258</v>
      </c>
      <c r="I83" s="202">
        <v>108.27500000000001</v>
      </c>
      <c r="J83" s="363"/>
      <c r="K83" s="446">
        <v>29367358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107.744</v>
      </c>
      <c r="I84" s="202">
        <v>107.762</v>
      </c>
      <c r="J84" s="363"/>
      <c r="K84" s="446">
        <v>100026570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105.821</v>
      </c>
      <c r="I85" s="25">
        <v>105.83799999999999</v>
      </c>
      <c r="J85" s="356"/>
      <c r="K85" s="449">
        <v>14360159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105.94199999999999</v>
      </c>
      <c r="I86" s="202">
        <v>105.959</v>
      </c>
      <c r="J86" s="356"/>
      <c r="K86" s="467">
        <v>592611539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104.65600000000001</v>
      </c>
      <c r="I87" s="30">
        <v>104.676</v>
      </c>
      <c r="J87" s="356"/>
      <c r="K87" s="446">
        <v>123044811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109.09399999999999</v>
      </c>
      <c r="I88" s="271">
        <v>109.111</v>
      </c>
      <c r="J88" s="356"/>
      <c r="K88" s="449">
        <v>3542297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104.49299999999999</v>
      </c>
      <c r="I89" s="25">
        <v>104.511</v>
      </c>
      <c r="J89" s="356"/>
      <c r="K89" s="449">
        <v>182650108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105.774</v>
      </c>
      <c r="I90" s="469">
        <v>105.777</v>
      </c>
      <c r="J90" s="356"/>
      <c r="K90" s="449">
        <v>8295405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108.697</v>
      </c>
      <c r="I91" s="271">
        <v>108.714</v>
      </c>
      <c r="J91" s="356"/>
      <c r="K91" s="449">
        <v>20799995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103.934</v>
      </c>
      <c r="I92" s="18">
        <v>103.952</v>
      </c>
      <c r="J92" s="356"/>
      <c r="K92" s="449">
        <v>74649505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115.197</v>
      </c>
      <c r="I94" s="25">
        <v>115.215</v>
      </c>
      <c r="J94" s="356"/>
      <c r="K94" s="446">
        <v>2827629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106.879</v>
      </c>
      <c r="I95" s="25">
        <v>106.895</v>
      </c>
      <c r="J95" s="356"/>
      <c r="K95" s="446">
        <v>8718704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111.191</v>
      </c>
      <c r="I96" s="25">
        <v>111.21</v>
      </c>
      <c r="J96" s="356"/>
      <c r="K96" s="449">
        <v>7854971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106.834</v>
      </c>
      <c r="I97" s="25">
        <v>106.851</v>
      </c>
      <c r="J97" s="356"/>
      <c r="K97" s="446">
        <v>17719780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1049.47</v>
      </c>
      <c r="I98" s="18">
        <v>1049.654</v>
      </c>
      <c r="J98" s="356"/>
      <c r="K98" s="446">
        <v>21420292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10602.108</v>
      </c>
      <c r="I99" s="25">
        <v>10603.831</v>
      </c>
      <c r="J99" s="356"/>
      <c r="K99" s="446">
        <v>25799122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105.41500000000001</v>
      </c>
      <c r="I100" s="243">
        <v>105.43600000000001</v>
      </c>
      <c r="J100" s="356"/>
      <c r="K100" s="450">
        <v>15930617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106.57899999999999</v>
      </c>
      <c r="I103" s="433">
        <v>106.79300000000001</v>
      </c>
      <c r="J103" s="434" t="s">
        <v>71</v>
      </c>
      <c r="K103" s="453">
        <v>33853521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101.175</v>
      </c>
      <c r="I104" s="427">
        <v>101.256</v>
      </c>
      <c r="J104" s="428" t="s">
        <v>71</v>
      </c>
      <c r="K104" s="453">
        <v>34521427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74.248000000000005</v>
      </c>
      <c r="I106" s="255">
        <v>74.457999999999998</v>
      </c>
      <c r="J106" s="354"/>
      <c r="K106" s="447">
        <v>6787070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148.26499999999999</v>
      </c>
      <c r="I107" s="25">
        <v>148.482</v>
      </c>
      <c r="J107" s="354"/>
      <c r="K107" s="446">
        <v>4788813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17.975999999999999</v>
      </c>
      <c r="I108" s="202">
        <v>17.966999999999999</v>
      </c>
      <c r="J108" s="363"/>
      <c r="K108" s="446">
        <v>1026386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374.00200000000001</v>
      </c>
      <c r="I109" s="259">
        <v>374.44499999999999</v>
      </c>
      <c r="J109" s="354"/>
      <c r="K109" s="446">
        <v>20903793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2841.299</v>
      </c>
      <c r="I110" s="260">
        <v>2844.7710000000002</v>
      </c>
      <c r="J110" s="354"/>
      <c r="K110" s="446">
        <v>1140753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68.802000000000007</v>
      </c>
      <c r="I111" s="162">
        <v>68.894000000000005</v>
      </c>
      <c r="J111" s="356"/>
      <c r="K111" s="449">
        <v>1151362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54.704000000000001</v>
      </c>
      <c r="I112" s="262">
        <v>54.77</v>
      </c>
      <c r="J112" s="354"/>
      <c r="K112" s="446">
        <v>1117755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115.608</v>
      </c>
      <c r="I113" s="445">
        <v>115.628</v>
      </c>
      <c r="J113" s="354"/>
      <c r="K113" s="446">
        <v>38915890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20.87</v>
      </c>
      <c r="I116" s="255">
        <v>20.917999999999999</v>
      </c>
      <c r="J116" s="354"/>
      <c r="K116" s="446">
        <v>22859100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21.103999999999999</v>
      </c>
      <c r="I117" s="265">
        <v>21.122</v>
      </c>
      <c r="J117" s="356"/>
      <c r="K117" s="446">
        <v>28723735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18.25</v>
      </c>
      <c r="I118" s="265">
        <v>18.263999999999999</v>
      </c>
      <c r="J118" s="356"/>
      <c r="K118" s="446">
        <v>23416353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107.345</v>
      </c>
      <c r="I119" s="265">
        <v>107.53</v>
      </c>
      <c r="J119" s="356"/>
      <c r="K119" s="446">
        <v>233232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93.281000000000006</v>
      </c>
      <c r="I120" s="470">
        <v>93.738</v>
      </c>
      <c r="J120" s="360"/>
      <c r="K120" s="446">
        <v>594394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98.691999999999993</v>
      </c>
      <c r="I121" s="470">
        <v>99.186999999999998</v>
      </c>
      <c r="J121" s="362"/>
      <c r="K121" s="446">
        <v>298356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120.498</v>
      </c>
      <c r="I122" s="474">
        <v>120.541</v>
      </c>
      <c r="J122" s="362"/>
      <c r="K122" s="447">
        <v>2989776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117.73099999999999</v>
      </c>
      <c r="I123" s="265">
        <v>117.73099999999999</v>
      </c>
      <c r="J123" s="362"/>
      <c r="K123" s="446">
        <v>9470110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14.673</v>
      </c>
      <c r="I124" s="271">
        <v>14.73</v>
      </c>
      <c r="J124" s="362"/>
      <c r="K124" s="446">
        <v>1339885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121.79</v>
      </c>
      <c r="I125" s="265">
        <v>121.76300000000001</v>
      </c>
      <c r="J125" s="362"/>
      <c r="K125" s="446">
        <v>5217166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96.614000000000004</v>
      </c>
      <c r="I126" s="396">
        <v>96.710999999999999</v>
      </c>
      <c r="J126" s="361"/>
      <c r="K126" s="449">
        <v>80784119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117.523</v>
      </c>
      <c r="I128" s="284">
        <v>118.444</v>
      </c>
      <c r="J128" s="370" t="s">
        <v>78</v>
      </c>
      <c r="K128" s="452">
        <v>5588100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136.33199999999999</v>
      </c>
      <c r="I129" s="290">
        <v>136.75899999999999</v>
      </c>
      <c r="J129" s="371" t="s">
        <v>71</v>
      </c>
      <c r="K129" s="446">
        <v>896596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187.346</v>
      </c>
      <c r="I130" s="290">
        <v>187.66200000000001</v>
      </c>
      <c r="J130" s="371" t="s">
        <v>71</v>
      </c>
      <c r="K130" s="446">
        <v>222380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176.16800000000001</v>
      </c>
      <c r="I131" s="290">
        <v>179.411</v>
      </c>
      <c r="J131" s="366" t="s">
        <v>150</v>
      </c>
      <c r="K131" s="446">
        <v>89705557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233.13900000000001</v>
      </c>
      <c r="I132" s="18">
        <v>232.72800000000001</v>
      </c>
      <c r="J132" s="366" t="s">
        <v>150</v>
      </c>
      <c r="K132" s="446">
        <v>2961926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211.785</v>
      </c>
      <c r="I133" s="18">
        <v>211.45500000000001</v>
      </c>
      <c r="J133" s="366" t="s">
        <v>73</v>
      </c>
      <c r="K133" s="446">
        <v>2679558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208.66900000000001</v>
      </c>
      <c r="I134" s="18">
        <v>208.536</v>
      </c>
      <c r="J134" s="366" t="s">
        <v>73</v>
      </c>
      <c r="K134" s="449">
        <v>4964205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34.561</v>
      </c>
      <c r="I135" s="18">
        <v>34.457000000000001</v>
      </c>
      <c r="J135" s="366" t="s">
        <v>73</v>
      </c>
      <c r="K135" s="449">
        <v>3037870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12305.216</v>
      </c>
      <c r="I136" s="265">
        <v>12314.627</v>
      </c>
      <c r="J136" s="366" t="s">
        <v>73</v>
      </c>
      <c r="K136" s="449">
        <v>49357026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122.667</v>
      </c>
      <c r="I137" s="265">
        <v>123.20099999999999</v>
      </c>
      <c r="J137" s="372" t="s">
        <v>78</v>
      </c>
      <c r="K137" s="449">
        <v>1751429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6199.86</v>
      </c>
      <c r="I138" s="305">
        <v>6198.8119999999999</v>
      </c>
      <c r="J138" s="366" t="s">
        <v>150</v>
      </c>
      <c r="K138" s="449">
        <v>14238672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12.715</v>
      </c>
      <c r="I139" s="305">
        <v>12.709</v>
      </c>
      <c r="J139" s="366" t="s">
        <v>150</v>
      </c>
      <c r="K139" s="449">
        <v>37802386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189.87</v>
      </c>
      <c r="I140" s="18">
        <v>192.767</v>
      </c>
      <c r="J140" s="366" t="s">
        <v>150</v>
      </c>
      <c r="K140" s="446">
        <v>33275245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14029.529</v>
      </c>
      <c r="I141" s="305">
        <v>14007.934999999999</v>
      </c>
      <c r="J141" s="366" t="s">
        <v>150</v>
      </c>
      <c r="K141" s="449">
        <v>13881864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12466.555</v>
      </c>
      <c r="I142" s="305">
        <v>12492.395</v>
      </c>
      <c r="J142" s="372" t="s">
        <v>78</v>
      </c>
      <c r="K142" s="449">
        <v>15128291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11262.326999999999</v>
      </c>
      <c r="I143" s="305">
        <v>11348.453</v>
      </c>
      <c r="J143" s="366" t="s">
        <v>73</v>
      </c>
      <c r="K143" s="449">
        <v>38142151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12163.493</v>
      </c>
      <c r="I144" s="305">
        <v>12184.252</v>
      </c>
      <c r="J144" s="366" t="s">
        <v>73</v>
      </c>
      <c r="K144" s="449">
        <v>46117393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11431.459000000001</v>
      </c>
      <c r="I145" s="305">
        <v>11537.391</v>
      </c>
      <c r="J145" s="366" t="s">
        <v>73</v>
      </c>
      <c r="K145" s="449">
        <v>36608142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12.978</v>
      </c>
      <c r="I146" s="325">
        <v>12.943</v>
      </c>
      <c r="J146" s="366" t="s">
        <v>73</v>
      </c>
      <c r="K146" s="462">
        <v>6922676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125.27</v>
      </c>
      <c r="I147" s="325">
        <v>125.254</v>
      </c>
      <c r="J147" s="366" t="s">
        <v>73</v>
      </c>
      <c r="K147" s="462">
        <v>33961513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111.462</v>
      </c>
      <c r="I148" s="45">
        <v>111.705</v>
      </c>
      <c r="J148" s="371" t="s">
        <v>71</v>
      </c>
      <c r="K148" s="455">
        <v>1531709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131.19900000000001</v>
      </c>
      <c r="I150" s="341">
        <v>131.846</v>
      </c>
      <c r="J150" s="373"/>
      <c r="K150" s="464">
        <v>3989397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1285.913</v>
      </c>
      <c r="I152" s="341">
        <v>1289.0070000000001</v>
      </c>
      <c r="J152" s="365" t="s">
        <v>71</v>
      </c>
      <c r="K152" s="451">
        <v>9551548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BC75B-CE37-4AA2-88A3-9D524BD63756}">
  <dimension ref="A1:O492"/>
  <sheetViews>
    <sheetView topLeftCell="A68" zoomScaleNormal="100" workbookViewId="0">
      <selection activeCell="G70" sqref="G70:K7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129.09100000000001</v>
      </c>
      <c r="I6" s="12">
        <v>129.154</v>
      </c>
      <c r="J6" s="356"/>
      <c r="K6" s="446">
        <v>587260260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180.71600000000001</v>
      </c>
      <c r="I7" s="18">
        <v>180.8</v>
      </c>
      <c r="J7" s="356"/>
      <c r="K7" s="446">
        <v>1378796969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148.94800000000001</v>
      </c>
      <c r="I8" s="18">
        <v>149.02199999999999</v>
      </c>
      <c r="J8" s="367"/>
      <c r="K8" s="447">
        <v>320034833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162.68799999999999</v>
      </c>
      <c r="I9" s="25">
        <v>162.773</v>
      </c>
      <c r="J9" s="361"/>
      <c r="K9" s="446">
        <v>320649915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153.97800000000001</v>
      </c>
      <c r="I10" s="25">
        <v>154.04900000000001</v>
      </c>
      <c r="J10" s="356"/>
      <c r="K10" s="446">
        <v>10456696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160.33699999999999</v>
      </c>
      <c r="I11" s="25">
        <v>160.42099999999999</v>
      </c>
      <c r="J11" s="356"/>
      <c r="K11" s="446">
        <v>964549786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146.262</v>
      </c>
      <c r="I12" s="30">
        <v>146.321</v>
      </c>
      <c r="J12" s="356"/>
      <c r="K12" s="446">
        <v>2336900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60.015999999999998</v>
      </c>
      <c r="I13" s="25">
        <v>60.048000000000002</v>
      </c>
      <c r="J13" s="356"/>
      <c r="K13" s="446">
        <v>65892816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44.293999999999997</v>
      </c>
      <c r="I14" s="30">
        <v>44.316000000000003</v>
      </c>
      <c r="J14" s="356"/>
      <c r="K14" s="446">
        <v>55547200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150.48599999999999</v>
      </c>
      <c r="I15" s="30">
        <v>150.56200000000001</v>
      </c>
      <c r="J15" s="356"/>
      <c r="K15" s="446">
        <v>194157086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131.87700000000001</v>
      </c>
      <c r="I16" s="25">
        <v>131.93799999999999</v>
      </c>
      <c r="J16" s="356"/>
      <c r="K16" s="446">
        <v>126091991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131.566</v>
      </c>
      <c r="I17" s="25">
        <v>131.63499999999999</v>
      </c>
      <c r="J17" s="356"/>
      <c r="K17" s="446">
        <v>225912337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113.48099999999999</v>
      </c>
      <c r="I18" s="25">
        <v>113.539</v>
      </c>
      <c r="J18" s="356"/>
      <c r="K18" s="446">
        <v>123868924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105.357</v>
      </c>
      <c r="I19" s="305">
        <v>105.39100000000001</v>
      </c>
      <c r="J19" s="356"/>
      <c r="K19" s="446">
        <v>181782133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106.35</v>
      </c>
      <c r="I20" s="305">
        <v>106.401</v>
      </c>
      <c r="J20" s="356"/>
      <c r="K20" s="446">
        <v>331577277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100.339</v>
      </c>
      <c r="I21" s="382">
        <v>100.349</v>
      </c>
      <c r="J21" s="356"/>
      <c r="K21" s="446">
        <v>21371740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23.074000000000002</v>
      </c>
      <c r="I23" s="48">
        <v>23.084</v>
      </c>
      <c r="J23" s="356"/>
      <c r="K23" s="447">
        <v>52298528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160.24700000000001</v>
      </c>
      <c r="I24" s="54">
        <v>160.31200000000001</v>
      </c>
      <c r="J24" s="356"/>
      <c r="K24" s="449">
        <v>18746944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152.452</v>
      </c>
      <c r="I25" s="469">
        <v>152.48500000000001</v>
      </c>
      <c r="J25" s="356"/>
      <c r="K25" s="449">
        <v>33324021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14.595000000000001</v>
      </c>
      <c r="I26" s="156">
        <v>14.601000000000001</v>
      </c>
      <c r="J26" s="356"/>
      <c r="K26" s="447">
        <v>5005626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222.999</v>
      </c>
      <c r="I27" s="25">
        <v>223.10300000000001</v>
      </c>
      <c r="J27" s="356"/>
      <c r="K27" s="446">
        <v>110853810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125.066</v>
      </c>
      <c r="I28" s="25">
        <v>125.11799999999999</v>
      </c>
      <c r="J28" s="356"/>
      <c r="K28" s="449">
        <v>6496786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130.80500000000001</v>
      </c>
      <c r="I29" s="25">
        <v>130.87200000000001</v>
      </c>
      <c r="J29" s="354"/>
      <c r="K29" s="446">
        <v>104200423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18.256</v>
      </c>
      <c r="I30" s="25">
        <v>18.265000000000001</v>
      </c>
      <c r="J30" s="356"/>
      <c r="K30" s="446">
        <v>89572248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116.235</v>
      </c>
      <c r="I31" s="68">
        <v>116.29</v>
      </c>
      <c r="J31" s="356"/>
      <c r="K31" s="446">
        <v>52488244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111.464</v>
      </c>
      <c r="I32" s="68">
        <v>111.514</v>
      </c>
      <c r="J32" s="356"/>
      <c r="K32" s="450">
        <v>53231039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2.464</v>
      </c>
      <c r="I34" s="68">
        <v>2.468</v>
      </c>
      <c r="J34" s="399" t="s">
        <v>50</v>
      </c>
      <c r="K34" s="451">
        <v>7684571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82.721999999999994</v>
      </c>
      <c r="I36" s="100">
        <v>82.846000000000004</v>
      </c>
      <c r="J36" s="364"/>
      <c r="K36" s="452">
        <v>62922119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169.369</v>
      </c>
      <c r="I37" s="18">
        <v>170.23099999999999</v>
      </c>
      <c r="J37" s="369"/>
      <c r="K37" s="449">
        <v>3426242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130.10499999999999</v>
      </c>
      <c r="I38" s="18">
        <v>130.43199999999999</v>
      </c>
      <c r="J38" s="369"/>
      <c r="K38" s="449">
        <v>737463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137.15299999999999</v>
      </c>
      <c r="I39" s="114">
        <v>137.22200000000001</v>
      </c>
      <c r="J39" s="356"/>
      <c r="K39" s="453">
        <v>66489157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186.42500000000001</v>
      </c>
      <c r="I41" s="18">
        <v>187.01900000000001</v>
      </c>
      <c r="J41" s="356"/>
      <c r="K41" s="446">
        <v>1805483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681.98400000000004</v>
      </c>
      <c r="I42" s="18">
        <v>683.74699999999996</v>
      </c>
      <c r="J42" s="356"/>
      <c r="K42" s="449">
        <v>1464587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153.18600000000001</v>
      </c>
      <c r="I43" s="18">
        <v>152.988</v>
      </c>
      <c r="J43" s="356"/>
      <c r="K43" s="449">
        <v>18297071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212.89</v>
      </c>
      <c r="I44" s="469">
        <v>213.874</v>
      </c>
      <c r="J44" s="356"/>
      <c r="K44" s="446">
        <v>736585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134.44999999999999</v>
      </c>
      <c r="I45" s="18">
        <v>135.08099999999999</v>
      </c>
      <c r="J45" s="364"/>
      <c r="K45" s="449">
        <v>1385528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181.01</v>
      </c>
      <c r="I46" s="18">
        <v>181.69200000000001</v>
      </c>
      <c r="J46" s="360"/>
      <c r="K46" s="446">
        <v>69445870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214.17500000000001</v>
      </c>
      <c r="I47" s="25">
        <v>214.489</v>
      </c>
      <c r="J47" s="356"/>
      <c r="K47" s="446">
        <v>577834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195.33799999999999</v>
      </c>
      <c r="I48" s="18">
        <v>195.601</v>
      </c>
      <c r="J48" s="360"/>
      <c r="K48" s="446">
        <v>785146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33.633000000000003</v>
      </c>
      <c r="I49" s="25">
        <v>33.823</v>
      </c>
      <c r="J49" s="360"/>
      <c r="K49" s="446">
        <v>68851812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115.008</v>
      </c>
      <c r="I50" s="25">
        <v>115.241</v>
      </c>
      <c r="J50" s="361"/>
      <c r="K50" s="446">
        <v>437916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1.3220000000000001</v>
      </c>
      <c r="I51" s="25">
        <v>1.323</v>
      </c>
      <c r="J51" s="356"/>
      <c r="K51" s="446">
        <v>1313438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1.4390000000000001</v>
      </c>
      <c r="I52" s="390">
        <v>1.4430000000000001</v>
      </c>
      <c r="J52" s="356"/>
      <c r="K52" s="454">
        <v>2372105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105.41800000000001</v>
      </c>
      <c r="I53" s="25">
        <v>105.726</v>
      </c>
      <c r="J53" s="356"/>
      <c r="K53" s="446">
        <v>2529926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2894.6959999999999</v>
      </c>
      <c r="I55" s="12">
        <v>2898.3539999999998</v>
      </c>
      <c r="J55" s="371" t="s">
        <v>71</v>
      </c>
      <c r="K55" s="447">
        <v>10683336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  <c r="J56" s="366" t="s">
        <v>73</v>
      </c>
      <c r="K56" s="446">
        <v>2666090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4.0010000000000003</v>
      </c>
      <c r="I57" s="156">
        <v>3.996</v>
      </c>
      <c r="J57" s="375" t="s">
        <v>50</v>
      </c>
      <c r="K57" s="447">
        <v>17925509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3.4569999999999999</v>
      </c>
      <c r="I58" s="157">
        <v>3.4510000000000001</v>
      </c>
      <c r="J58" s="375" t="s">
        <v>50</v>
      </c>
      <c r="K58" s="449">
        <v>15379451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56.265000000000001</v>
      </c>
      <c r="I59" s="156">
        <v>56.213999999999999</v>
      </c>
      <c r="J59" s="375" t="s">
        <v>50</v>
      </c>
      <c r="K59" s="447">
        <v>78699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1.5580000000000001</v>
      </c>
      <c r="I60" s="162">
        <v>1.56</v>
      </c>
      <c r="J60" s="372" t="s">
        <v>78</v>
      </c>
      <c r="K60" s="449">
        <v>952872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1.5429999999999999</v>
      </c>
      <c r="I61" s="18">
        <v>1.548</v>
      </c>
      <c r="J61" s="372" t="s">
        <v>78</v>
      </c>
      <c r="K61" s="449">
        <v>919314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1.6120000000000001</v>
      </c>
      <c r="I62" s="25">
        <v>1.6220000000000001</v>
      </c>
      <c r="J62" s="372" t="s">
        <v>78</v>
      </c>
      <c r="K62" s="449">
        <v>957184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  <c r="J63" s="366" t="s">
        <v>73</v>
      </c>
      <c r="K63" s="449">
        <v>1947038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  <c r="J64" s="366" t="s">
        <v>73</v>
      </c>
      <c r="K64" s="449">
        <v>9095954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  <c r="J65" s="411" t="s">
        <v>73</v>
      </c>
      <c r="K65" s="449">
        <v>12797098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  <c r="J66" s="411" t="s">
        <v>73</v>
      </c>
      <c r="K66" s="455">
        <v>60096750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127.98399999999999</v>
      </c>
      <c r="I68" s="184">
        <v>128.965</v>
      </c>
      <c r="J68" s="355"/>
      <c r="K68" s="457">
        <v>2294417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1.7270000000000001</v>
      </c>
      <c r="I70" s="409">
        <v>1.7170000000000001</v>
      </c>
      <c r="J70" s="185" t="s">
        <v>78</v>
      </c>
      <c r="K70" s="459">
        <v>4161708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113.462</v>
      </c>
      <c r="I76" s="192">
        <v>113.509</v>
      </c>
      <c r="J76" s="354"/>
      <c r="K76" s="447">
        <v>48924828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100.747</v>
      </c>
      <c r="I77" s="25">
        <v>100.801</v>
      </c>
      <c r="J77" s="354"/>
      <c r="K77" s="449">
        <v>49238671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107.494</v>
      </c>
      <c r="I78" s="25">
        <v>107.55200000000001</v>
      </c>
      <c r="J78" s="354"/>
      <c r="K78" s="449">
        <v>92337722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</v>
      </c>
      <c r="I79" s="25">
        <v>105.04300000000001</v>
      </c>
      <c r="J79" s="356"/>
      <c r="K79" s="446">
        <v>413525929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111.392</v>
      </c>
      <c r="I80" s="25">
        <v>111.44199999999999</v>
      </c>
      <c r="J80" s="356"/>
      <c r="K80" s="454">
        <v>43409291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106.669</v>
      </c>
      <c r="I81" s="25">
        <v>106.721</v>
      </c>
      <c r="J81" s="356"/>
      <c r="K81" s="460">
        <v>318361320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103.229</v>
      </c>
      <c r="I82" s="25">
        <v>103.27800000000001</v>
      </c>
      <c r="J82" s="360"/>
      <c r="K82" s="454">
        <v>212081083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108.27500000000001</v>
      </c>
      <c r="I83" s="202">
        <v>108.333</v>
      </c>
      <c r="J83" s="363"/>
      <c r="K83" s="446">
        <v>29763134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107.762</v>
      </c>
      <c r="I84" s="202">
        <v>107.816</v>
      </c>
      <c r="J84" s="363"/>
      <c r="K84" s="446">
        <v>100052095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105.83799999999999</v>
      </c>
      <c r="I85" s="25">
        <v>105.88200000000001</v>
      </c>
      <c r="J85" s="356"/>
      <c r="K85" s="449">
        <v>14389930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105.959</v>
      </c>
      <c r="I86" s="202">
        <v>106.011</v>
      </c>
      <c r="J86" s="356"/>
      <c r="K86" s="467">
        <v>600390279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104.676</v>
      </c>
      <c r="I87" s="30">
        <v>104.73099999999999</v>
      </c>
      <c r="J87" s="356"/>
      <c r="K87" s="446">
        <v>123108611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109.111</v>
      </c>
      <c r="I88" s="271">
        <v>109.157</v>
      </c>
      <c r="J88" s="356"/>
      <c r="K88" s="449">
        <v>3543768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104.511</v>
      </c>
      <c r="I89" s="25">
        <v>104.56399999999999</v>
      </c>
      <c r="J89" s="356"/>
      <c r="K89" s="449">
        <v>183321856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105.777</v>
      </c>
      <c r="I90" s="469">
        <v>105.791</v>
      </c>
      <c r="J90" s="356"/>
      <c r="K90" s="449">
        <v>8296471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108.714</v>
      </c>
      <c r="I91" s="271">
        <v>108.761</v>
      </c>
      <c r="J91" s="356"/>
      <c r="K91" s="449">
        <v>21083341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103.952</v>
      </c>
      <c r="I92" s="18">
        <v>104.004</v>
      </c>
      <c r="J92" s="356"/>
      <c r="K92" s="449">
        <v>74688994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115.215</v>
      </c>
      <c r="I94" s="25">
        <v>115.27200000000001</v>
      </c>
      <c r="J94" s="356"/>
      <c r="K94" s="446">
        <v>2829017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106.895</v>
      </c>
      <c r="I95" s="25">
        <v>106.946</v>
      </c>
      <c r="J95" s="356"/>
      <c r="K95" s="446">
        <v>8722214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111.21</v>
      </c>
      <c r="I96" s="25">
        <v>111.262</v>
      </c>
      <c r="J96" s="356"/>
      <c r="K96" s="449">
        <v>7858631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106.851</v>
      </c>
      <c r="I97" s="25">
        <v>106.905</v>
      </c>
      <c r="J97" s="356"/>
      <c r="K97" s="446">
        <v>17728732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1049.654</v>
      </c>
      <c r="I98" s="18">
        <v>1050.2170000000001</v>
      </c>
      <c r="J98" s="356"/>
      <c r="K98" s="446">
        <v>21431788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10603.831</v>
      </c>
      <c r="I99" s="25">
        <v>10609.111000000001</v>
      </c>
      <c r="J99" s="356"/>
      <c r="K99" s="446">
        <v>25811968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105.43600000000001</v>
      </c>
      <c r="I100" s="243">
        <v>105.488</v>
      </c>
      <c r="J100" s="356"/>
      <c r="K100" s="450">
        <v>15938570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106.57899999999999</v>
      </c>
      <c r="I103" s="433">
        <v>106.79300000000001</v>
      </c>
      <c r="J103" s="434" t="s">
        <v>71</v>
      </c>
      <c r="K103" s="453">
        <v>33853521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101.175</v>
      </c>
      <c r="I104" s="427">
        <v>101.256</v>
      </c>
      <c r="J104" s="428" t="s">
        <v>71</v>
      </c>
      <c r="K104" s="453">
        <v>34521427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74.457999999999998</v>
      </c>
      <c r="I106" s="255">
        <v>74.591999999999999</v>
      </c>
      <c r="J106" s="354"/>
      <c r="K106" s="447">
        <v>6799308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148.482</v>
      </c>
      <c r="I107" s="25">
        <v>149.00200000000001</v>
      </c>
      <c r="J107" s="354"/>
      <c r="K107" s="446">
        <v>4806544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17.966999999999999</v>
      </c>
      <c r="I108" s="202">
        <v>18.003</v>
      </c>
      <c r="J108" s="363"/>
      <c r="K108" s="446">
        <v>1028453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374.44499999999999</v>
      </c>
      <c r="I109" s="259">
        <v>375.846</v>
      </c>
      <c r="J109" s="354"/>
      <c r="K109" s="446">
        <v>20981972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2844.7710000000002</v>
      </c>
      <c r="I110" s="260">
        <v>2846.27</v>
      </c>
      <c r="J110" s="354"/>
      <c r="K110" s="446">
        <v>1141355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68.894000000000005</v>
      </c>
      <c r="I111" s="162">
        <v>68.968000000000004</v>
      </c>
      <c r="J111" s="356"/>
      <c r="K111" s="449">
        <v>1152601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54.77</v>
      </c>
      <c r="I112" s="262">
        <v>54.843000000000004</v>
      </c>
      <c r="J112" s="354"/>
      <c r="K112" s="446">
        <v>1119236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115.628</v>
      </c>
      <c r="I113" s="445">
        <v>115.681</v>
      </c>
      <c r="J113" s="354"/>
      <c r="K113" s="446">
        <v>38933828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20.917999999999999</v>
      </c>
      <c r="I116" s="255">
        <v>20.992000000000001</v>
      </c>
      <c r="J116" s="354"/>
      <c r="K116" s="446">
        <v>22990600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21.122</v>
      </c>
      <c r="I117" s="265">
        <v>21.190999999999999</v>
      </c>
      <c r="J117" s="356"/>
      <c r="K117" s="446">
        <v>28798491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18.263999999999999</v>
      </c>
      <c r="I118" s="265">
        <v>18.323</v>
      </c>
      <c r="J118" s="356"/>
      <c r="K118" s="446">
        <v>23491527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107.53</v>
      </c>
      <c r="I119" s="265">
        <v>107.61199999999999</v>
      </c>
      <c r="J119" s="356"/>
      <c r="K119" s="446">
        <v>233410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93.738</v>
      </c>
      <c r="I120" s="470">
        <v>94.215999999999994</v>
      </c>
      <c r="J120" s="360"/>
      <c r="K120" s="446">
        <v>597429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99.186999999999998</v>
      </c>
      <c r="I121" s="470">
        <v>99.620999999999995</v>
      </c>
      <c r="J121" s="362"/>
      <c r="K121" s="446">
        <v>299662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120.541</v>
      </c>
      <c r="I122" s="474">
        <v>120.605</v>
      </c>
      <c r="J122" s="362"/>
      <c r="K122" s="447">
        <v>2991375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117.73099999999999</v>
      </c>
      <c r="I123" s="265">
        <v>118.47799999999999</v>
      </c>
      <c r="J123" s="362"/>
      <c r="K123" s="446">
        <v>9530153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14.73</v>
      </c>
      <c r="I124" s="271">
        <v>14.77</v>
      </c>
      <c r="J124" s="362"/>
      <c r="K124" s="446">
        <v>1343533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121.76300000000001</v>
      </c>
      <c r="I125" s="265">
        <v>121.97</v>
      </c>
      <c r="J125" s="362"/>
      <c r="K125" s="446">
        <v>5226031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96.710999999999999</v>
      </c>
      <c r="I126" s="396">
        <v>97.2</v>
      </c>
      <c r="J126" s="361"/>
      <c r="K126" s="449">
        <v>81143645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117.523</v>
      </c>
      <c r="I128" s="284">
        <v>118.444</v>
      </c>
      <c r="J128" s="370" t="s">
        <v>78</v>
      </c>
      <c r="K128" s="452">
        <v>5588100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136.33199999999999</v>
      </c>
      <c r="I129" s="290">
        <v>136.75899999999999</v>
      </c>
      <c r="J129" s="371" t="s">
        <v>71</v>
      </c>
      <c r="K129" s="446">
        <v>896596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187.346</v>
      </c>
      <c r="I130" s="290">
        <v>187.66200000000001</v>
      </c>
      <c r="J130" s="371" t="s">
        <v>71</v>
      </c>
      <c r="K130" s="446">
        <v>222380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  <c r="J131" s="366" t="s">
        <v>150</v>
      </c>
      <c r="K131" s="446">
        <v>90237810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  <c r="J132" s="366" t="s">
        <v>150</v>
      </c>
      <c r="K132" s="446">
        <v>2965642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  <c r="J133" s="366" t="s">
        <v>73</v>
      </c>
      <c r="K133" s="446">
        <v>2682249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  <c r="J134" s="366" t="s">
        <v>73</v>
      </c>
      <c r="K134" s="449">
        <v>4952245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  <c r="J135" s="366" t="s">
        <v>73</v>
      </c>
      <c r="K135" s="449">
        <v>3071443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  <c r="J136" s="366" t="s">
        <v>73</v>
      </c>
      <c r="K136" s="449">
        <v>49313173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122.667</v>
      </c>
      <c r="I137" s="265">
        <v>123.20099999999999</v>
      </c>
      <c r="J137" s="372" t="s">
        <v>78</v>
      </c>
      <c r="K137" s="449">
        <v>1751429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  <c r="J138" s="366" t="s">
        <v>150</v>
      </c>
      <c r="K138" s="449">
        <v>14356682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  <c r="J139" s="366" t="s">
        <v>150</v>
      </c>
      <c r="K139" s="449">
        <v>37910321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  <c r="J140" s="366" t="s">
        <v>150</v>
      </c>
      <c r="K140" s="446">
        <v>33232530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  <c r="J141" s="366" t="s">
        <v>150</v>
      </c>
      <c r="K141" s="449">
        <v>13934615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12466.555</v>
      </c>
      <c r="I142" s="305">
        <v>12492.395</v>
      </c>
      <c r="J142" s="372" t="s">
        <v>78</v>
      </c>
      <c r="K142" s="449">
        <v>15128291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  <c r="J143" s="366" t="s">
        <v>73</v>
      </c>
      <c r="K143" s="449">
        <v>38109690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  <c r="J144" s="366" t="s">
        <v>73</v>
      </c>
      <c r="K144" s="449">
        <v>46061429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  <c r="J145" s="366" t="s">
        <v>73</v>
      </c>
      <c r="K145" s="449">
        <v>36524661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  <c r="J146" s="366" t="s">
        <v>73</v>
      </c>
      <c r="K146" s="462">
        <v>7165963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  <c r="J147" s="366" t="s">
        <v>73</v>
      </c>
      <c r="K147" s="462">
        <v>33881960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111.462</v>
      </c>
      <c r="I148" s="45">
        <v>111.705</v>
      </c>
      <c r="J148" s="371" t="s">
        <v>71</v>
      </c>
      <c r="K148" s="455">
        <v>1531709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131.846</v>
      </c>
      <c r="I150" s="341">
        <v>132.602</v>
      </c>
      <c r="J150" s="373"/>
      <c r="K150" s="464">
        <v>4012270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1285.913</v>
      </c>
      <c r="I152" s="341">
        <v>1289.0070000000001</v>
      </c>
      <c r="J152" s="365" t="s">
        <v>71</v>
      </c>
      <c r="K152" s="451">
        <v>9551548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55A0-8E9A-4993-81B5-9340797E3F7C}">
  <dimension ref="A1:O492"/>
  <sheetViews>
    <sheetView topLeftCell="A85" zoomScaleNormal="100" workbookViewId="0">
      <selection activeCell="J82" sqref="J82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129.154</v>
      </c>
      <c r="I6" s="12">
        <v>129.17500000000001</v>
      </c>
      <c r="J6" s="356"/>
      <c r="K6" s="446">
        <v>586215836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180.8</v>
      </c>
      <c r="I7" s="18">
        <v>180.82300000000001</v>
      </c>
      <c r="J7" s="356"/>
      <c r="K7" s="446">
        <v>1381092628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149.02199999999999</v>
      </c>
      <c r="I8" s="18">
        <v>149.04499999999999</v>
      </c>
      <c r="J8" s="367"/>
      <c r="K8" s="447">
        <v>320056105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162.773</v>
      </c>
      <c r="I9" s="25">
        <v>162.80199999999999</v>
      </c>
      <c r="J9" s="361"/>
      <c r="K9" s="446">
        <v>325765124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154.04900000000001</v>
      </c>
      <c r="I10" s="25">
        <v>154.077</v>
      </c>
      <c r="J10" s="356"/>
      <c r="K10" s="446">
        <v>10094491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160.42099999999999</v>
      </c>
      <c r="I11" s="25">
        <v>160.45099999999999</v>
      </c>
      <c r="J11" s="356"/>
      <c r="K11" s="446">
        <v>967403233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146.321</v>
      </c>
      <c r="I12" s="30">
        <v>146.34100000000001</v>
      </c>
      <c r="J12" s="356"/>
      <c r="K12" s="446">
        <v>2330191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60.048000000000002</v>
      </c>
      <c r="I13" s="25">
        <v>60.048999999999999</v>
      </c>
      <c r="J13" s="356"/>
      <c r="K13" s="446">
        <v>65888596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44.316000000000003</v>
      </c>
      <c r="I14" s="30">
        <v>44.323999999999998</v>
      </c>
      <c r="J14" s="356"/>
      <c r="K14" s="446">
        <v>55548190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150.56200000000001</v>
      </c>
      <c r="I15" s="30">
        <v>150.59</v>
      </c>
      <c r="J15" s="356"/>
      <c r="K15" s="446">
        <v>194091292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131.93799999999999</v>
      </c>
      <c r="I16" s="25">
        <v>131.965</v>
      </c>
      <c r="J16" s="356"/>
      <c r="K16" s="446"/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131.63499999999999</v>
      </c>
      <c r="I17" s="25">
        <v>131.66</v>
      </c>
      <c r="J17" s="356"/>
      <c r="K17" s="446">
        <v>225700261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113.539</v>
      </c>
      <c r="I18" s="25">
        <v>113.55800000000001</v>
      </c>
      <c r="J18" s="356"/>
      <c r="K18" s="446">
        <v>123836132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105.39100000000001</v>
      </c>
      <c r="I19" s="305">
        <v>105.40900000000001</v>
      </c>
      <c r="J19" s="356"/>
      <c r="K19" s="446">
        <v>181847658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106.401</v>
      </c>
      <c r="I20" s="305">
        <v>106.42100000000001</v>
      </c>
      <c r="J20" s="356"/>
      <c r="K20" s="446">
        <v>331796747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100.349</v>
      </c>
      <c r="I21" s="382">
        <v>100.384</v>
      </c>
      <c r="J21" s="356"/>
      <c r="K21" s="446">
        <v>21326804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23.084</v>
      </c>
      <c r="I23" s="48">
        <v>23.088999999999999</v>
      </c>
      <c r="J23" s="356"/>
      <c r="K23" s="447">
        <v>52029119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160.31200000000001</v>
      </c>
      <c r="I24" s="54">
        <v>160.33799999999999</v>
      </c>
      <c r="J24" s="356"/>
      <c r="K24" s="449">
        <v>18735665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152.48500000000001</v>
      </c>
      <c r="I25" s="469">
        <v>152.49799999999999</v>
      </c>
      <c r="J25" s="356"/>
      <c r="K25" s="449">
        <v>33326767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14.601000000000001</v>
      </c>
      <c r="I26" s="156">
        <v>14.603</v>
      </c>
      <c r="J26" s="356"/>
      <c r="K26" s="447">
        <v>5006127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223.10300000000001</v>
      </c>
      <c r="I27" s="25">
        <v>223.14500000000001</v>
      </c>
      <c r="J27" s="356"/>
      <c r="K27" s="446">
        <v>110873606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125.11799999999999</v>
      </c>
      <c r="I28" s="25">
        <v>125.139</v>
      </c>
      <c r="J28" s="356"/>
      <c r="K28" s="449">
        <v>6497883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130.87200000000001</v>
      </c>
      <c r="I29" s="25">
        <v>130.89500000000001</v>
      </c>
      <c r="J29" s="354"/>
      <c r="K29" s="446">
        <v>104218853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18.265000000000001</v>
      </c>
      <c r="I30" s="25">
        <v>18.268000000000001</v>
      </c>
      <c r="J30" s="356"/>
      <c r="K30" s="446">
        <v>90354881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116.29</v>
      </c>
      <c r="I31" s="68">
        <v>116.31699999999999</v>
      </c>
      <c r="J31" s="356"/>
      <c r="K31" s="446">
        <v>52473803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111.514</v>
      </c>
      <c r="I32" s="68">
        <v>111.514</v>
      </c>
      <c r="J32" s="356"/>
      <c r="K32" s="450">
        <v>53165884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2.464</v>
      </c>
      <c r="I34" s="68">
        <v>2.468</v>
      </c>
      <c r="J34" s="399" t="s">
        <v>50</v>
      </c>
      <c r="K34" s="451">
        <v>7684571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82.846000000000004</v>
      </c>
      <c r="I36" s="100">
        <v>82.978999999999999</v>
      </c>
      <c r="J36" s="364"/>
      <c r="K36" s="452">
        <v>62986424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170.23099999999999</v>
      </c>
      <c r="I37" s="18">
        <v>171.26599999999999</v>
      </c>
      <c r="J37" s="369"/>
      <c r="K37" s="449">
        <v>3447076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130.43199999999999</v>
      </c>
      <c r="I38" s="18">
        <v>131.078</v>
      </c>
      <c r="J38" s="369"/>
      <c r="K38" s="449">
        <v>669549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137.22200000000001</v>
      </c>
      <c r="I39" s="114">
        <v>137.24600000000001</v>
      </c>
      <c r="J39" s="356"/>
      <c r="K39" s="453">
        <v>66469337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187.01900000000001</v>
      </c>
      <c r="I41" s="18">
        <v>188.232</v>
      </c>
      <c r="J41" s="356"/>
      <c r="K41" s="446">
        <v>1817201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683.74699999999996</v>
      </c>
      <c r="I42" s="18">
        <v>686.91</v>
      </c>
      <c r="J42" s="356"/>
      <c r="K42" s="449">
        <v>1471361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152.988</v>
      </c>
      <c r="I43" s="18">
        <v>153.03</v>
      </c>
      <c r="J43" s="356"/>
      <c r="K43" s="449">
        <v>18302103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213.874</v>
      </c>
      <c r="I44" s="469">
        <v>214.99799999999999</v>
      </c>
      <c r="J44" s="356"/>
      <c r="K44" s="446">
        <v>740454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135.08099999999999</v>
      </c>
      <c r="I45" s="18">
        <v>135.88</v>
      </c>
      <c r="J45" s="364"/>
      <c r="K45" s="449">
        <v>1393723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181.69200000000001</v>
      </c>
      <c r="I46" s="18">
        <v>182.697</v>
      </c>
      <c r="J46" s="360"/>
      <c r="K46" s="446">
        <v>69885190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214.489</v>
      </c>
      <c r="I47" s="25">
        <v>215.61500000000001</v>
      </c>
      <c r="J47" s="356"/>
      <c r="K47" s="446">
        <v>580869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195.601</v>
      </c>
      <c r="I48" s="18">
        <v>196.58500000000001</v>
      </c>
      <c r="J48" s="360"/>
      <c r="K48" s="446">
        <v>789093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33.823</v>
      </c>
      <c r="I49" s="25">
        <v>34.145000000000003</v>
      </c>
      <c r="J49" s="360"/>
      <c r="K49" s="446">
        <v>69441622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115.241</v>
      </c>
      <c r="I50" s="25">
        <v>115.283</v>
      </c>
      <c r="J50" s="361"/>
      <c r="K50" s="446">
        <v>438075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1.323</v>
      </c>
      <c r="I51" s="25">
        <v>1.3280000000000001</v>
      </c>
      <c r="J51" s="356"/>
      <c r="K51" s="446">
        <v>1318339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1.4430000000000001</v>
      </c>
      <c r="I52" s="390">
        <v>1.448</v>
      </c>
      <c r="J52" s="356"/>
      <c r="K52" s="454">
        <v>2381715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105.726</v>
      </c>
      <c r="I53" s="25">
        <v>106.337</v>
      </c>
      <c r="J53" s="356"/>
      <c r="K53" s="446">
        <v>2537880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2894.6959999999999</v>
      </c>
      <c r="I55" s="12">
        <v>2898.3539999999998</v>
      </c>
      <c r="J55" s="371" t="s">
        <v>71</v>
      </c>
      <c r="K55" s="447">
        <v>10683336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  <c r="J56" s="366" t="s">
        <v>73</v>
      </c>
      <c r="K56" s="446">
        <v>2666090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4.0010000000000003</v>
      </c>
      <c r="I57" s="156">
        <v>3.996</v>
      </c>
      <c r="J57" s="375" t="s">
        <v>50</v>
      </c>
      <c r="K57" s="447">
        <v>17925509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3.4569999999999999</v>
      </c>
      <c r="I58" s="157">
        <v>3.4510000000000001</v>
      </c>
      <c r="J58" s="375" t="s">
        <v>50</v>
      </c>
      <c r="K58" s="449">
        <v>15379451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56.265000000000001</v>
      </c>
      <c r="I59" s="156">
        <v>56.213999999999999</v>
      </c>
      <c r="J59" s="375" t="s">
        <v>50</v>
      </c>
      <c r="K59" s="447">
        <v>78699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1.5580000000000001</v>
      </c>
      <c r="I60" s="162">
        <v>1.56</v>
      </c>
      <c r="J60" s="372" t="s">
        <v>78</v>
      </c>
      <c r="K60" s="449">
        <v>952872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1.5429999999999999</v>
      </c>
      <c r="I61" s="18">
        <v>1.548</v>
      </c>
      <c r="J61" s="372" t="s">
        <v>78</v>
      </c>
      <c r="K61" s="449">
        <v>919314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1.6120000000000001</v>
      </c>
      <c r="I62" s="25">
        <v>1.6220000000000001</v>
      </c>
      <c r="J62" s="372" t="s">
        <v>78</v>
      </c>
      <c r="K62" s="449">
        <v>957184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  <c r="J63" s="366" t="s">
        <v>73</v>
      </c>
      <c r="K63" s="449">
        <v>1947038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  <c r="J64" s="366" t="s">
        <v>73</v>
      </c>
      <c r="K64" s="449">
        <v>9095954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  <c r="J65" s="411" t="s">
        <v>73</v>
      </c>
      <c r="K65" s="449">
        <v>12797098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  <c r="J66" s="411" t="s">
        <v>73</v>
      </c>
      <c r="K66" s="455">
        <v>60096750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128.965</v>
      </c>
      <c r="I68" s="184">
        <v>130.36799999999999</v>
      </c>
      <c r="J68" s="355"/>
      <c r="K68" s="457">
        <v>2319395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1.7270000000000001</v>
      </c>
      <c r="I70" s="409">
        <v>1.7170000000000001</v>
      </c>
      <c r="J70" s="185" t="s">
        <v>78</v>
      </c>
      <c r="K70" s="459">
        <v>4161708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113.509</v>
      </c>
      <c r="I76" s="192">
        <v>113.52800000000001</v>
      </c>
      <c r="J76" s="354"/>
      <c r="K76" s="447">
        <v>51633477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100.801</v>
      </c>
      <c r="I77" s="25">
        <v>100.82</v>
      </c>
      <c r="J77" s="354"/>
      <c r="K77" s="449">
        <v>47530744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107.55200000000001</v>
      </c>
      <c r="I78" s="25">
        <v>107.563</v>
      </c>
      <c r="J78" s="354"/>
      <c r="K78" s="449">
        <v>92493670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105.04300000000001</v>
      </c>
      <c r="I79" s="25">
        <v>105.06</v>
      </c>
      <c r="J79" s="356"/>
      <c r="K79" s="446">
        <v>413974706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111.44199999999999</v>
      </c>
      <c r="I80" s="25">
        <v>111.45699999999999</v>
      </c>
      <c r="J80" s="356"/>
      <c r="K80" s="454">
        <v>44008864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106.721</v>
      </c>
      <c r="I81" s="25">
        <v>106.74</v>
      </c>
      <c r="J81" s="356"/>
      <c r="K81" s="460">
        <v>318504380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103.27800000000001</v>
      </c>
      <c r="I82" s="25">
        <v>103.297</v>
      </c>
      <c r="J82" s="360"/>
      <c r="K82" s="454">
        <v>210906638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108.333</v>
      </c>
      <c r="I83" s="202">
        <v>108.34399999999999</v>
      </c>
      <c r="J83" s="363"/>
      <c r="K83" s="446">
        <v>29793894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107.816</v>
      </c>
      <c r="I84" s="202">
        <v>107.837</v>
      </c>
      <c r="J84" s="363"/>
      <c r="K84" s="446">
        <v>100031521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105.88200000000001</v>
      </c>
      <c r="I85" s="25">
        <v>105.9</v>
      </c>
      <c r="J85" s="356"/>
      <c r="K85" s="449">
        <v>14521363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106.011</v>
      </c>
      <c r="I86" s="202">
        <v>106.02800000000001</v>
      </c>
      <c r="J86" s="356"/>
      <c r="K86" s="467">
        <v>602591005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104.73099999999999</v>
      </c>
      <c r="I87" s="30">
        <v>104.753</v>
      </c>
      <c r="J87" s="356"/>
      <c r="K87" s="446">
        <v>124218071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109.157</v>
      </c>
      <c r="I88" s="271">
        <v>109.176</v>
      </c>
      <c r="J88" s="356"/>
      <c r="K88" s="449">
        <v>3544415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104.56399999999999</v>
      </c>
      <c r="I89" s="25">
        <v>104.584</v>
      </c>
      <c r="J89" s="356"/>
      <c r="K89" s="449">
        <v>182317848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105.791</v>
      </c>
      <c r="I90" s="469">
        <v>105.79600000000001</v>
      </c>
      <c r="J90" s="356"/>
      <c r="K90" s="449">
        <v>8296907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108.761</v>
      </c>
      <c r="I91" s="271">
        <v>108.779</v>
      </c>
      <c r="J91" s="356"/>
      <c r="K91" s="449">
        <v>20942315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104.004</v>
      </c>
      <c r="I92" s="18">
        <v>104.021</v>
      </c>
      <c r="J92" s="356"/>
      <c r="K92" s="449">
        <v>77301285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115.27200000000001</v>
      </c>
      <c r="I94" s="25">
        <v>115.291</v>
      </c>
      <c r="J94" s="356"/>
      <c r="K94" s="446">
        <v>2829479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106.946</v>
      </c>
      <c r="I95" s="25">
        <v>106.95399999999999</v>
      </c>
      <c r="J95" s="356"/>
      <c r="K95" s="446">
        <v>8722863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111.262</v>
      </c>
      <c r="I96" s="25">
        <v>111.283</v>
      </c>
      <c r="J96" s="356"/>
      <c r="K96" s="449">
        <v>7860174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106.905</v>
      </c>
      <c r="I97" s="25">
        <v>106.917</v>
      </c>
      <c r="J97" s="356"/>
      <c r="K97" s="446">
        <v>17216862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1050.2170000000001</v>
      </c>
      <c r="I98" s="18">
        <v>1050.355</v>
      </c>
      <c r="J98" s="356"/>
      <c r="K98" s="446">
        <v>21434614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10609.111000000001</v>
      </c>
      <c r="I99" s="25">
        <v>10610.45</v>
      </c>
      <c r="J99" s="356"/>
      <c r="K99" s="446">
        <v>25815225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105.488</v>
      </c>
      <c r="I100" s="243">
        <v>105.47799999999999</v>
      </c>
      <c r="J100" s="356"/>
      <c r="K100" s="450">
        <v>15936919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106.57899999999999</v>
      </c>
      <c r="I103" s="433">
        <v>106.79300000000001</v>
      </c>
      <c r="J103" s="434" t="s">
        <v>71</v>
      </c>
      <c r="K103" s="453">
        <v>33853521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101.175</v>
      </c>
      <c r="I104" s="427">
        <v>101.256</v>
      </c>
      <c r="J104" s="428" t="s">
        <v>71</v>
      </c>
      <c r="K104" s="453">
        <v>34521427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74.591999999999999</v>
      </c>
      <c r="I106" s="255">
        <v>74.980999999999995</v>
      </c>
      <c r="J106" s="354"/>
      <c r="K106" s="447">
        <v>6834753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149.00200000000001</v>
      </c>
      <c r="I107" s="25">
        <v>149.84399999999999</v>
      </c>
      <c r="J107" s="354"/>
      <c r="K107" s="446">
        <v>4833862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18.003</v>
      </c>
      <c r="I108" s="202">
        <v>18.045999999999999</v>
      </c>
      <c r="J108" s="363"/>
      <c r="K108" s="446">
        <v>1030905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375.846</v>
      </c>
      <c r="I109" s="259">
        <v>377.65100000000001</v>
      </c>
      <c r="J109" s="354"/>
      <c r="K109" s="446">
        <v>21082751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2846.27</v>
      </c>
      <c r="I110" s="260">
        <v>2869.1089999999999</v>
      </c>
      <c r="J110" s="354"/>
      <c r="K110" s="446">
        <v>1073047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68.968000000000004</v>
      </c>
      <c r="I111" s="162">
        <v>68.941999999999993</v>
      </c>
      <c r="J111" s="356"/>
      <c r="K111" s="449">
        <v>1152151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54.843000000000004</v>
      </c>
      <c r="I112" s="262">
        <v>54.776000000000003</v>
      </c>
      <c r="J112" s="354"/>
      <c r="K112" s="446">
        <v>1117875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115.681</v>
      </c>
      <c r="I113" s="445">
        <v>115.669</v>
      </c>
      <c r="J113" s="354"/>
      <c r="K113" s="446">
        <v>38929836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20.992000000000001</v>
      </c>
      <c r="I116" s="255">
        <v>21.146000000000001</v>
      </c>
      <c r="J116" s="354"/>
      <c r="K116" s="446">
        <v>23153816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21.190999999999999</v>
      </c>
      <c r="I117" s="265">
        <v>21.361000000000001</v>
      </c>
      <c r="J117" s="356"/>
      <c r="K117" s="446">
        <v>29001226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18.323</v>
      </c>
      <c r="I118" s="265">
        <v>18.443000000000001</v>
      </c>
      <c r="J118" s="356"/>
      <c r="K118" s="446">
        <v>23644849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107.61199999999999</v>
      </c>
      <c r="I119" s="265">
        <v>107.86499999999999</v>
      </c>
      <c r="J119" s="356"/>
      <c r="K119" s="446">
        <v>233958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94.215999999999994</v>
      </c>
      <c r="I120" s="470">
        <v>94.867999999999995</v>
      </c>
      <c r="J120" s="360"/>
      <c r="K120" s="446">
        <v>601562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99.620999999999995</v>
      </c>
      <c r="I121" s="470">
        <v>100.232</v>
      </c>
      <c r="J121" s="362"/>
      <c r="K121" s="446">
        <v>301499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120.605</v>
      </c>
      <c r="I122" s="474">
        <v>120.746</v>
      </c>
      <c r="J122" s="362"/>
      <c r="K122" s="447">
        <v>2994851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118.47799999999999</v>
      </c>
      <c r="I123" s="265">
        <v>119.42100000000001</v>
      </c>
      <c r="J123" s="362"/>
      <c r="K123" s="446">
        <v>9613764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14.77</v>
      </c>
      <c r="I124" s="271">
        <v>14.815</v>
      </c>
      <c r="J124" s="362"/>
      <c r="K124" s="446">
        <v>1347647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121.97</v>
      </c>
      <c r="I125" s="265">
        <v>122.56</v>
      </c>
      <c r="J125" s="362"/>
      <c r="K125" s="446">
        <v>5251310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97.2</v>
      </c>
      <c r="I126" s="396">
        <v>97.861999999999995</v>
      </c>
      <c r="J126" s="361"/>
      <c r="K126" s="449">
        <v>82755075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117.523</v>
      </c>
      <c r="I128" s="284">
        <v>118.444</v>
      </c>
      <c r="J128" s="370" t="s">
        <v>78</v>
      </c>
      <c r="K128" s="452">
        <v>5588100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136.33199999999999</v>
      </c>
      <c r="I129" s="290">
        <v>136.75899999999999</v>
      </c>
      <c r="J129" s="371" t="s">
        <v>71</v>
      </c>
      <c r="K129" s="446">
        <v>896596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187.346</v>
      </c>
      <c r="I130" s="290">
        <v>187.66200000000001</v>
      </c>
      <c r="J130" s="371" t="s">
        <v>71</v>
      </c>
      <c r="K130" s="446">
        <v>222380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  <c r="J131" s="366" t="s">
        <v>150</v>
      </c>
      <c r="K131" s="446">
        <v>90237810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  <c r="J132" s="366" t="s">
        <v>150</v>
      </c>
      <c r="K132" s="446">
        <v>2965642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  <c r="J133" s="366" t="s">
        <v>73</v>
      </c>
      <c r="K133" s="446">
        <v>2682249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  <c r="J134" s="366" t="s">
        <v>73</v>
      </c>
      <c r="K134" s="449">
        <v>4952245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  <c r="J135" s="366" t="s">
        <v>73</v>
      </c>
      <c r="K135" s="449">
        <v>3071443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  <c r="J136" s="366" t="s">
        <v>73</v>
      </c>
      <c r="K136" s="449">
        <v>49313173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122.667</v>
      </c>
      <c r="I137" s="265">
        <v>123.20099999999999</v>
      </c>
      <c r="J137" s="372" t="s">
        <v>78</v>
      </c>
      <c r="K137" s="449">
        <v>1751429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  <c r="J138" s="366" t="s">
        <v>150</v>
      </c>
      <c r="K138" s="449">
        <v>14356682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  <c r="J139" s="366" t="s">
        <v>150</v>
      </c>
      <c r="K139" s="449">
        <v>37910321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  <c r="J140" s="366" t="s">
        <v>150</v>
      </c>
      <c r="K140" s="446">
        <v>33232530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  <c r="J141" s="366" t="s">
        <v>150</v>
      </c>
      <c r="K141" s="449">
        <v>13934615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12466.555</v>
      </c>
      <c r="I142" s="305">
        <v>12492.395</v>
      </c>
      <c r="J142" s="372" t="s">
        <v>78</v>
      </c>
      <c r="K142" s="449">
        <v>15128291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  <c r="J143" s="366" t="s">
        <v>73</v>
      </c>
      <c r="K143" s="449">
        <v>38109690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  <c r="J144" s="366" t="s">
        <v>73</v>
      </c>
      <c r="K144" s="449">
        <v>46061429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  <c r="J145" s="366" t="s">
        <v>73</v>
      </c>
      <c r="K145" s="449">
        <v>36524661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  <c r="J146" s="366" t="s">
        <v>73</v>
      </c>
      <c r="K146" s="462">
        <v>7165963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  <c r="J147" s="366" t="s">
        <v>73</v>
      </c>
      <c r="K147" s="462">
        <v>33881960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111.462</v>
      </c>
      <c r="I148" s="45">
        <v>111.705</v>
      </c>
      <c r="J148" s="371" t="s">
        <v>71</v>
      </c>
      <c r="K148" s="455">
        <v>1531709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132.602</v>
      </c>
      <c r="I150" s="341">
        <v>132.52000000000001</v>
      </c>
      <c r="J150" s="373"/>
      <c r="K150" s="464">
        <v>4009797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1285.913</v>
      </c>
      <c r="I152" s="341">
        <v>1289.0070000000001</v>
      </c>
      <c r="J152" s="365" t="s">
        <v>71</v>
      </c>
      <c r="K152" s="451">
        <v>9551548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D1B8-B315-4050-8E3C-0B3B882F2EF7}">
  <dimension ref="A1:O492"/>
  <sheetViews>
    <sheetView topLeftCell="A78" zoomScaleNormal="100" workbookViewId="0">
      <selection activeCell="K74" sqref="K7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129.17500000000001</v>
      </c>
      <c r="I6" s="12">
        <v>129.196</v>
      </c>
      <c r="J6" s="356"/>
      <c r="K6" s="446">
        <v>585953920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180.82300000000001</v>
      </c>
      <c r="I7" s="18">
        <v>180.864</v>
      </c>
      <c r="J7" s="356"/>
      <c r="K7" s="446">
        <v>1382793487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149.04499999999999</v>
      </c>
      <c r="I8" s="18">
        <v>149.072</v>
      </c>
      <c r="J8" s="367"/>
      <c r="K8" s="447">
        <v>320233522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162.80199999999999</v>
      </c>
      <c r="I9" s="25">
        <v>162.833</v>
      </c>
      <c r="J9" s="361"/>
      <c r="K9" s="446">
        <v>328077088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154.077</v>
      </c>
      <c r="I10" s="25">
        <v>154.10300000000001</v>
      </c>
      <c r="J10" s="356"/>
      <c r="K10" s="446">
        <v>10075382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160.45099999999999</v>
      </c>
      <c r="I11" s="25">
        <v>160.47999999999999</v>
      </c>
      <c r="J11" s="356"/>
      <c r="K11" s="446">
        <v>969742880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146.34100000000001</v>
      </c>
      <c r="I12" s="30">
        <v>146.36099999999999</v>
      </c>
      <c r="J12" s="356"/>
      <c r="K12" s="446">
        <v>2329191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60.048999999999999</v>
      </c>
      <c r="I13" s="25">
        <v>60.055999999999997</v>
      </c>
      <c r="J13" s="356"/>
      <c r="K13" s="446">
        <v>65994794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44.323999999999998</v>
      </c>
      <c r="I14" s="30">
        <v>44.332000000000001</v>
      </c>
      <c r="J14" s="356"/>
      <c r="K14" s="446">
        <v>55557489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150.59</v>
      </c>
      <c r="I15" s="30">
        <v>150.614</v>
      </c>
      <c r="J15" s="356"/>
      <c r="K15" s="446">
        <v>194241183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131.965</v>
      </c>
      <c r="I16" s="25">
        <v>131.98699999999999</v>
      </c>
      <c r="J16" s="356"/>
      <c r="K16" s="446">
        <v>126431304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131.66</v>
      </c>
      <c r="I17" s="25">
        <v>131.684</v>
      </c>
      <c r="J17" s="356"/>
      <c r="K17" s="446">
        <v>225769492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113.55800000000001</v>
      </c>
      <c r="I18" s="25">
        <v>113.578</v>
      </c>
      <c r="J18" s="356"/>
      <c r="K18" s="446">
        <v>123556222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105.40900000000001</v>
      </c>
      <c r="I19" s="305">
        <v>105.428</v>
      </c>
      <c r="J19" s="356"/>
      <c r="K19" s="446">
        <v>181879811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106.42100000000001</v>
      </c>
      <c r="I20" s="305">
        <v>106.44</v>
      </c>
      <c r="J20" s="356"/>
      <c r="K20" s="446">
        <v>331932079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100.384</v>
      </c>
      <c r="I21" s="382">
        <v>100.39700000000001</v>
      </c>
      <c r="J21" s="356"/>
      <c r="K21" s="446">
        <v>21320588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23.088999999999999</v>
      </c>
      <c r="I23" s="48">
        <v>23.093</v>
      </c>
      <c r="J23" s="356"/>
      <c r="K23" s="447">
        <v>52204947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160.33799999999999</v>
      </c>
      <c r="I24" s="54">
        <v>160.37100000000001</v>
      </c>
      <c r="J24" s="356"/>
      <c r="K24" s="449">
        <v>18578596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152.49799999999999</v>
      </c>
      <c r="I25" s="469">
        <v>152.52099999999999</v>
      </c>
      <c r="J25" s="356"/>
      <c r="K25" s="449">
        <v>33331940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14.603</v>
      </c>
      <c r="I26" s="156">
        <v>14.606</v>
      </c>
      <c r="J26" s="356"/>
      <c r="K26" s="447">
        <v>5007160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223.14500000000001</v>
      </c>
      <c r="I27" s="25">
        <v>223.18299999999999</v>
      </c>
      <c r="J27" s="356"/>
      <c r="K27" s="446">
        <v>110139630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125.139</v>
      </c>
      <c r="I28" s="25">
        <v>125.157</v>
      </c>
      <c r="J28" s="356"/>
      <c r="K28" s="449">
        <v>6498791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130.89500000000001</v>
      </c>
      <c r="I29" s="25">
        <v>130.917</v>
      </c>
      <c r="J29" s="354"/>
      <c r="K29" s="446">
        <v>104231341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18.268000000000001</v>
      </c>
      <c r="I30" s="25">
        <v>18.271000000000001</v>
      </c>
      <c r="J30" s="356"/>
      <c r="K30" s="446">
        <v>90590264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116.31699999999999</v>
      </c>
      <c r="I31" s="68">
        <v>116.339</v>
      </c>
      <c r="J31" s="356"/>
      <c r="K31" s="446">
        <v>52457675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111.514</v>
      </c>
      <c r="I32" s="68">
        <v>111.524</v>
      </c>
      <c r="J32" s="356"/>
      <c r="K32" s="450">
        <v>53315461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2.464</v>
      </c>
      <c r="I34" s="68">
        <v>2.468</v>
      </c>
      <c r="J34" s="399" t="s">
        <v>50</v>
      </c>
      <c r="K34" s="451">
        <v>7684571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82.978999999999999</v>
      </c>
      <c r="I36" s="100">
        <v>83.043000000000006</v>
      </c>
      <c r="J36" s="364"/>
      <c r="K36" s="452">
        <v>62953022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171.26599999999999</v>
      </c>
      <c r="I37" s="18">
        <v>171.98599999999999</v>
      </c>
      <c r="J37" s="369"/>
      <c r="K37" s="449">
        <v>3461581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131.078</v>
      </c>
      <c r="I38" s="18">
        <v>131.21100000000001</v>
      </c>
      <c r="J38" s="369"/>
      <c r="K38" s="449">
        <v>670229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137.24600000000001</v>
      </c>
      <c r="I39" s="114">
        <v>137.26900000000001</v>
      </c>
      <c r="J39" s="356"/>
      <c r="K39" s="453">
        <v>66469419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188.232</v>
      </c>
      <c r="I41" s="18">
        <v>188.58099999999999</v>
      </c>
      <c r="J41" s="356"/>
      <c r="K41" s="446">
        <v>1820565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686.91</v>
      </c>
      <c r="I42" s="18">
        <v>687.88400000000001</v>
      </c>
      <c r="J42" s="356"/>
      <c r="K42" s="449">
        <v>1473449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153.03</v>
      </c>
      <c r="I43" s="18">
        <v>153.624</v>
      </c>
      <c r="J43" s="356"/>
      <c r="K43" s="449">
        <v>18373143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214.99799999999999</v>
      </c>
      <c r="I44" s="469">
        <v>214.798</v>
      </c>
      <c r="J44" s="356"/>
      <c r="K44" s="446">
        <v>739767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135.88</v>
      </c>
      <c r="I45" s="18">
        <v>135.56899999999999</v>
      </c>
      <c r="J45" s="364"/>
      <c r="K45" s="449">
        <v>1390537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182.697</v>
      </c>
      <c r="I46" s="18">
        <v>182.99700000000001</v>
      </c>
      <c r="J46" s="360"/>
      <c r="K46" s="446">
        <v>69992031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215.61500000000001</v>
      </c>
      <c r="I47" s="25">
        <v>215.536</v>
      </c>
      <c r="J47" s="356"/>
      <c r="K47" s="446">
        <v>580656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196.58500000000001</v>
      </c>
      <c r="I48" s="18">
        <v>196.53200000000001</v>
      </c>
      <c r="J48" s="360"/>
      <c r="K48" s="446">
        <v>788883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34.145000000000003</v>
      </c>
      <c r="I49" s="25">
        <v>34.197000000000003</v>
      </c>
      <c r="J49" s="360"/>
      <c r="K49" s="446">
        <v>69378165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115.283</v>
      </c>
      <c r="I50" s="25">
        <v>115.30800000000001</v>
      </c>
      <c r="J50" s="361"/>
      <c r="K50" s="446">
        <v>438172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1.3280000000000001</v>
      </c>
      <c r="I51" s="25">
        <v>1.329</v>
      </c>
      <c r="J51" s="356"/>
      <c r="K51" s="446">
        <v>1319315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1.448</v>
      </c>
      <c r="I52" s="390">
        <v>1.4510000000000001</v>
      </c>
      <c r="J52" s="356"/>
      <c r="K52" s="454">
        <v>2386727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106.337</v>
      </c>
      <c r="I53" s="25">
        <v>106.47499999999999</v>
      </c>
      <c r="J53" s="356"/>
      <c r="K53" s="446">
        <v>2521249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2894.6959999999999</v>
      </c>
      <c r="I55" s="12">
        <v>2898.3539999999998</v>
      </c>
      <c r="J55" s="371" t="s">
        <v>71</v>
      </c>
      <c r="K55" s="447">
        <v>10683336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  <c r="J56" s="366" t="s">
        <v>73</v>
      </c>
      <c r="K56" s="446">
        <v>2666090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4.0010000000000003</v>
      </c>
      <c r="I57" s="156">
        <v>3.996</v>
      </c>
      <c r="J57" s="375" t="s">
        <v>50</v>
      </c>
      <c r="K57" s="447">
        <v>17925509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3.4569999999999999</v>
      </c>
      <c r="I58" s="157">
        <v>3.4510000000000001</v>
      </c>
      <c r="J58" s="375" t="s">
        <v>50</v>
      </c>
      <c r="K58" s="449">
        <v>15379451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56.265000000000001</v>
      </c>
      <c r="I59" s="156">
        <v>56.213999999999999</v>
      </c>
      <c r="J59" s="375" t="s">
        <v>50</v>
      </c>
      <c r="K59" s="447">
        <v>78699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1.56</v>
      </c>
      <c r="I60" s="162">
        <v>1.5620000000000001</v>
      </c>
      <c r="J60" s="372" t="s">
        <v>78</v>
      </c>
      <c r="K60" s="449">
        <v>953902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1.548</v>
      </c>
      <c r="I61" s="18">
        <v>1.5609999999999999</v>
      </c>
      <c r="J61" s="372" t="s">
        <v>78</v>
      </c>
      <c r="K61" s="449">
        <v>927236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1.6220000000000001</v>
      </c>
      <c r="I62" s="25">
        <v>1.6379999999999999</v>
      </c>
      <c r="J62" s="372" t="s">
        <v>78</v>
      </c>
      <c r="K62" s="449">
        <v>966544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  <c r="J63" s="366" t="s">
        <v>73</v>
      </c>
      <c r="K63" s="449">
        <v>1947038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  <c r="J64" s="366" t="s">
        <v>73</v>
      </c>
      <c r="K64" s="449">
        <v>9095954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  <c r="J65" s="411" t="s">
        <v>73</v>
      </c>
      <c r="K65" s="449">
        <v>12797098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  <c r="J66" s="411" t="s">
        <v>73</v>
      </c>
      <c r="K66" s="455">
        <v>60096750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130.36799999999999</v>
      </c>
      <c r="I68" s="184">
        <v>130.09100000000001</v>
      </c>
      <c r="J68" s="355"/>
      <c r="K68" s="457">
        <v>2314455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1.7170000000000001</v>
      </c>
      <c r="I70" s="409">
        <v>1.7450000000000001</v>
      </c>
      <c r="J70" s="185" t="s">
        <v>78</v>
      </c>
      <c r="K70" s="459">
        <v>4226240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113.52800000000001</v>
      </c>
      <c r="I76" s="192">
        <v>113.545</v>
      </c>
      <c r="J76" s="354"/>
      <c r="K76" s="447">
        <v>49031428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100.82</v>
      </c>
      <c r="I77" s="25">
        <v>100.83799999999999</v>
      </c>
      <c r="J77" s="354"/>
      <c r="K77" s="449">
        <v>47840695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107.563</v>
      </c>
      <c r="I78" s="25">
        <v>107.58</v>
      </c>
      <c r="J78" s="354"/>
      <c r="K78" s="449">
        <v>92309044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105.06</v>
      </c>
      <c r="I79" s="25">
        <v>105.07599999999999</v>
      </c>
      <c r="J79" s="356"/>
      <c r="K79" s="446">
        <v>415120814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111.45699999999999</v>
      </c>
      <c r="I80" s="25">
        <v>111.47799999999999</v>
      </c>
      <c r="J80" s="356"/>
      <c r="K80" s="454">
        <v>44073334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106.74</v>
      </c>
      <c r="I81" s="25">
        <v>106.759</v>
      </c>
      <c r="J81" s="356"/>
      <c r="K81" s="460">
        <v>318379680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103.297</v>
      </c>
      <c r="I82" s="25">
        <v>103.316</v>
      </c>
      <c r="J82" s="360"/>
      <c r="K82" s="454">
        <v>212323709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108.34399999999999</v>
      </c>
      <c r="I83" s="202">
        <v>108.361</v>
      </c>
      <c r="J83" s="363"/>
      <c r="K83" s="446">
        <v>29809886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107.837</v>
      </c>
      <c r="I84" s="202">
        <v>107.855</v>
      </c>
      <c r="J84" s="363"/>
      <c r="K84" s="446">
        <v>100231891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105.9</v>
      </c>
      <c r="I85" s="25">
        <v>105.914</v>
      </c>
      <c r="J85" s="356"/>
      <c r="K85" s="449">
        <v>14639018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106.02800000000001</v>
      </c>
      <c r="I86" s="202">
        <v>106.04600000000001</v>
      </c>
      <c r="J86" s="356"/>
      <c r="K86" s="467">
        <v>605581772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104.753</v>
      </c>
      <c r="I87" s="30">
        <v>104.771</v>
      </c>
      <c r="J87" s="356"/>
      <c r="K87" s="446">
        <v>124234537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109.176</v>
      </c>
      <c r="I88" s="271">
        <v>109.191</v>
      </c>
      <c r="J88" s="356"/>
      <c r="K88" s="449">
        <v>3544871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104.584</v>
      </c>
      <c r="I89" s="25">
        <v>104.602</v>
      </c>
      <c r="J89" s="356"/>
      <c r="K89" s="449">
        <v>182337112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105.79600000000001</v>
      </c>
      <c r="I90" s="469">
        <v>105.80800000000001</v>
      </c>
      <c r="J90" s="356"/>
      <c r="K90" s="449">
        <v>8297853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108.779</v>
      </c>
      <c r="I91" s="271">
        <v>108.79600000000001</v>
      </c>
      <c r="J91" s="356"/>
      <c r="K91" s="449">
        <v>20907611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104.021</v>
      </c>
      <c r="I92" s="18">
        <v>104.038</v>
      </c>
      <c r="J92" s="356"/>
      <c r="K92" s="449">
        <v>77275104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115.291</v>
      </c>
      <c r="I94" s="25">
        <v>115.30800000000001</v>
      </c>
      <c r="J94" s="356"/>
      <c r="K94" s="446">
        <v>2829913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106.95399999999999</v>
      </c>
      <c r="I95" s="25">
        <v>106.992</v>
      </c>
      <c r="J95" s="356"/>
      <c r="K95" s="446">
        <v>8726020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111.283</v>
      </c>
      <c r="I96" s="25">
        <v>111.30200000000001</v>
      </c>
      <c r="J96" s="356"/>
      <c r="K96" s="449">
        <v>7861491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106.917</v>
      </c>
      <c r="I97" s="25">
        <v>106.95</v>
      </c>
      <c r="J97" s="356"/>
      <c r="K97" s="446">
        <v>17222190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1050.355</v>
      </c>
      <c r="I98" s="18">
        <v>1050.6189999999999</v>
      </c>
      <c r="J98" s="356"/>
      <c r="K98" s="446">
        <v>21440002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10610.45</v>
      </c>
      <c r="I99" s="25">
        <v>10613.422</v>
      </c>
      <c r="J99" s="356"/>
      <c r="K99" s="446">
        <v>25822458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105.47799999999999</v>
      </c>
      <c r="I100" s="243">
        <v>105.48399999999999</v>
      </c>
      <c r="J100" s="356"/>
      <c r="K100" s="450">
        <v>15937871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106.57899999999999</v>
      </c>
      <c r="I103" s="433">
        <v>106.79300000000001</v>
      </c>
      <c r="J103" s="434" t="s">
        <v>71</v>
      </c>
      <c r="K103" s="453">
        <v>33853521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101.175</v>
      </c>
      <c r="I104" s="427">
        <v>101.256</v>
      </c>
      <c r="J104" s="428" t="s">
        <v>71</v>
      </c>
      <c r="K104" s="453">
        <v>34521427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74.980999999999995</v>
      </c>
      <c r="I106" s="255">
        <v>75.004000000000005</v>
      </c>
      <c r="J106" s="354"/>
      <c r="K106" s="447">
        <v>6836823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149.84399999999999</v>
      </c>
      <c r="I107" s="25">
        <v>150.20099999999999</v>
      </c>
      <c r="J107" s="354"/>
      <c r="K107" s="446">
        <v>4935792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18.045999999999999</v>
      </c>
      <c r="I108" s="202">
        <v>18.032</v>
      </c>
      <c r="J108" s="363"/>
      <c r="K108" s="446">
        <v>1030121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377.65100000000001</v>
      </c>
      <c r="I109" s="259">
        <v>379.29</v>
      </c>
      <c r="J109" s="354"/>
      <c r="K109" s="446">
        <v>21187496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2869.1089999999999</v>
      </c>
      <c r="I110" s="260">
        <v>2869.1039999999998</v>
      </c>
      <c r="J110" s="354"/>
      <c r="K110" s="446">
        <v>1173464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68.941999999999993</v>
      </c>
      <c r="I111" s="162">
        <v>68.852999999999994</v>
      </c>
      <c r="J111" s="356"/>
      <c r="K111" s="449">
        <v>1150673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54.776000000000003</v>
      </c>
      <c r="I112" s="262">
        <v>54.73</v>
      </c>
      <c r="J112" s="354"/>
      <c r="K112" s="446">
        <v>1116925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115.669</v>
      </c>
      <c r="I113" s="445">
        <v>115.69499999999999</v>
      </c>
      <c r="J113" s="354"/>
      <c r="K113" s="446">
        <v>38938398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21.146000000000001</v>
      </c>
      <c r="I116" s="255">
        <v>21.154</v>
      </c>
      <c r="J116" s="354"/>
      <c r="K116" s="446">
        <v>23130422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21.361000000000001</v>
      </c>
      <c r="I117" s="265">
        <v>21.308</v>
      </c>
      <c r="J117" s="356"/>
      <c r="K117" s="446">
        <v>28902192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18.443000000000001</v>
      </c>
      <c r="I118" s="265">
        <v>18.423999999999999</v>
      </c>
      <c r="J118" s="356"/>
      <c r="K118" s="446">
        <v>23621140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107.86499999999999</v>
      </c>
      <c r="I119" s="265">
        <v>107.755</v>
      </c>
      <c r="J119" s="356"/>
      <c r="K119" s="446">
        <v>233721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94.867999999999995</v>
      </c>
      <c r="I120" s="470">
        <v>94.844999999999999</v>
      </c>
      <c r="J120" s="360"/>
      <c r="K120" s="446">
        <v>601414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100.232</v>
      </c>
      <c r="I121" s="470">
        <v>100.191</v>
      </c>
      <c r="J121" s="362"/>
      <c r="K121" s="446">
        <v>301377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120.746</v>
      </c>
      <c r="I122" s="474">
        <v>120.78400000000001</v>
      </c>
      <c r="J122" s="362"/>
      <c r="K122" s="447">
        <v>2995804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119.42100000000001</v>
      </c>
      <c r="I123" s="265">
        <v>119.34099999999999</v>
      </c>
      <c r="J123" s="362"/>
      <c r="K123" s="446">
        <v>9607340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14.815</v>
      </c>
      <c r="I124" s="271">
        <v>14.868</v>
      </c>
      <c r="J124" s="362"/>
      <c r="K124" s="446">
        <v>1352467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122.56</v>
      </c>
      <c r="I125" s="265">
        <v>122.494</v>
      </c>
      <c r="J125" s="362"/>
      <c r="K125" s="446">
        <v>5248518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97.861999999999995</v>
      </c>
      <c r="I126" s="396">
        <v>98.051000000000002</v>
      </c>
      <c r="J126" s="361"/>
      <c r="K126" s="449">
        <v>82931487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118.444</v>
      </c>
      <c r="I128" s="284">
        <v>119.54300000000001</v>
      </c>
      <c r="J128" s="370" t="s">
        <v>78</v>
      </c>
      <c r="K128" s="452">
        <v>6163667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136.33199999999999</v>
      </c>
      <c r="I129" s="290">
        <v>136.75899999999999</v>
      </c>
      <c r="J129" s="371" t="s">
        <v>71</v>
      </c>
      <c r="K129" s="446">
        <v>896596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187.346</v>
      </c>
      <c r="I130" s="290">
        <v>187.66200000000001</v>
      </c>
      <c r="J130" s="371" t="s">
        <v>71</v>
      </c>
      <c r="K130" s="446">
        <v>222380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  <c r="J131" s="366" t="s">
        <v>150</v>
      </c>
      <c r="K131" s="446">
        <v>90237810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  <c r="J132" s="366" t="s">
        <v>150</v>
      </c>
      <c r="K132" s="446">
        <v>2965642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  <c r="J133" s="366" t="s">
        <v>73</v>
      </c>
      <c r="K133" s="446">
        <v>2682249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  <c r="J134" s="366" t="s">
        <v>73</v>
      </c>
      <c r="K134" s="449">
        <v>4952245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  <c r="J135" s="366" t="s">
        <v>73</v>
      </c>
      <c r="K135" s="449">
        <v>3071443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  <c r="J136" s="366" t="s">
        <v>73</v>
      </c>
      <c r="K136" s="449">
        <v>49313173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123.20099999999999</v>
      </c>
      <c r="I137" s="265">
        <v>124.706</v>
      </c>
      <c r="J137" s="372" t="s">
        <v>78</v>
      </c>
      <c r="K137" s="449">
        <v>1772817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  <c r="J138" s="366" t="s">
        <v>150</v>
      </c>
      <c r="K138" s="449">
        <v>14356682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  <c r="J139" s="366" t="s">
        <v>150</v>
      </c>
      <c r="K139" s="449">
        <v>37910321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  <c r="J140" s="366" t="s">
        <v>150</v>
      </c>
      <c r="K140" s="446">
        <v>33232530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  <c r="J141" s="366" t="s">
        <v>150</v>
      </c>
      <c r="K141" s="449">
        <v>13934615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12492.395</v>
      </c>
      <c r="I142" s="305">
        <v>12632.424000000001</v>
      </c>
      <c r="J142" s="372" t="s">
        <v>78</v>
      </c>
      <c r="K142" s="449">
        <v>15297866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  <c r="J143" s="366" t="s">
        <v>73</v>
      </c>
      <c r="K143" s="449">
        <v>38109690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  <c r="J144" s="366" t="s">
        <v>73</v>
      </c>
      <c r="K144" s="449">
        <v>46061429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  <c r="J145" s="366" t="s">
        <v>73</v>
      </c>
      <c r="K145" s="449">
        <v>36524661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  <c r="J146" s="366" t="s">
        <v>73</v>
      </c>
      <c r="K146" s="462">
        <v>7165963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  <c r="J147" s="366" t="s">
        <v>73</v>
      </c>
      <c r="K147" s="462">
        <v>33881960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111.462</v>
      </c>
      <c r="I148" s="45">
        <v>111.705</v>
      </c>
      <c r="J148" s="371" t="s">
        <v>71</v>
      </c>
      <c r="K148" s="455">
        <v>1531709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132.52000000000001</v>
      </c>
      <c r="I150" s="341">
        <v>132.232</v>
      </c>
      <c r="J150" s="373"/>
      <c r="K150" s="464">
        <v>4001069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1285.913</v>
      </c>
      <c r="I152" s="341">
        <v>1289.0070000000001</v>
      </c>
      <c r="J152" s="365" t="s">
        <v>71</v>
      </c>
      <c r="K152" s="451">
        <v>9551548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1BCB-A45C-4439-97F2-57A7CCFCD16B}">
  <dimension ref="A1:O492"/>
  <sheetViews>
    <sheetView topLeftCell="A72" zoomScaleNormal="100" workbookViewId="0">
      <selection activeCell="J103" sqref="J103:J10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129.196</v>
      </c>
      <c r="I6" s="12">
        <v>129.21700000000001</v>
      </c>
      <c r="J6" s="356"/>
      <c r="K6" s="446">
        <v>585876013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180.864</v>
      </c>
      <c r="I7" s="18">
        <v>180.89500000000001</v>
      </c>
      <c r="J7" s="356"/>
      <c r="K7" s="446">
        <v>1383346114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149.072</v>
      </c>
      <c r="I8" s="18">
        <v>149.09700000000001</v>
      </c>
      <c r="J8" s="367"/>
      <c r="K8" s="447">
        <v>320453729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162.833</v>
      </c>
      <c r="I9" s="25">
        <v>162.86199999999999</v>
      </c>
      <c r="J9" s="361"/>
      <c r="K9" s="446">
        <v>328973926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154.10300000000001</v>
      </c>
      <c r="I10" s="25">
        <v>154.12799999999999</v>
      </c>
      <c r="J10" s="356"/>
      <c r="K10" s="446">
        <v>10008912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160.47999999999999</v>
      </c>
      <c r="I11" s="25">
        <v>160.50899999999999</v>
      </c>
      <c r="J11" s="356"/>
      <c r="K11" s="446">
        <v>971093036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146.36099999999999</v>
      </c>
      <c r="I12" s="30">
        <v>146.381</v>
      </c>
      <c r="J12" s="356"/>
      <c r="K12" s="446">
        <v>2329508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60.055999999999997</v>
      </c>
      <c r="I13" s="25">
        <v>60.064999999999998</v>
      </c>
      <c r="J13" s="356"/>
      <c r="K13" s="446">
        <v>66024089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44.332000000000001</v>
      </c>
      <c r="I14" s="30">
        <v>44.338999999999999</v>
      </c>
      <c r="J14" s="356"/>
      <c r="K14" s="446">
        <v>55564624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150.614</v>
      </c>
      <c r="I15" s="30">
        <v>150.63999999999999</v>
      </c>
      <c r="J15" s="356"/>
      <c r="K15" s="446">
        <v>194234669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131.98699999999999</v>
      </c>
      <c r="I16" s="25">
        <v>132.00899999999999</v>
      </c>
      <c r="J16" s="356"/>
      <c r="K16" s="446">
        <v>126501148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131.684</v>
      </c>
      <c r="I17" s="25">
        <v>131.708</v>
      </c>
      <c r="J17" s="356"/>
      <c r="K17" s="446">
        <v>225714187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113.578</v>
      </c>
      <c r="I18" s="25">
        <v>113.599</v>
      </c>
      <c r="J18" s="356"/>
      <c r="K18" s="446">
        <v>124160275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105.428</v>
      </c>
      <c r="I19" s="305">
        <v>105.446</v>
      </c>
      <c r="J19" s="356"/>
      <c r="K19" s="446">
        <v>188383876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106.44</v>
      </c>
      <c r="I20" s="305">
        <v>106.459</v>
      </c>
      <c r="J20" s="356"/>
      <c r="K20" s="446">
        <v>328182607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100.39700000000001</v>
      </c>
      <c r="I21" s="382">
        <v>100.41</v>
      </c>
      <c r="J21" s="356"/>
      <c r="K21" s="446">
        <v>21253558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23.093</v>
      </c>
      <c r="I23" s="48">
        <v>23.097000000000001</v>
      </c>
      <c r="J23" s="356"/>
      <c r="K23" s="447">
        <v>52121379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160.37100000000001</v>
      </c>
      <c r="I24" s="54">
        <v>160.399</v>
      </c>
      <c r="J24" s="356"/>
      <c r="K24" s="449">
        <v>18573766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152.52099999999999</v>
      </c>
      <c r="I25" s="469">
        <v>152.53700000000001</v>
      </c>
      <c r="J25" s="356"/>
      <c r="K25" s="449">
        <v>33335409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14.606</v>
      </c>
      <c r="I26" s="156">
        <v>14.608000000000001</v>
      </c>
      <c r="J26" s="356"/>
      <c r="K26" s="447">
        <v>5007890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223.18299999999999</v>
      </c>
      <c r="I27" s="25">
        <v>223.221</v>
      </c>
      <c r="J27" s="356"/>
      <c r="K27" s="446">
        <v>110750650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125.157</v>
      </c>
      <c r="I28" s="25">
        <v>125.18</v>
      </c>
      <c r="J28" s="356"/>
      <c r="K28" s="449">
        <v>6499989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130.917</v>
      </c>
      <c r="I29" s="25">
        <v>130.93899999999999</v>
      </c>
      <c r="J29" s="354"/>
      <c r="K29" s="446">
        <v>104247782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18.271000000000001</v>
      </c>
      <c r="I30" s="25">
        <v>18.274999999999999</v>
      </c>
      <c r="J30" s="356"/>
      <c r="K30" s="446">
        <v>90433183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116.339</v>
      </c>
      <c r="I31" s="68">
        <v>116.361</v>
      </c>
      <c r="J31" s="356"/>
      <c r="K31" s="446">
        <v>55376560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111.524</v>
      </c>
      <c r="I32" s="68">
        <v>111.54</v>
      </c>
      <c r="J32" s="356"/>
      <c r="K32" s="450">
        <v>53325129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2.468</v>
      </c>
      <c r="I34" s="68">
        <v>2.4700000000000002</v>
      </c>
      <c r="J34" s="399" t="s">
        <v>50</v>
      </c>
      <c r="K34" s="451">
        <v>7670556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83.043000000000006</v>
      </c>
      <c r="I36" s="100">
        <v>83.153000000000006</v>
      </c>
      <c r="J36" s="364"/>
      <c r="K36" s="452">
        <v>63578110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171.98599999999999</v>
      </c>
      <c r="I37" s="18">
        <v>172.929</v>
      </c>
      <c r="J37" s="369"/>
      <c r="K37" s="449">
        <v>3480548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131.21100000000001</v>
      </c>
      <c r="I38" s="18">
        <v>131.50899999999999</v>
      </c>
      <c r="J38" s="369"/>
      <c r="K38" s="449">
        <v>671749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137.26900000000001</v>
      </c>
      <c r="I39" s="114">
        <v>137.291</v>
      </c>
      <c r="J39" s="356"/>
      <c r="K39" s="453">
        <v>66480221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188.58099999999999</v>
      </c>
      <c r="I41" s="18">
        <v>190.17</v>
      </c>
      <c r="J41" s="356"/>
      <c r="K41" s="446">
        <v>1835906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687.88400000000001</v>
      </c>
      <c r="I42" s="18">
        <v>692.43200000000002</v>
      </c>
      <c r="J42" s="356"/>
      <c r="K42" s="449">
        <v>1483190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153.624</v>
      </c>
      <c r="I43" s="18">
        <v>153.71600000000001</v>
      </c>
      <c r="J43" s="356"/>
      <c r="K43" s="449">
        <v>18384126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214.798</v>
      </c>
      <c r="I44" s="469">
        <v>214.661</v>
      </c>
      <c r="J44" s="356"/>
      <c r="K44" s="446">
        <v>739293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135.56899999999999</v>
      </c>
      <c r="I45" s="18">
        <v>134.61699999999999</v>
      </c>
      <c r="J45" s="364"/>
      <c r="K45" s="449">
        <v>1380776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182.99700000000001</v>
      </c>
      <c r="I46" s="18">
        <v>183.75399999999999</v>
      </c>
      <c r="J46" s="360"/>
      <c r="K46" s="446">
        <v>70281678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215.536</v>
      </c>
      <c r="I47" s="25">
        <v>215.709</v>
      </c>
      <c r="J47" s="356"/>
      <c r="K47" s="446">
        <v>591260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196.53200000000001</v>
      </c>
      <c r="I48" s="18">
        <v>196.69200000000001</v>
      </c>
      <c r="J48" s="360"/>
      <c r="K48" s="446">
        <v>789522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34.197000000000003</v>
      </c>
      <c r="I49" s="25">
        <v>34.427999999999997</v>
      </c>
      <c r="J49" s="360"/>
      <c r="K49" s="446">
        <v>69702147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115.30800000000001</v>
      </c>
      <c r="I50" s="25">
        <v>115.303</v>
      </c>
      <c r="J50" s="361"/>
      <c r="K50" s="446">
        <v>438150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1.329</v>
      </c>
      <c r="I51" s="25">
        <v>1.3320000000000001</v>
      </c>
      <c r="J51" s="356"/>
      <c r="K51" s="446">
        <v>1322061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1.4510000000000001</v>
      </c>
      <c r="I52" s="390">
        <v>1.4570000000000001</v>
      </c>
      <c r="J52" s="356"/>
      <c r="K52" s="454">
        <v>2395226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106.47499999999999</v>
      </c>
      <c r="I53" s="25">
        <v>106.913</v>
      </c>
      <c r="J53" s="356"/>
      <c r="K53" s="446">
        <v>3204183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2894.6959999999999</v>
      </c>
      <c r="I55" s="12">
        <v>2898.3539999999998</v>
      </c>
      <c r="J55" s="371" t="s">
        <v>71</v>
      </c>
      <c r="K55" s="447">
        <v>10683336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  <c r="J56" s="366" t="s">
        <v>73</v>
      </c>
      <c r="K56" s="446">
        <v>2666090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3.996</v>
      </c>
      <c r="I57" s="156">
        <v>4.0739999999999998</v>
      </c>
      <c r="J57" s="375" t="s">
        <v>50</v>
      </c>
      <c r="K57" s="447">
        <v>18264314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3.4510000000000001</v>
      </c>
      <c r="I58" s="157">
        <v>3.5070000000000001</v>
      </c>
      <c r="J58" s="375" t="s">
        <v>50</v>
      </c>
      <c r="K58" s="449">
        <v>15609882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56.213999999999999</v>
      </c>
      <c r="I59" s="156">
        <v>56.264000000000003</v>
      </c>
      <c r="J59" s="375" t="s">
        <v>50</v>
      </c>
      <c r="K59" s="447">
        <v>78770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1.56</v>
      </c>
      <c r="I60" s="162">
        <v>1.5620000000000001</v>
      </c>
      <c r="J60" s="372" t="s">
        <v>78</v>
      </c>
      <c r="K60" s="449">
        <v>953902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1.548</v>
      </c>
      <c r="I61" s="18">
        <v>1.5609999999999999</v>
      </c>
      <c r="J61" s="372" t="s">
        <v>78</v>
      </c>
      <c r="K61" s="449">
        <v>927236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1.6220000000000001</v>
      </c>
      <c r="I62" s="25">
        <v>1.6379999999999999</v>
      </c>
      <c r="J62" s="372" t="s">
        <v>78</v>
      </c>
      <c r="K62" s="449">
        <v>966544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  <c r="J63" s="366" t="s">
        <v>73</v>
      </c>
      <c r="K63" s="449">
        <v>1947038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  <c r="J64" s="366" t="s">
        <v>73</v>
      </c>
      <c r="K64" s="449">
        <v>9095954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  <c r="J65" s="411" t="s">
        <v>73</v>
      </c>
      <c r="K65" s="449">
        <v>12797098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  <c r="J66" s="411" t="s">
        <v>73</v>
      </c>
      <c r="K66" s="455">
        <v>60096750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130.09100000000001</v>
      </c>
      <c r="I68" s="184">
        <v>131.30600000000001</v>
      </c>
      <c r="J68" s="355"/>
      <c r="K68" s="457">
        <v>2538021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1.7170000000000001</v>
      </c>
      <c r="I70" s="409">
        <v>1.7450000000000001</v>
      </c>
      <c r="J70" s="185" t="s">
        <v>78</v>
      </c>
      <c r="K70" s="459">
        <v>4226240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113.545</v>
      </c>
      <c r="I76" s="192">
        <v>113.56100000000001</v>
      </c>
      <c r="J76" s="354"/>
      <c r="K76" s="447">
        <v>49038901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100.83799999999999</v>
      </c>
      <c r="I77" s="25">
        <v>100.85599999999999</v>
      </c>
      <c r="J77" s="354"/>
      <c r="K77" s="449">
        <v>47048975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107.58</v>
      </c>
      <c r="I78" s="25">
        <v>107.598</v>
      </c>
      <c r="J78" s="354"/>
      <c r="K78" s="449">
        <v>92240990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105.07599999999999</v>
      </c>
      <c r="I79" s="25">
        <v>105.09099999999999</v>
      </c>
      <c r="J79" s="356"/>
      <c r="K79" s="446">
        <v>413925419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111.47799999999999</v>
      </c>
      <c r="I80" s="25">
        <v>111.494</v>
      </c>
      <c r="J80" s="356"/>
      <c r="K80" s="454">
        <v>44174084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106.759</v>
      </c>
      <c r="I81" s="25">
        <v>106.777</v>
      </c>
      <c r="J81" s="356"/>
      <c r="K81" s="460">
        <v>318456276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103.316</v>
      </c>
      <c r="I82" s="25">
        <v>103.334</v>
      </c>
      <c r="J82" s="360"/>
      <c r="K82" s="454">
        <v>208127678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108.361</v>
      </c>
      <c r="I83" s="202">
        <v>108.378</v>
      </c>
      <c r="J83" s="363"/>
      <c r="K83" s="446">
        <v>30131787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107.855</v>
      </c>
      <c r="I84" s="202">
        <v>107.874</v>
      </c>
      <c r="J84" s="363"/>
      <c r="K84" s="446">
        <v>100312367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105.914</v>
      </c>
      <c r="I85" s="25">
        <v>105.929</v>
      </c>
      <c r="J85" s="356"/>
      <c r="K85" s="449">
        <v>14510063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106.04600000000001</v>
      </c>
      <c r="I86" s="202">
        <v>106.06399999999999</v>
      </c>
      <c r="J86" s="356"/>
      <c r="K86" s="467">
        <v>606984460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104.771</v>
      </c>
      <c r="I87" s="30">
        <v>104.79</v>
      </c>
      <c r="J87" s="356"/>
      <c r="K87" s="446">
        <v>124257135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109.191</v>
      </c>
      <c r="I88" s="271">
        <v>109.20699999999999</v>
      </c>
      <c r="J88" s="356"/>
      <c r="K88" s="449">
        <v>3532621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104.602</v>
      </c>
      <c r="I89" s="25">
        <v>104.62</v>
      </c>
      <c r="J89" s="356"/>
      <c r="K89" s="449">
        <v>181027033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105.80800000000001</v>
      </c>
      <c r="I90" s="469">
        <v>105.815</v>
      </c>
      <c r="J90" s="356"/>
      <c r="K90" s="449">
        <v>8298395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108.79600000000001</v>
      </c>
      <c r="I91" s="271">
        <v>108.813</v>
      </c>
      <c r="J91" s="356"/>
      <c r="K91" s="449">
        <v>21355504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104.038</v>
      </c>
      <c r="I92" s="18">
        <v>104.05500000000001</v>
      </c>
      <c r="J92" s="356"/>
      <c r="K92" s="449">
        <v>77277423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115.30800000000001</v>
      </c>
      <c r="I94" s="25">
        <v>115.32599999999999</v>
      </c>
      <c r="J94" s="356"/>
      <c r="K94" s="446">
        <v>2830347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106.992</v>
      </c>
      <c r="I95" s="25">
        <v>107.012</v>
      </c>
      <c r="J95" s="356"/>
      <c r="K95" s="446">
        <v>8724125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111.30200000000001</v>
      </c>
      <c r="I96" s="25">
        <v>111.321</v>
      </c>
      <c r="J96" s="356"/>
      <c r="K96" s="449">
        <v>7862802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106.95</v>
      </c>
      <c r="I97" s="25">
        <v>106.97199999999999</v>
      </c>
      <c r="J97" s="356"/>
      <c r="K97" s="446">
        <v>17225630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1050.6189999999999</v>
      </c>
      <c r="I98" s="18">
        <v>1050.8130000000001</v>
      </c>
      <c r="J98" s="356"/>
      <c r="K98" s="446">
        <v>21443942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10613.422</v>
      </c>
      <c r="I99" s="25">
        <v>10615.468000000001</v>
      </c>
      <c r="J99" s="356"/>
      <c r="K99" s="446">
        <v>25827435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105.48399999999999</v>
      </c>
      <c r="I100" s="243">
        <v>105.498</v>
      </c>
      <c r="J100" s="356"/>
      <c r="K100" s="450">
        <v>15940035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106.57899999999999</v>
      </c>
      <c r="I103" s="433">
        <v>106.79300000000001</v>
      </c>
      <c r="J103" s="434" t="s">
        <v>71</v>
      </c>
      <c r="K103" s="453">
        <v>33853521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101.175</v>
      </c>
      <c r="I104" s="427">
        <v>101.256</v>
      </c>
      <c r="J104" s="428" t="s">
        <v>71</v>
      </c>
      <c r="K104" s="453">
        <v>34521427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75.004000000000005</v>
      </c>
      <c r="I106" s="255">
        <v>75.149000000000001</v>
      </c>
      <c r="J106" s="354"/>
      <c r="K106" s="447">
        <v>6850069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150.20099999999999</v>
      </c>
      <c r="I107" s="25">
        <v>151.66999999999999</v>
      </c>
      <c r="J107" s="354"/>
      <c r="K107" s="446">
        <v>4984108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18.032</v>
      </c>
      <c r="I108" s="202">
        <v>18.024000000000001</v>
      </c>
      <c r="J108" s="363"/>
      <c r="K108" s="446">
        <v>1029666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379.29</v>
      </c>
      <c r="I109" s="259">
        <v>383.34899999999999</v>
      </c>
      <c r="J109" s="354"/>
      <c r="K109" s="446">
        <v>21414239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2869.1039999999998</v>
      </c>
      <c r="I110" s="260">
        <v>2866.6689999999999</v>
      </c>
      <c r="J110" s="354"/>
      <c r="K110" s="446">
        <v>1172468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68.852999999999994</v>
      </c>
      <c r="I111" s="162">
        <v>68.728999999999999</v>
      </c>
      <c r="J111" s="356"/>
      <c r="K111" s="449">
        <v>1148597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54.73</v>
      </c>
      <c r="I112" s="262">
        <v>54.686</v>
      </c>
      <c r="J112" s="354"/>
      <c r="K112" s="446">
        <v>1116027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115.69499999999999</v>
      </c>
      <c r="I113" s="445">
        <v>115.712</v>
      </c>
      <c r="J113" s="354"/>
      <c r="K113" s="446">
        <v>38944362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21.154</v>
      </c>
      <c r="I116" s="255">
        <v>21.213000000000001</v>
      </c>
      <c r="J116" s="354"/>
      <c r="K116" s="446">
        <v>23239401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21.308</v>
      </c>
      <c r="I117" s="265">
        <v>21.3</v>
      </c>
      <c r="J117" s="356"/>
      <c r="K117" s="446">
        <v>28864159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18.423999999999999</v>
      </c>
      <c r="I118" s="265">
        <v>18.428999999999998</v>
      </c>
      <c r="J118" s="356"/>
      <c r="K118" s="446">
        <v>23627792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107.755</v>
      </c>
      <c r="I119" s="265">
        <v>107.729</v>
      </c>
      <c r="J119" s="356"/>
      <c r="K119" s="446">
        <v>233664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94.844999999999999</v>
      </c>
      <c r="I120" s="470">
        <v>94.841999999999999</v>
      </c>
      <c r="J120" s="360"/>
      <c r="K120" s="446">
        <v>601394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100.191</v>
      </c>
      <c r="I121" s="470">
        <v>100.10599999999999</v>
      </c>
      <c r="J121" s="362"/>
      <c r="K121" s="446">
        <v>301122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120.78400000000001</v>
      </c>
      <c r="I122" s="474">
        <v>120.803</v>
      </c>
      <c r="J122" s="362"/>
      <c r="K122" s="447">
        <v>2896253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119.34099999999999</v>
      </c>
      <c r="I123" s="265">
        <v>120.67400000000001</v>
      </c>
      <c r="J123" s="362"/>
      <c r="K123" s="446">
        <v>9720053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14.868</v>
      </c>
      <c r="I124" s="271">
        <v>14.827</v>
      </c>
      <c r="J124" s="362"/>
      <c r="K124" s="446">
        <v>1348734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122.494</v>
      </c>
      <c r="I125" s="265">
        <v>122.13</v>
      </c>
      <c r="J125" s="362"/>
      <c r="K125" s="446">
        <v>5232887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98.051000000000002</v>
      </c>
      <c r="I126" s="396">
        <v>98.504000000000005</v>
      </c>
      <c r="J126" s="361"/>
      <c r="K126" s="449">
        <v>83350657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118.444</v>
      </c>
      <c r="I128" s="284">
        <v>119.54300000000001</v>
      </c>
      <c r="J128" s="370" t="s">
        <v>78</v>
      </c>
      <c r="K128" s="452">
        <v>6163667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136.33199999999999</v>
      </c>
      <c r="I129" s="290">
        <v>136.75899999999999</v>
      </c>
      <c r="J129" s="371" t="s">
        <v>71</v>
      </c>
      <c r="K129" s="446">
        <v>896596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187.346</v>
      </c>
      <c r="I130" s="290">
        <v>187.66200000000001</v>
      </c>
      <c r="J130" s="371" t="s">
        <v>71</v>
      </c>
      <c r="K130" s="446">
        <v>222380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  <c r="J131" s="366" t="s">
        <v>150</v>
      </c>
      <c r="K131" s="446">
        <v>90237810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  <c r="J132" s="366" t="s">
        <v>150</v>
      </c>
      <c r="K132" s="446">
        <v>2965642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  <c r="J133" s="366" t="s">
        <v>73</v>
      </c>
      <c r="K133" s="446">
        <v>2682249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  <c r="J134" s="366" t="s">
        <v>73</v>
      </c>
      <c r="K134" s="449">
        <v>4952245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  <c r="J135" s="366" t="s">
        <v>73</v>
      </c>
      <c r="K135" s="449">
        <v>3071443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  <c r="J136" s="366" t="s">
        <v>73</v>
      </c>
      <c r="K136" s="449">
        <v>49313173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123.20099999999999</v>
      </c>
      <c r="I137" s="265">
        <v>124.706</v>
      </c>
      <c r="J137" s="372" t="s">
        <v>78</v>
      </c>
      <c r="K137" s="449">
        <v>1772817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  <c r="J138" s="366" t="s">
        <v>150</v>
      </c>
      <c r="K138" s="449">
        <v>14356682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  <c r="J139" s="366" t="s">
        <v>150</v>
      </c>
      <c r="K139" s="449">
        <v>37910321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  <c r="J140" s="366" t="s">
        <v>150</v>
      </c>
      <c r="K140" s="446">
        <v>33232530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  <c r="J141" s="366" t="s">
        <v>150</v>
      </c>
      <c r="K141" s="449">
        <v>13934615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12492.395</v>
      </c>
      <c r="I142" s="305">
        <v>12632.424000000001</v>
      </c>
      <c r="J142" s="372" t="s">
        <v>78</v>
      </c>
      <c r="K142" s="449">
        <v>15297866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  <c r="J143" s="366" t="s">
        <v>73</v>
      </c>
      <c r="K143" s="449">
        <v>38109690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  <c r="J144" s="366" t="s">
        <v>73</v>
      </c>
      <c r="K144" s="449">
        <v>46061429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  <c r="J145" s="366" t="s">
        <v>73</v>
      </c>
      <c r="K145" s="449">
        <v>36524661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  <c r="J146" s="366" t="s">
        <v>73</v>
      </c>
      <c r="K146" s="462">
        <v>7165963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  <c r="J147" s="366" t="s">
        <v>73</v>
      </c>
      <c r="K147" s="462">
        <v>33881960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111.462</v>
      </c>
      <c r="I148" s="45">
        <v>111.705</v>
      </c>
      <c r="J148" s="371" t="s">
        <v>71</v>
      </c>
      <c r="K148" s="455">
        <v>1531709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132.232</v>
      </c>
      <c r="I150" s="341">
        <v>132.32499999999999</v>
      </c>
      <c r="J150" s="373"/>
      <c r="K150" s="464">
        <v>4003896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1285.913</v>
      </c>
      <c r="I152" s="341">
        <v>1289.0070000000001</v>
      </c>
      <c r="J152" s="365" t="s">
        <v>71</v>
      </c>
      <c r="K152" s="451">
        <v>9551548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6FFB6-54A0-4EF8-8F69-091CE3FD1C03}">
  <dimension ref="A1:O492"/>
  <sheetViews>
    <sheetView topLeftCell="A3" zoomScaleNormal="100" workbookViewId="0">
      <selection activeCell="J27" sqref="J27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129.21700000000001</v>
      </c>
      <c r="I6" s="12">
        <v>129.238</v>
      </c>
      <c r="J6" s="356"/>
      <c r="K6" s="446">
        <v>585886403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180.89500000000001</v>
      </c>
      <c r="I7" s="18">
        <v>180.92500000000001</v>
      </c>
      <c r="J7" s="356"/>
      <c r="K7" s="446">
        <v>1386180485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149.09700000000001</v>
      </c>
      <c r="I8" s="18">
        <v>149.12100000000001</v>
      </c>
      <c r="J8" s="367"/>
      <c r="K8" s="447">
        <v>322046068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162.86199999999999</v>
      </c>
      <c r="I9" s="25">
        <v>162.89099999999999</v>
      </c>
      <c r="J9" s="361"/>
      <c r="K9" s="446">
        <v>331510294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154.12799999999999</v>
      </c>
      <c r="I10" s="25">
        <v>154.15299999999999</v>
      </c>
      <c r="J10" s="356"/>
      <c r="K10" s="446">
        <v>10104262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160.50899999999999</v>
      </c>
      <c r="I11" s="25">
        <v>160.53700000000001</v>
      </c>
      <c r="J11" s="356"/>
      <c r="K11" s="446">
        <v>971742079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146.381</v>
      </c>
      <c r="I12" s="30">
        <v>146.399</v>
      </c>
      <c r="J12" s="356"/>
      <c r="K12" s="446">
        <v>2259095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60.064999999999998</v>
      </c>
      <c r="I13" s="25">
        <v>60.076000000000001</v>
      </c>
      <c r="J13" s="356"/>
      <c r="K13" s="446">
        <v>64590712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44.338999999999999</v>
      </c>
      <c r="I14" s="30">
        <v>44.347000000000001</v>
      </c>
      <c r="J14" s="356"/>
      <c r="K14" s="446">
        <v>55574319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150.63999999999999</v>
      </c>
      <c r="I15" s="30">
        <v>150.66499999999999</v>
      </c>
      <c r="J15" s="356"/>
      <c r="K15" s="446">
        <v>194480870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132.00899999999999</v>
      </c>
      <c r="I16" s="25">
        <v>132.03100000000001</v>
      </c>
      <c r="J16" s="356"/>
      <c r="K16" s="446">
        <v>126434005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131.708</v>
      </c>
      <c r="I17" s="25">
        <v>131.732</v>
      </c>
      <c r="J17" s="356"/>
      <c r="K17" s="446">
        <v>225733149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113.599</v>
      </c>
      <c r="I18" s="25">
        <v>113.62</v>
      </c>
      <c r="J18" s="356"/>
      <c r="K18" s="446">
        <v>124229418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105.446</v>
      </c>
      <c r="I19" s="305">
        <v>105.465</v>
      </c>
      <c r="J19" s="356"/>
      <c r="K19" s="446">
        <v>188399244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106.459</v>
      </c>
      <c r="I20" s="305">
        <v>106.477</v>
      </c>
      <c r="J20" s="356"/>
      <c r="K20" s="446">
        <v>328308168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100.41</v>
      </c>
      <c r="I21" s="382">
        <v>100.422</v>
      </c>
      <c r="J21" s="356"/>
      <c r="K21" s="446">
        <v>21486018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23.097000000000001</v>
      </c>
      <c r="I23" s="48">
        <v>23.1</v>
      </c>
      <c r="J23" s="356"/>
      <c r="K23" s="447">
        <v>51727852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160.399</v>
      </c>
      <c r="I24" s="54">
        <v>160.42400000000001</v>
      </c>
      <c r="J24" s="356"/>
      <c r="K24" s="449">
        <v>18576645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152.53700000000001</v>
      </c>
      <c r="I25" s="469">
        <v>152.54900000000001</v>
      </c>
      <c r="J25" s="356"/>
      <c r="K25" s="449">
        <v>33337986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14.608000000000001</v>
      </c>
      <c r="I26" s="156">
        <v>14.61</v>
      </c>
      <c r="J26" s="356"/>
      <c r="K26" s="447">
        <v>5008628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223.221</v>
      </c>
      <c r="I27" s="25">
        <v>223.26</v>
      </c>
      <c r="J27" s="356"/>
      <c r="K27" s="446">
        <v>110791943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125.18</v>
      </c>
      <c r="I28" s="25">
        <v>125.199</v>
      </c>
      <c r="J28" s="356"/>
      <c r="K28" s="449">
        <v>6500982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130.93899999999999</v>
      </c>
      <c r="I29" s="25">
        <v>130.96199999999999</v>
      </c>
      <c r="J29" s="354"/>
      <c r="K29" s="446">
        <v>104265912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18.274999999999999</v>
      </c>
      <c r="I30" s="25">
        <v>18.277999999999999</v>
      </c>
      <c r="J30" s="356"/>
      <c r="K30" s="446">
        <v>90026083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116.361</v>
      </c>
      <c r="I31" s="68">
        <v>116.381</v>
      </c>
      <c r="J31" s="356"/>
      <c r="K31" s="446">
        <v>55379593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111.54</v>
      </c>
      <c r="I32" s="68">
        <v>111.56</v>
      </c>
      <c r="J32" s="356"/>
      <c r="K32" s="450">
        <v>53334659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2.468</v>
      </c>
      <c r="I34" s="68">
        <v>2.4700000000000002</v>
      </c>
      <c r="J34" s="399" t="s">
        <v>50</v>
      </c>
      <c r="K34" s="451">
        <v>7670556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83.153000000000006</v>
      </c>
      <c r="I36" s="100">
        <v>83.134</v>
      </c>
      <c r="J36" s="364"/>
      <c r="K36" s="452">
        <v>63627027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172.929</v>
      </c>
      <c r="I37" s="18">
        <v>172.96100000000001</v>
      </c>
      <c r="J37" s="369"/>
      <c r="K37" s="449">
        <v>3481206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131.50899999999999</v>
      </c>
      <c r="I38" s="18">
        <v>131.43700000000001</v>
      </c>
      <c r="J38" s="369"/>
      <c r="K38" s="449">
        <v>671384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137.291</v>
      </c>
      <c r="I39" s="114">
        <v>137.31399999999999</v>
      </c>
      <c r="J39" s="356"/>
      <c r="K39" s="453">
        <v>66340436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190.17</v>
      </c>
      <c r="I41" s="18">
        <v>190.53299999999999</v>
      </c>
      <c r="J41" s="356"/>
      <c r="K41" s="446">
        <v>1839411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692.43200000000002</v>
      </c>
      <c r="I42" s="18">
        <v>693.66399999999999</v>
      </c>
      <c r="J42" s="356"/>
      <c r="K42" s="449">
        <v>1485830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153.71600000000001</v>
      </c>
      <c r="I43" s="18">
        <v>153.661</v>
      </c>
      <c r="J43" s="356"/>
      <c r="K43" s="449">
        <v>18377564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214.661</v>
      </c>
      <c r="I44" s="469">
        <v>215.541</v>
      </c>
      <c r="J44" s="356"/>
      <c r="K44" s="446">
        <v>742325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134.61699999999999</v>
      </c>
      <c r="I45" s="18">
        <v>134.4</v>
      </c>
      <c r="J45" s="364"/>
      <c r="K45" s="449">
        <v>1378551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183.75399999999999</v>
      </c>
      <c r="I46" s="18">
        <v>183.66300000000001</v>
      </c>
      <c r="J46" s="360"/>
      <c r="K46" s="446">
        <v>70747107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215.709</v>
      </c>
      <c r="I47" s="25">
        <v>216.43899999999999</v>
      </c>
      <c r="J47" s="356"/>
      <c r="K47" s="446">
        <v>592613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196.69200000000001</v>
      </c>
      <c r="I48" s="18">
        <v>197.547</v>
      </c>
      <c r="J48" s="360"/>
      <c r="K48" s="446">
        <v>792958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34.427999999999997</v>
      </c>
      <c r="I49" s="25">
        <v>34.404000000000003</v>
      </c>
      <c r="J49" s="360"/>
      <c r="K49" s="446">
        <v>69112367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115.303</v>
      </c>
      <c r="I50" s="25">
        <v>115.274</v>
      </c>
      <c r="J50" s="361"/>
      <c r="K50" s="446">
        <v>438040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1.3320000000000001</v>
      </c>
      <c r="I51" s="25">
        <v>1.33</v>
      </c>
      <c r="J51" s="356"/>
      <c r="K51" s="446">
        <v>1320226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1.4570000000000001</v>
      </c>
      <c r="I52" s="390">
        <v>1.456</v>
      </c>
      <c r="J52" s="356"/>
      <c r="K52" s="454">
        <v>2393837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106.913</v>
      </c>
      <c r="I53" s="25">
        <v>107.16</v>
      </c>
      <c r="J53" s="356"/>
      <c r="K53" s="446">
        <v>3274901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2898.3539999999998</v>
      </c>
      <c r="I55" s="12">
        <v>2930.1779999999999</v>
      </c>
      <c r="J55" s="371" t="s">
        <v>71</v>
      </c>
      <c r="K55" s="447">
        <v>10800637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328.74799999999999</v>
      </c>
      <c r="I56" s="25">
        <v>329.96199999999999</v>
      </c>
      <c r="J56" s="366" t="s">
        <v>73</v>
      </c>
      <c r="K56" s="446">
        <v>2666090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3.996</v>
      </c>
      <c r="I57" s="156">
        <v>4.0739999999999998</v>
      </c>
      <c r="J57" s="375" t="s">
        <v>50</v>
      </c>
      <c r="K57" s="447">
        <v>18264314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3.4510000000000001</v>
      </c>
      <c r="I58" s="157">
        <v>3.5070000000000001</v>
      </c>
      <c r="J58" s="375" t="s">
        <v>50</v>
      </c>
      <c r="K58" s="449">
        <v>15609882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56.213999999999999</v>
      </c>
      <c r="I59" s="156">
        <v>56.264000000000003</v>
      </c>
      <c r="J59" s="375" t="s">
        <v>50</v>
      </c>
      <c r="K59" s="447">
        <v>78770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1.56</v>
      </c>
      <c r="I60" s="162">
        <v>1.5620000000000001</v>
      </c>
      <c r="J60" s="372" t="s">
        <v>78</v>
      </c>
      <c r="K60" s="449">
        <v>953902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1.548</v>
      </c>
      <c r="I61" s="18">
        <v>1.5609999999999999</v>
      </c>
      <c r="J61" s="372" t="s">
        <v>78</v>
      </c>
      <c r="K61" s="449">
        <v>927236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1.6220000000000001</v>
      </c>
      <c r="I62" s="25">
        <v>1.6379999999999999</v>
      </c>
      <c r="J62" s="372" t="s">
        <v>78</v>
      </c>
      <c r="K62" s="449">
        <v>966544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20.262</v>
      </c>
      <c r="I63" s="162">
        <v>20.277999999999999</v>
      </c>
      <c r="J63" s="366" t="s">
        <v>73</v>
      </c>
      <c r="K63" s="449">
        <v>1947038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16.097999999999999</v>
      </c>
      <c r="I64" s="162">
        <v>16.207999999999998</v>
      </c>
      <c r="J64" s="366" t="s">
        <v>73</v>
      </c>
      <c r="K64" s="449">
        <v>9095954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21.024000000000001</v>
      </c>
      <c r="I65" s="172">
        <v>20.965</v>
      </c>
      <c r="J65" s="411" t="s">
        <v>73</v>
      </c>
      <c r="K65" s="449">
        <v>12797098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6332.0020000000004</v>
      </c>
      <c r="I66" s="177">
        <v>6368.2039999999997</v>
      </c>
      <c r="J66" s="411" t="s">
        <v>73</v>
      </c>
      <c r="K66" s="455">
        <v>60096750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131.30600000000001</v>
      </c>
      <c r="I68" s="184">
        <v>131.636</v>
      </c>
      <c r="J68" s="355"/>
      <c r="K68" s="457">
        <v>2544393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1.7170000000000001</v>
      </c>
      <c r="I70" s="409">
        <v>1.7450000000000001</v>
      </c>
      <c r="J70" s="185" t="s">
        <v>78</v>
      </c>
      <c r="K70" s="459">
        <v>4226240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113.56100000000001</v>
      </c>
      <c r="I76" s="192">
        <v>113.578</v>
      </c>
      <c r="J76" s="354"/>
      <c r="K76" s="447">
        <v>49059324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100.85599999999999</v>
      </c>
      <c r="I77" s="25">
        <v>100.875</v>
      </c>
      <c r="J77" s="354"/>
      <c r="K77" s="449">
        <v>47141325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107.598</v>
      </c>
      <c r="I78" s="25">
        <v>107.617</v>
      </c>
      <c r="J78" s="354"/>
      <c r="K78" s="449">
        <v>92100350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105.09099999999999</v>
      </c>
      <c r="I79" s="25">
        <v>105.107</v>
      </c>
      <c r="J79" s="356"/>
      <c r="K79" s="446">
        <v>414045866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111.494</v>
      </c>
      <c r="I80" s="25">
        <v>111.512</v>
      </c>
      <c r="J80" s="356"/>
      <c r="K80" s="454">
        <v>44318773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106.777</v>
      </c>
      <c r="I81" s="25">
        <v>106.79600000000001</v>
      </c>
      <c r="J81" s="356"/>
      <c r="K81" s="460">
        <v>335589562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103.334</v>
      </c>
      <c r="I82" s="25">
        <v>103.352</v>
      </c>
      <c r="J82" s="360"/>
      <c r="K82" s="454">
        <v>206052934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108.378</v>
      </c>
      <c r="I83" s="202">
        <v>108.395</v>
      </c>
      <c r="J83" s="363"/>
      <c r="K83" s="446">
        <v>30140339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107.874</v>
      </c>
      <c r="I84" s="202">
        <v>107.892</v>
      </c>
      <c r="J84" s="363"/>
      <c r="K84" s="446">
        <v>100052133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105.929</v>
      </c>
      <c r="I85" s="25">
        <v>105.944</v>
      </c>
      <c r="J85" s="356"/>
      <c r="K85" s="449">
        <v>14495944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106.06399999999999</v>
      </c>
      <c r="I86" s="202">
        <v>106.08199999999999</v>
      </c>
      <c r="J86" s="356"/>
      <c r="K86" s="467">
        <v>607695226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104.79</v>
      </c>
      <c r="I87" s="30">
        <v>104.80800000000001</v>
      </c>
      <c r="J87" s="356"/>
      <c r="K87" s="446">
        <v>124281949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109.20699999999999</v>
      </c>
      <c r="I88" s="271">
        <v>109.224</v>
      </c>
      <c r="J88" s="356"/>
      <c r="K88" s="449">
        <v>3533170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104.62</v>
      </c>
      <c r="I89" s="25">
        <v>104.639</v>
      </c>
      <c r="J89" s="356"/>
      <c r="K89" s="449">
        <v>180972414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105.815</v>
      </c>
      <c r="I90" s="469">
        <v>105.82</v>
      </c>
      <c r="J90" s="356"/>
      <c r="K90" s="449">
        <v>8298768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108.813</v>
      </c>
      <c r="I91" s="271">
        <v>108.83</v>
      </c>
      <c r="J91" s="356"/>
      <c r="K91" s="449">
        <v>21353497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104.05500000000001</v>
      </c>
      <c r="I92" s="18">
        <v>104.072</v>
      </c>
      <c r="J92" s="356"/>
      <c r="K92" s="449">
        <v>77630040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115.32599999999999</v>
      </c>
      <c r="I94" s="25">
        <v>115.34399999999999</v>
      </c>
      <c r="J94" s="356"/>
      <c r="K94" s="446">
        <v>2830781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107.012</v>
      </c>
      <c r="I95" s="25">
        <v>107.03100000000001</v>
      </c>
      <c r="J95" s="356"/>
      <c r="K95" s="446">
        <v>8725277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111.321</v>
      </c>
      <c r="I96" s="25">
        <v>111.33799999999999</v>
      </c>
      <c r="J96" s="356"/>
      <c r="K96" s="449">
        <v>7864055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106.97199999999999</v>
      </c>
      <c r="I97" s="25">
        <v>106.991</v>
      </c>
      <c r="J97" s="356"/>
      <c r="K97" s="446">
        <v>17228694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1050.8130000000001</v>
      </c>
      <c r="I98" s="18">
        <v>1051.001</v>
      </c>
      <c r="J98" s="356"/>
      <c r="K98" s="446">
        <v>21447789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10615.468000000001</v>
      </c>
      <c r="I99" s="25">
        <v>10617.314</v>
      </c>
      <c r="J99" s="356"/>
      <c r="K99" s="446">
        <v>25831925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105.498</v>
      </c>
      <c r="I100" s="243">
        <v>105.518</v>
      </c>
      <c r="J100" s="356"/>
      <c r="K100" s="450">
        <v>15942962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106.79300000000001</v>
      </c>
      <c r="I103" s="433">
        <v>106.928</v>
      </c>
      <c r="J103" s="434" t="s">
        <v>71</v>
      </c>
      <c r="K103" s="453">
        <v>33896184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101.256</v>
      </c>
      <c r="I104" s="427">
        <v>101.378</v>
      </c>
      <c r="J104" s="428" t="s">
        <v>71</v>
      </c>
      <c r="K104" s="453">
        <v>34563179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75.149000000000001</v>
      </c>
      <c r="I106" s="255">
        <v>75.149000000000001</v>
      </c>
      <c r="J106" s="354"/>
      <c r="K106" s="447">
        <v>6850078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151.66999999999999</v>
      </c>
      <c r="I107" s="25">
        <v>152.423</v>
      </c>
      <c r="J107" s="354"/>
      <c r="K107" s="446">
        <v>5091664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18.024000000000001</v>
      </c>
      <c r="I108" s="202">
        <v>18.03</v>
      </c>
      <c r="J108" s="363"/>
      <c r="K108" s="446">
        <v>1030006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383.34899999999999</v>
      </c>
      <c r="I109" s="259">
        <v>384.017</v>
      </c>
      <c r="J109" s="354"/>
      <c r="K109" s="446">
        <v>21451582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2866.6689999999999</v>
      </c>
      <c r="I110" s="260">
        <v>2861.232</v>
      </c>
      <c r="J110" s="354"/>
      <c r="K110" s="446">
        <v>1170244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68.728999999999999</v>
      </c>
      <c r="I111" s="162">
        <v>68.548000000000002</v>
      </c>
      <c r="J111" s="356"/>
      <c r="K111" s="449">
        <v>1145581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54.686</v>
      </c>
      <c r="I112" s="262">
        <v>54.622</v>
      </c>
      <c r="J112" s="354"/>
      <c r="K112" s="446">
        <v>1114735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115.712</v>
      </c>
      <c r="I113" s="445">
        <v>115.74299999999999</v>
      </c>
      <c r="J113" s="354"/>
      <c r="K113" s="446">
        <v>38954515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21.213000000000001</v>
      </c>
      <c r="I116" s="255">
        <v>21.295000000000002</v>
      </c>
      <c r="J116" s="354"/>
      <c r="K116" s="446">
        <v>23301709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</v>
      </c>
      <c r="I117" s="265">
        <v>21.318999999999999</v>
      </c>
      <c r="J117" s="356"/>
      <c r="K117" s="446">
        <v>29008340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18.428999999999998</v>
      </c>
      <c r="I118" s="265">
        <v>18.472000000000001</v>
      </c>
      <c r="J118" s="356"/>
      <c r="K118" s="446">
        <v>23683089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107.729</v>
      </c>
      <c r="I119" s="265">
        <v>107.568</v>
      </c>
      <c r="J119" s="356"/>
      <c r="K119" s="446">
        <v>233314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94.841999999999999</v>
      </c>
      <c r="I120" s="470">
        <v>95.331999999999994</v>
      </c>
      <c r="J120" s="360"/>
      <c r="K120" s="446">
        <v>604502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100.10599999999999</v>
      </c>
      <c r="I121" s="470">
        <v>100.535</v>
      </c>
      <c r="J121" s="362"/>
      <c r="K121" s="446">
        <v>302411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120.803</v>
      </c>
      <c r="I122" s="474">
        <v>120.953</v>
      </c>
      <c r="J122" s="362"/>
      <c r="K122" s="447">
        <v>2899857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120.67400000000001</v>
      </c>
      <c r="I123" s="265">
        <v>120.877</v>
      </c>
      <c r="J123" s="362"/>
      <c r="K123" s="446">
        <v>9742204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14.827</v>
      </c>
      <c r="I124" s="271">
        <v>14.839</v>
      </c>
      <c r="J124" s="362"/>
      <c r="K124" s="446">
        <v>1349792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122.13</v>
      </c>
      <c r="I125" s="265">
        <v>122.03700000000001</v>
      </c>
      <c r="J125" s="362"/>
      <c r="K125" s="446">
        <v>5231961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98.504000000000005</v>
      </c>
      <c r="I126" s="396">
        <v>98.513000000000005</v>
      </c>
      <c r="J126" s="361"/>
      <c r="K126" s="449">
        <v>83088876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118.444</v>
      </c>
      <c r="I128" s="284">
        <v>119.54300000000001</v>
      </c>
      <c r="J128" s="370" t="s">
        <v>78</v>
      </c>
      <c r="K128" s="452">
        <v>6163667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136.75899999999999</v>
      </c>
      <c r="I129" s="290">
        <v>137.126</v>
      </c>
      <c r="J129" s="371" t="s">
        <v>71</v>
      </c>
      <c r="K129" s="446">
        <v>899004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187.66200000000001</v>
      </c>
      <c r="I130" s="290">
        <v>188.49</v>
      </c>
      <c r="J130" s="371" t="s">
        <v>71</v>
      </c>
      <c r="K130" s="446">
        <v>223361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90">
        <v>179.411</v>
      </c>
      <c r="I131" s="290">
        <v>180.476</v>
      </c>
      <c r="J131" s="366" t="s">
        <v>150</v>
      </c>
      <c r="K131" s="446">
        <v>90237810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232.72800000000001</v>
      </c>
      <c r="I132" s="18">
        <v>233.02</v>
      </c>
      <c r="J132" s="366" t="s">
        <v>150</v>
      </c>
      <c r="K132" s="446">
        <v>2965642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211.45500000000001</v>
      </c>
      <c r="I133" s="18">
        <v>211.667</v>
      </c>
      <c r="J133" s="366" t="s">
        <v>73</v>
      </c>
      <c r="K133" s="446">
        <v>2682249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208.536</v>
      </c>
      <c r="I134" s="18">
        <v>208.03399999999999</v>
      </c>
      <c r="J134" s="366" t="s">
        <v>73</v>
      </c>
      <c r="K134" s="449">
        <v>4952245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34.457000000000001</v>
      </c>
      <c r="I135" s="18">
        <v>34.494999999999997</v>
      </c>
      <c r="J135" s="366" t="s">
        <v>73</v>
      </c>
      <c r="K135" s="449">
        <v>3071443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12314.627</v>
      </c>
      <c r="I136" s="265">
        <v>12303.686</v>
      </c>
      <c r="J136" s="366" t="s">
        <v>73</v>
      </c>
      <c r="K136" s="449">
        <v>49313173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123.20099999999999</v>
      </c>
      <c r="I137" s="265">
        <v>124.706</v>
      </c>
      <c r="J137" s="372" t="s">
        <v>78</v>
      </c>
      <c r="K137" s="449">
        <v>1772817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6198.8119999999999</v>
      </c>
      <c r="I138" s="305">
        <v>6250.1880000000001</v>
      </c>
      <c r="J138" s="366" t="s">
        <v>150</v>
      </c>
      <c r="K138" s="449">
        <v>14356682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12.709</v>
      </c>
      <c r="I139" s="305">
        <v>12.746</v>
      </c>
      <c r="J139" s="366" t="s">
        <v>150</v>
      </c>
      <c r="K139" s="449">
        <v>37910321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192.767</v>
      </c>
      <c r="I140" s="18">
        <v>192.50700000000001</v>
      </c>
      <c r="J140" s="366" t="s">
        <v>150</v>
      </c>
      <c r="K140" s="446">
        <v>33232530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14007.934999999999</v>
      </c>
      <c r="I141" s="305">
        <v>14061.165000000001</v>
      </c>
      <c r="J141" s="366" t="s">
        <v>150</v>
      </c>
      <c r="K141" s="449">
        <v>13934615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12492.395</v>
      </c>
      <c r="I142" s="305">
        <v>12632.424000000001</v>
      </c>
      <c r="J142" s="372" t="s">
        <v>78</v>
      </c>
      <c r="K142" s="449">
        <v>15297866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11348.453</v>
      </c>
      <c r="I143" s="305">
        <v>11338.795</v>
      </c>
      <c r="J143" s="366" t="s">
        <v>73</v>
      </c>
      <c r="K143" s="449">
        <v>38109690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12184.252</v>
      </c>
      <c r="I144" s="305">
        <v>12169.466</v>
      </c>
      <c r="J144" s="366" t="s">
        <v>73</v>
      </c>
      <c r="K144" s="449">
        <v>46061429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11537.391</v>
      </c>
      <c r="I145" s="305">
        <v>11511.081</v>
      </c>
      <c r="J145" s="366" t="s">
        <v>73</v>
      </c>
      <c r="K145" s="449">
        <v>36524661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12.943</v>
      </c>
      <c r="I146" s="325">
        <v>12.923</v>
      </c>
      <c r="J146" s="366" t="s">
        <v>73</v>
      </c>
      <c r="K146" s="462">
        <v>7165963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125.254</v>
      </c>
      <c r="I147" s="325">
        <v>124.96</v>
      </c>
      <c r="J147" s="366" t="s">
        <v>73</v>
      </c>
      <c r="K147" s="462">
        <v>33881960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111.705</v>
      </c>
      <c r="I148" s="45">
        <v>114.65</v>
      </c>
      <c r="J148" s="371" t="s">
        <v>71</v>
      </c>
      <c r="K148" s="455">
        <v>1572083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132.32499999999999</v>
      </c>
      <c r="I150" s="341">
        <v>132.334</v>
      </c>
      <c r="J150" s="373"/>
      <c r="K150" s="464">
        <v>4004152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1289.0070000000001</v>
      </c>
      <c r="I152" s="341">
        <v>1310.4169999999999</v>
      </c>
      <c r="J152" s="365" t="s">
        <v>71</v>
      </c>
      <c r="K152" s="451">
        <v>9710197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02FF-72DC-41C1-ACD5-64C2276B1745}">
  <dimension ref="A1:O492"/>
  <sheetViews>
    <sheetView topLeftCell="A128" zoomScale="98" zoomScaleNormal="98" workbookViewId="0">
      <selection activeCell="I140" sqref="I14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128.803</v>
      </c>
      <c r="I6" s="12">
        <v>128.86500000000001</v>
      </c>
      <c r="J6" s="356"/>
      <c r="K6" s="446">
        <v>583262118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180.28</v>
      </c>
      <c r="I7" s="18">
        <v>180.36500000000001</v>
      </c>
      <c r="J7" s="356"/>
      <c r="K7" s="446">
        <v>1366278518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148.59800000000001</v>
      </c>
      <c r="I8" s="18">
        <v>148.672</v>
      </c>
      <c r="J8" s="367"/>
      <c r="K8" s="447">
        <v>319381059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162.285</v>
      </c>
      <c r="I9" s="25">
        <v>162.369</v>
      </c>
      <c r="J9" s="361"/>
      <c r="K9" s="446">
        <v>318442789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153.63499999999999</v>
      </c>
      <c r="I10" s="25">
        <v>153.70599999999999</v>
      </c>
      <c r="J10" s="356"/>
      <c r="K10" s="446">
        <v>10297095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159.94</v>
      </c>
      <c r="I11" s="25">
        <v>160.024</v>
      </c>
      <c r="J11" s="356"/>
      <c r="K11" s="446">
        <v>952204211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145.999</v>
      </c>
      <c r="I12" s="30">
        <v>146.05799999999999</v>
      </c>
      <c r="J12" s="356"/>
      <c r="K12" s="446">
        <v>2263617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59.857999999999997</v>
      </c>
      <c r="I13" s="25">
        <v>59.886000000000003</v>
      </c>
      <c r="J13" s="356"/>
      <c r="K13" s="446">
        <v>68813444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44.192</v>
      </c>
      <c r="I14" s="30">
        <v>44.213999999999999</v>
      </c>
      <c r="J14" s="356"/>
      <c r="K14" s="446">
        <v>55362641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150.13</v>
      </c>
      <c r="I15" s="30">
        <v>150.20099999999999</v>
      </c>
      <c r="J15" s="356"/>
      <c r="K15" s="446">
        <v>193294827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131.56399999999999</v>
      </c>
      <c r="I16" s="25">
        <v>131.62700000000001</v>
      </c>
      <c r="J16" s="356"/>
      <c r="K16" s="446">
        <v>125148992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131.232</v>
      </c>
      <c r="I17" s="25">
        <v>131.30199999999999</v>
      </c>
      <c r="J17" s="356"/>
      <c r="K17" s="446">
        <v>224150900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113.187</v>
      </c>
      <c r="I18" s="25">
        <v>113.25</v>
      </c>
      <c r="J18" s="356"/>
      <c r="K18" s="446">
        <v>123707164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105.108</v>
      </c>
      <c r="I19" s="305">
        <v>105.157</v>
      </c>
      <c r="J19" s="356"/>
      <c r="K19" s="446">
        <v>180303520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106.09099999999999</v>
      </c>
      <c r="I20" s="305">
        <v>106.145</v>
      </c>
      <c r="J20" s="356"/>
      <c r="K20" s="446">
        <v>319261912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100.187</v>
      </c>
      <c r="I21" s="382">
        <v>100.194</v>
      </c>
      <c r="J21" s="356"/>
      <c r="K21" s="446">
        <v>13699078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23.024999999999999</v>
      </c>
      <c r="I23" s="48">
        <v>23.033999999999999</v>
      </c>
      <c r="J23" s="356"/>
      <c r="K23" s="447">
        <v>53083724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159.88300000000001</v>
      </c>
      <c r="I24" s="54">
        <v>159.953</v>
      </c>
      <c r="J24" s="356"/>
      <c r="K24" s="449">
        <v>17463572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152.27699999999999</v>
      </c>
      <c r="I25" s="469">
        <v>152.31</v>
      </c>
      <c r="J25" s="356"/>
      <c r="K25" s="449">
        <v>33285864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14.561999999999999</v>
      </c>
      <c r="I26" s="156">
        <v>14.568</v>
      </c>
      <c r="J26" s="356"/>
      <c r="K26" s="447">
        <v>5032427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222.459</v>
      </c>
      <c r="I27" s="25">
        <v>222.57</v>
      </c>
      <c r="J27" s="356"/>
      <c r="K27" s="446">
        <v>110368648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124.794</v>
      </c>
      <c r="I28" s="25">
        <v>124.849</v>
      </c>
      <c r="J28" s="356"/>
      <c r="K28" s="449">
        <v>6542848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130.435</v>
      </c>
      <c r="I29" s="25">
        <v>130.559</v>
      </c>
      <c r="J29" s="354"/>
      <c r="K29" s="446">
        <v>104178754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18.212</v>
      </c>
      <c r="I30" s="25">
        <v>18.221</v>
      </c>
      <c r="J30" s="356"/>
      <c r="K30" s="446">
        <v>88674368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115.95399999999999</v>
      </c>
      <c r="I31" s="68">
        <v>116.006</v>
      </c>
      <c r="J31" s="356"/>
      <c r="K31" s="446">
        <v>54859662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111.136</v>
      </c>
      <c r="I32" s="68">
        <v>111.182</v>
      </c>
      <c r="J32" s="356"/>
      <c r="K32" s="450">
        <v>53401813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2.4569999999999999</v>
      </c>
      <c r="I34" s="68">
        <v>2.46</v>
      </c>
      <c r="J34" s="399" t="s">
        <v>50</v>
      </c>
      <c r="K34" s="451">
        <v>7626293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82.451999999999998</v>
      </c>
      <c r="I36" s="100">
        <v>82.484999999999999</v>
      </c>
      <c r="J36" s="364"/>
      <c r="K36" s="452">
        <v>62095294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169.37200000000001</v>
      </c>
      <c r="I37" s="18">
        <v>169.52799999999999</v>
      </c>
      <c r="J37" s="369"/>
      <c r="K37" s="449">
        <v>3412103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130.38200000000001</v>
      </c>
      <c r="I38" s="18">
        <v>130.41900000000001</v>
      </c>
      <c r="J38" s="369"/>
      <c r="K38" s="449">
        <v>737389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136.839</v>
      </c>
      <c r="I39" s="114">
        <v>136.904</v>
      </c>
      <c r="J39" s="356"/>
      <c r="K39" s="453">
        <v>67115444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185.79900000000001</v>
      </c>
      <c r="I41" s="18">
        <v>185.566</v>
      </c>
      <c r="J41" s="356"/>
      <c r="K41" s="446">
        <v>1791463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679.87300000000005</v>
      </c>
      <c r="I42" s="18">
        <v>679.52200000000005</v>
      </c>
      <c r="J42" s="356"/>
      <c r="K42" s="449">
        <v>1455538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153.45099999999999</v>
      </c>
      <c r="I43" s="18">
        <v>153.26900000000001</v>
      </c>
      <c r="J43" s="356"/>
      <c r="K43" s="449">
        <v>18330672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210.69</v>
      </c>
      <c r="I44" s="469">
        <v>210.78700000000001</v>
      </c>
      <c r="J44" s="356"/>
      <c r="K44" s="446">
        <v>725951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134.36199999999999</v>
      </c>
      <c r="I45" s="18">
        <v>134.56</v>
      </c>
      <c r="J45" s="364"/>
      <c r="K45" s="449">
        <v>1380052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180.678</v>
      </c>
      <c r="I46" s="18">
        <v>180.68</v>
      </c>
      <c r="J46" s="360"/>
      <c r="K46" s="446">
        <v>69014892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212.773</v>
      </c>
      <c r="I47" s="25">
        <v>212.815</v>
      </c>
      <c r="J47" s="356"/>
      <c r="K47" s="446">
        <v>573324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194.167</v>
      </c>
      <c r="I48" s="18">
        <v>194.16800000000001</v>
      </c>
      <c r="J48" s="360"/>
      <c r="K48" s="446">
        <v>779391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33.613999999999997</v>
      </c>
      <c r="I49" s="25">
        <v>33.652999999999999</v>
      </c>
      <c r="J49" s="360"/>
      <c r="K49" s="446">
        <v>67930179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114.643</v>
      </c>
      <c r="I50" s="25">
        <v>114.74</v>
      </c>
      <c r="J50" s="361"/>
      <c r="K50" s="446">
        <v>436012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1.3220000000000001</v>
      </c>
      <c r="I51" s="25">
        <v>1.323</v>
      </c>
      <c r="J51" s="356"/>
      <c r="K51" s="446">
        <v>1311584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1.429</v>
      </c>
      <c r="I52" s="390">
        <v>1.4319999999999999</v>
      </c>
      <c r="J52" s="356"/>
      <c r="K52" s="454">
        <v>2349201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104.27</v>
      </c>
      <c r="I53" s="25">
        <v>104.276</v>
      </c>
      <c r="J53" s="356"/>
      <c r="K53" s="446">
        <v>2498815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2879.9720000000002</v>
      </c>
      <c r="I55" s="12">
        <v>2890.864</v>
      </c>
      <c r="J55" s="371" t="s">
        <v>71</v>
      </c>
      <c r="K55" s="447">
        <v>10554545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323.43599999999998</v>
      </c>
      <c r="I56" s="25">
        <v>325.04000000000002</v>
      </c>
      <c r="J56" s="366" t="s">
        <v>73</v>
      </c>
      <c r="K56" s="446">
        <v>2469005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3.9590000000000001</v>
      </c>
      <c r="I57" s="156">
        <v>3.99</v>
      </c>
      <c r="J57" s="375" t="s">
        <v>50</v>
      </c>
      <c r="K57" s="447">
        <v>17871947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3.427</v>
      </c>
      <c r="I58" s="157">
        <v>3.4470000000000001</v>
      </c>
      <c r="J58" s="375" t="s">
        <v>50</v>
      </c>
      <c r="K58" s="449">
        <v>15352781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58.433999999999997</v>
      </c>
      <c r="I59" s="156">
        <v>56.259</v>
      </c>
      <c r="J59" s="375" t="s">
        <v>50</v>
      </c>
      <c r="K59" s="447">
        <v>78762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1.5549999999999999</v>
      </c>
      <c r="I60" s="162">
        <v>1.5569999999999999</v>
      </c>
      <c r="J60" s="372" t="s">
        <v>78</v>
      </c>
      <c r="K60" s="449">
        <v>950885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1.522</v>
      </c>
      <c r="I61" s="18">
        <v>1.5349999999999999</v>
      </c>
      <c r="J61" s="372" t="s">
        <v>78</v>
      </c>
      <c r="K61" s="449">
        <v>911967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1.5880000000000001</v>
      </c>
      <c r="I62" s="25">
        <v>1.6020000000000001</v>
      </c>
      <c r="J62" s="372" t="s">
        <v>78</v>
      </c>
      <c r="K62" s="449">
        <v>945622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20.286999999999999</v>
      </c>
      <c r="I63" s="162">
        <v>20.308</v>
      </c>
      <c r="J63" s="366" t="s">
        <v>73</v>
      </c>
      <c r="K63" s="449">
        <v>1949996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16.036999999999999</v>
      </c>
      <c r="I64" s="162">
        <v>16.154</v>
      </c>
      <c r="J64" s="366" t="s">
        <v>73</v>
      </c>
      <c r="K64" s="449">
        <v>9065323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21.010999999999999</v>
      </c>
      <c r="I65" s="172">
        <v>21.079000000000001</v>
      </c>
      <c r="J65" s="411" t="s">
        <v>73</v>
      </c>
      <c r="K65" s="449">
        <v>12595721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6313.8509999999997</v>
      </c>
      <c r="I66" s="177">
        <v>6337.1729999999998</v>
      </c>
      <c r="J66" s="411" t="s">
        <v>73</v>
      </c>
      <c r="K66" s="455">
        <v>59955994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127.61199999999999</v>
      </c>
      <c r="I68" s="184">
        <v>127.499</v>
      </c>
      <c r="J68" s="355"/>
      <c r="K68" s="457">
        <v>2073783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1.718</v>
      </c>
      <c r="I70" s="409">
        <v>1.72</v>
      </c>
      <c r="J70" s="185" t="s">
        <v>78</v>
      </c>
      <c r="K70" s="459">
        <v>4149278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113.235</v>
      </c>
      <c r="I76" s="192">
        <v>113.28</v>
      </c>
      <c r="J76" s="354"/>
      <c r="K76" s="447">
        <v>50853054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100.506</v>
      </c>
      <c r="I77" s="25">
        <v>100.55800000000001</v>
      </c>
      <c r="J77" s="354"/>
      <c r="K77" s="449">
        <v>47677979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107.209</v>
      </c>
      <c r="I78" s="25">
        <v>107.265</v>
      </c>
      <c r="J78" s="354"/>
      <c r="K78" s="449">
        <v>90370098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104.78700000000001</v>
      </c>
      <c r="I79" s="25">
        <v>104.83199999999999</v>
      </c>
      <c r="J79" s="356"/>
      <c r="K79" s="446">
        <v>402391971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111.145</v>
      </c>
      <c r="I80" s="25">
        <v>111.194</v>
      </c>
      <c r="J80" s="356"/>
      <c r="K80" s="454">
        <v>44953781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106.41</v>
      </c>
      <c r="I81" s="25">
        <v>106.464</v>
      </c>
      <c r="J81" s="356"/>
      <c r="K81" s="460">
        <v>322095752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102.991</v>
      </c>
      <c r="I82" s="25">
        <v>103.04</v>
      </c>
      <c r="J82" s="360"/>
      <c r="K82" s="454">
        <v>206061140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107.962</v>
      </c>
      <c r="I83" s="202">
        <v>108.086</v>
      </c>
      <c r="J83" s="363"/>
      <c r="K83" s="446">
        <v>30013374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107.503</v>
      </c>
      <c r="I84" s="202">
        <v>107.557</v>
      </c>
      <c r="J84" s="363"/>
      <c r="K84" s="446">
        <v>98401786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105.621</v>
      </c>
      <c r="I85" s="25">
        <v>105.664</v>
      </c>
      <c r="J85" s="356"/>
      <c r="K85" s="449">
        <v>15001618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105.718</v>
      </c>
      <c r="I86" s="202">
        <v>105.765</v>
      </c>
      <c r="J86" s="356"/>
      <c r="K86" s="467">
        <v>590131080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104.42</v>
      </c>
      <c r="I87" s="30">
        <v>104.471</v>
      </c>
      <c r="J87" s="356"/>
      <c r="K87" s="446">
        <v>120467411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108.877</v>
      </c>
      <c r="I88" s="271">
        <v>108.925</v>
      </c>
      <c r="J88" s="356"/>
      <c r="K88" s="449">
        <v>3541136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104.261</v>
      </c>
      <c r="I89" s="25">
        <v>104.31399999999999</v>
      </c>
      <c r="J89" s="356"/>
      <c r="K89" s="449">
        <v>180981252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105.70099999999999</v>
      </c>
      <c r="I90" s="469">
        <v>105.715</v>
      </c>
      <c r="J90" s="356"/>
      <c r="K90" s="449">
        <v>8290517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108.502</v>
      </c>
      <c r="I91" s="271">
        <v>108.541</v>
      </c>
      <c r="J91" s="356"/>
      <c r="K91" s="449">
        <v>26196438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103.71299999999999</v>
      </c>
      <c r="I92" s="18">
        <v>103.76600000000001</v>
      </c>
      <c r="J92" s="356"/>
      <c r="K92" s="449">
        <v>76133909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114.952</v>
      </c>
      <c r="I94" s="25">
        <v>115.009</v>
      </c>
      <c r="J94" s="356"/>
      <c r="K94" s="446">
        <v>2821059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106.593</v>
      </c>
      <c r="I95" s="25">
        <v>106.642</v>
      </c>
      <c r="J95" s="356"/>
      <c r="K95" s="446">
        <v>9113255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110.95099999999999</v>
      </c>
      <c r="I96" s="25">
        <v>111.003</v>
      </c>
      <c r="J96" s="356"/>
      <c r="K96" s="449">
        <v>7840369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106.55200000000001</v>
      </c>
      <c r="I97" s="25">
        <v>106.605</v>
      </c>
      <c r="J97" s="356"/>
      <c r="K97" s="446">
        <v>17799441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1046.875</v>
      </c>
      <c r="I98" s="18">
        <v>1047.3820000000001</v>
      </c>
      <c r="J98" s="356"/>
      <c r="K98" s="446">
        <v>21373942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10575.165999999999</v>
      </c>
      <c r="I99" s="25">
        <v>10580.415999999999</v>
      </c>
      <c r="J99" s="356"/>
      <c r="K99" s="446">
        <v>25742152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105.09399999999999</v>
      </c>
      <c r="I100" s="243">
        <v>105.145</v>
      </c>
      <c r="J100" s="356"/>
      <c r="K100" s="450">
        <v>14205668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106.29900000000001</v>
      </c>
      <c r="I103" s="433">
        <v>106.36499999999999</v>
      </c>
      <c r="J103" s="434" t="s">
        <v>71</v>
      </c>
      <c r="K103" s="453">
        <v>33717716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100.926</v>
      </c>
      <c r="I104" s="427">
        <v>100.988</v>
      </c>
      <c r="J104" s="428" t="s">
        <v>71</v>
      </c>
      <c r="K104" s="453">
        <v>34430252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 t="s">
        <v>92</v>
      </c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75.034999999999997</v>
      </c>
      <c r="I106" s="255">
        <v>75.206000000000003</v>
      </c>
      <c r="J106" s="354"/>
      <c r="K106" s="447">
        <v>6855219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146.92699999999999</v>
      </c>
      <c r="I107" s="25">
        <v>146.739</v>
      </c>
      <c r="J107" s="354"/>
      <c r="K107" s="446">
        <v>4681218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17.995999999999999</v>
      </c>
      <c r="I108" s="202">
        <v>17.988</v>
      </c>
      <c r="J108" s="363"/>
      <c r="K108" s="446">
        <v>1027600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372.67</v>
      </c>
      <c r="I109" s="259">
        <v>372.50599999999997</v>
      </c>
      <c r="J109" s="354"/>
      <c r="K109" s="446">
        <v>20794801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2815.3490000000002</v>
      </c>
      <c r="I110" s="260">
        <v>2827.8879999999999</v>
      </c>
      <c r="J110" s="354"/>
      <c r="K110" s="446">
        <v>1133983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68.631</v>
      </c>
      <c r="I111" s="162">
        <v>68.763000000000005</v>
      </c>
      <c r="J111" s="356"/>
      <c r="K111" s="449">
        <v>1149166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54.606999999999999</v>
      </c>
      <c r="I112" s="262">
        <v>54.683999999999997</v>
      </c>
      <c r="J112" s="354"/>
      <c r="K112" s="446">
        <v>1116000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115.381</v>
      </c>
      <c r="I113" s="445">
        <v>115.435</v>
      </c>
      <c r="J113" s="354"/>
      <c r="K113" s="446">
        <v>38857643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20.960999999999999</v>
      </c>
      <c r="I116" s="255">
        <v>21.001999999999999</v>
      </c>
      <c r="J116" s="354"/>
      <c r="K116" s="446">
        <v>21863902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21.314</v>
      </c>
      <c r="I117" s="265">
        <v>21.361000000000001</v>
      </c>
      <c r="J117" s="356"/>
      <c r="K117" s="446">
        <v>28754581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18.343</v>
      </c>
      <c r="I118" s="265">
        <v>18.364999999999998</v>
      </c>
      <c r="J118" s="356"/>
      <c r="K118" s="446">
        <v>23545293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106.735</v>
      </c>
      <c r="I119" s="265">
        <v>106.782</v>
      </c>
      <c r="J119" s="356"/>
      <c r="K119" s="446">
        <v>231611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92.822000000000003</v>
      </c>
      <c r="I120" s="470">
        <v>92.938999999999993</v>
      </c>
      <c r="J120" s="360"/>
      <c r="K120" s="446">
        <v>589327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98.305999999999997</v>
      </c>
      <c r="I121" s="470">
        <v>98.424000000000007</v>
      </c>
      <c r="J121" s="362"/>
      <c r="K121" s="446">
        <v>296061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120.53</v>
      </c>
      <c r="I122" s="474">
        <v>120.59099999999999</v>
      </c>
      <c r="J122" s="362"/>
      <c r="K122" s="447">
        <v>2991026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117.307</v>
      </c>
      <c r="I123" s="265">
        <v>117.09</v>
      </c>
      <c r="J123" s="362"/>
      <c r="K123" s="446">
        <v>9402612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14.519</v>
      </c>
      <c r="I124" s="271">
        <v>14.558999999999999</v>
      </c>
      <c r="J124" s="362"/>
      <c r="K124" s="446">
        <v>1324287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121.021</v>
      </c>
      <c r="I125" s="265">
        <v>121.04300000000001</v>
      </c>
      <c r="J125" s="362"/>
      <c r="K125" s="446">
        <v>5166464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96.906000000000006</v>
      </c>
      <c r="I126" s="396">
        <v>96.995000000000005</v>
      </c>
      <c r="J126" s="361"/>
      <c r="K126" s="449">
        <v>80923808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114.634</v>
      </c>
      <c r="I128" s="284">
        <v>116.086</v>
      </c>
      <c r="J128" s="370" t="s">
        <v>78</v>
      </c>
      <c r="K128" s="452">
        <v>4418830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135.38300000000001</v>
      </c>
      <c r="I129" s="290">
        <v>135.84299999999999</v>
      </c>
      <c r="J129" s="371" t="s">
        <v>71</v>
      </c>
      <c r="K129" s="446">
        <v>890593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186.09899999999999</v>
      </c>
      <c r="I130" s="290">
        <v>187.13300000000001</v>
      </c>
      <c r="J130" s="371" t="s">
        <v>71</v>
      </c>
      <c r="K130" s="446">
        <v>221753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175.06800000000001</v>
      </c>
      <c r="I131" s="265">
        <v>176.16800000000001</v>
      </c>
      <c r="J131" s="366" t="s">
        <v>150</v>
      </c>
      <c r="K131" s="446">
        <v>88083780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232.82599999999999</v>
      </c>
      <c r="I132" s="18">
        <v>233.13900000000001</v>
      </c>
      <c r="J132" s="366" t="s">
        <v>150</v>
      </c>
      <c r="K132" s="446">
        <v>2967161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211.745</v>
      </c>
      <c r="I133" s="18">
        <v>211.785</v>
      </c>
      <c r="J133" s="366" t="s">
        <v>73</v>
      </c>
      <c r="K133" s="446">
        <v>2683734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207.708</v>
      </c>
      <c r="I134" s="18">
        <v>208.66900000000001</v>
      </c>
      <c r="J134" s="366" t="s">
        <v>73</v>
      </c>
      <c r="K134" s="449">
        <v>4967363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34.421999999999997</v>
      </c>
      <c r="I135" s="18">
        <v>34.561</v>
      </c>
      <c r="J135" s="366" t="s">
        <v>73</v>
      </c>
      <c r="K135" s="449">
        <v>3007478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12234.101000000001</v>
      </c>
      <c r="I136" s="265">
        <v>12305.216</v>
      </c>
      <c r="J136" s="366" t="s">
        <v>73</v>
      </c>
      <c r="K136" s="449">
        <v>49319304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120.599</v>
      </c>
      <c r="I137" s="265">
        <v>122.005</v>
      </c>
      <c r="J137" s="372" t="s">
        <v>78</v>
      </c>
      <c r="K137" s="449">
        <v>1734421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6177.9989999999998</v>
      </c>
      <c r="I138" s="305">
        <v>6199.86</v>
      </c>
      <c r="J138" s="366" t="s">
        <v>150</v>
      </c>
      <c r="K138" s="449">
        <v>14241080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12.679</v>
      </c>
      <c r="I139" s="305">
        <v>12.715</v>
      </c>
      <c r="J139" s="366" t="s">
        <v>150</v>
      </c>
      <c r="K139" s="449">
        <v>37819844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189.16800000000001</v>
      </c>
      <c r="I140" s="18">
        <v>189.87</v>
      </c>
      <c r="J140" s="366" t="s">
        <v>150</v>
      </c>
      <c r="K140" s="446">
        <v>32771250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13974.481</v>
      </c>
      <c r="I141" s="305">
        <v>14029.529</v>
      </c>
      <c r="J141" s="366" t="s">
        <v>150</v>
      </c>
      <c r="K141" s="449">
        <v>13903263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12407.687</v>
      </c>
      <c r="I142" s="305">
        <v>12424.221</v>
      </c>
      <c r="J142" s="372" t="s">
        <v>78</v>
      </c>
      <c r="K142" s="449">
        <v>15045733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11284.535</v>
      </c>
      <c r="I143" s="305">
        <v>11262.326999999999</v>
      </c>
      <c r="J143" s="366" t="s">
        <v>73</v>
      </c>
      <c r="K143" s="449">
        <v>37852683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25">
        <v>12076.978999999999</v>
      </c>
      <c r="I144" s="305">
        <v>12163.493</v>
      </c>
      <c r="J144" s="366" t="s">
        <v>73</v>
      </c>
      <c r="K144" s="449">
        <v>46038821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11474.282999999999</v>
      </c>
      <c r="I145" s="305">
        <v>11431.459000000001</v>
      </c>
      <c r="J145" s="366" t="s">
        <v>73</v>
      </c>
      <c r="K145" s="449">
        <v>36272021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12.878</v>
      </c>
      <c r="I146" s="325">
        <v>12.978</v>
      </c>
      <c r="J146" s="366" t="s">
        <v>73</v>
      </c>
      <c r="K146" s="462">
        <v>7015115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124.482</v>
      </c>
      <c r="I147" s="325">
        <v>125.27</v>
      </c>
      <c r="J147" s="366" t="s">
        <v>73</v>
      </c>
      <c r="K147" s="462">
        <v>33965969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110.176</v>
      </c>
      <c r="I148" s="45">
        <v>111.253</v>
      </c>
      <c r="J148" s="371" t="s">
        <v>71</v>
      </c>
      <c r="K148" s="455">
        <v>1525056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130.96899999999999</v>
      </c>
      <c r="I150" s="341">
        <v>131.36500000000001</v>
      </c>
      <c r="J150" s="373"/>
      <c r="K150" s="464">
        <v>3974839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1272.271</v>
      </c>
      <c r="I152" s="341">
        <v>1282.136</v>
      </c>
      <c r="J152" s="365" t="s">
        <v>71</v>
      </c>
      <c r="K152" s="451">
        <v>9500633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autoFilter ref="C1:C492" xr:uid="{00000000-0009-0000-0000-000006000000}"/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8A6E-737C-4B53-B8F5-C8E3A9AA68CD}">
  <dimension ref="A1:O492"/>
  <sheetViews>
    <sheetView topLeftCell="A122" zoomScale="98" zoomScaleNormal="98" workbookViewId="0">
      <selection activeCell="I10" sqref="I1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128.86500000000001</v>
      </c>
      <c r="I6" s="12">
        <v>128.88200000000001</v>
      </c>
      <c r="J6" s="356"/>
      <c r="K6" s="446">
        <v>583264193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180.36500000000001</v>
      </c>
      <c r="I7" s="18">
        <v>180.40199999999999</v>
      </c>
      <c r="J7" s="356"/>
      <c r="K7" s="446">
        <v>1364397243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148.672</v>
      </c>
      <c r="I8" s="18">
        <v>148.69499999999999</v>
      </c>
      <c r="J8" s="367"/>
      <c r="K8" s="447">
        <v>321106977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162.369</v>
      </c>
      <c r="I9" s="25">
        <v>162.398</v>
      </c>
      <c r="J9" s="361"/>
      <c r="K9" s="446">
        <v>318448301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153.70599999999999</v>
      </c>
      <c r="I10" s="25">
        <v>153.732</v>
      </c>
      <c r="J10" s="356"/>
      <c r="K10" s="446">
        <v>10133223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160.024</v>
      </c>
      <c r="I11" s="25">
        <v>160.05099999999999</v>
      </c>
      <c r="J11" s="356"/>
      <c r="K11" s="446">
        <v>951199365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146.05799999999999</v>
      </c>
      <c r="I12" s="30">
        <v>146.066</v>
      </c>
      <c r="J12" s="356"/>
      <c r="K12" s="446">
        <v>2263737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59.886000000000003</v>
      </c>
      <c r="I13" s="25">
        <v>59.893999999999998</v>
      </c>
      <c r="J13" s="356"/>
      <c r="K13" s="446">
        <v>66775761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44.213999999999999</v>
      </c>
      <c r="I14" s="30">
        <v>44.220999999999997</v>
      </c>
      <c r="J14" s="356"/>
      <c r="K14" s="446">
        <v>55405670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150.20099999999999</v>
      </c>
      <c r="I15" s="30">
        <v>150.22900000000001</v>
      </c>
      <c r="J15" s="356"/>
      <c r="K15" s="446">
        <v>193345347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131.62700000000001</v>
      </c>
      <c r="I16" s="25">
        <v>131.65199999999999</v>
      </c>
      <c r="J16" s="356"/>
      <c r="K16" s="446">
        <v>25146619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131.30199999999999</v>
      </c>
      <c r="I17" s="25">
        <v>131.328</v>
      </c>
      <c r="J17" s="356"/>
      <c r="K17" s="446">
        <v>224271266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113.25</v>
      </c>
      <c r="I18" s="25">
        <v>113.26900000000001</v>
      </c>
      <c r="J18" s="356"/>
      <c r="K18" s="446">
        <v>123833953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105.157</v>
      </c>
      <c r="I19" s="305">
        <v>105.175</v>
      </c>
      <c r="J19" s="356"/>
      <c r="K19" s="446">
        <v>180293483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106.145</v>
      </c>
      <c r="I20" s="305">
        <v>106.166</v>
      </c>
      <c r="J20" s="356"/>
      <c r="K20" s="446">
        <v>323567447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100.194</v>
      </c>
      <c r="I21" s="382">
        <v>100.223</v>
      </c>
      <c r="J21" s="356"/>
      <c r="K21" s="446">
        <v>17415524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23.033999999999999</v>
      </c>
      <c r="I23" s="48">
        <v>23.039000000000001</v>
      </c>
      <c r="J23" s="356"/>
      <c r="K23" s="447">
        <v>53271337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159.953</v>
      </c>
      <c r="I24" s="54">
        <v>159.98699999999999</v>
      </c>
      <c r="J24" s="356"/>
      <c r="K24" s="449">
        <v>17530154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152.31</v>
      </c>
      <c r="I25" s="469">
        <v>152.32900000000001</v>
      </c>
      <c r="J25" s="356"/>
      <c r="K25" s="449">
        <v>33289834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14.568</v>
      </c>
      <c r="I26" s="156">
        <v>14.571</v>
      </c>
      <c r="J26" s="356"/>
      <c r="K26" s="447">
        <v>5033408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222.57</v>
      </c>
      <c r="I27" s="25">
        <v>222.613</v>
      </c>
      <c r="J27" s="356"/>
      <c r="K27" s="446">
        <v>110337048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124.849</v>
      </c>
      <c r="I28" s="25">
        <v>124.871</v>
      </c>
      <c r="J28" s="356"/>
      <c r="K28" s="449">
        <v>6544012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130.559</v>
      </c>
      <c r="I29" s="25">
        <v>130.58199999999999</v>
      </c>
      <c r="J29" s="354"/>
      <c r="K29" s="446">
        <v>104155622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18.221</v>
      </c>
      <c r="I30" s="25">
        <v>18.224</v>
      </c>
      <c r="J30" s="356"/>
      <c r="K30" s="446">
        <v>88617540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116.006</v>
      </c>
      <c r="I31" s="68">
        <v>116.033</v>
      </c>
      <c r="J31" s="356"/>
      <c r="K31" s="446">
        <v>54868490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111.182</v>
      </c>
      <c r="I32" s="68">
        <v>111.208</v>
      </c>
      <c r="J32" s="356"/>
      <c r="K32" s="450">
        <v>53416497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2.4569999999999999</v>
      </c>
      <c r="I34" s="68">
        <v>2.46</v>
      </c>
      <c r="J34" s="399" t="s">
        <v>50</v>
      </c>
      <c r="K34" s="451">
        <v>7626293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82.484999999999999</v>
      </c>
      <c r="I36" s="100">
        <v>82.540999999999997</v>
      </c>
      <c r="J36" s="364"/>
      <c r="K36" s="452">
        <v>62112638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169.52799999999999</v>
      </c>
      <c r="I37" s="18">
        <v>169.511</v>
      </c>
      <c r="J37" s="369"/>
      <c r="K37" s="449">
        <v>3411767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130.41900000000001</v>
      </c>
      <c r="I38" s="18">
        <v>130.58600000000001</v>
      </c>
      <c r="J38" s="369"/>
      <c r="K38" s="449">
        <v>738336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136.904</v>
      </c>
      <c r="I39" s="114">
        <v>136.92699999999999</v>
      </c>
      <c r="J39" s="356"/>
      <c r="K39" s="453">
        <v>67124384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185.566</v>
      </c>
      <c r="I41" s="18">
        <v>185.94900000000001</v>
      </c>
      <c r="J41" s="356"/>
      <c r="K41" s="446">
        <v>1795160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679.52200000000005</v>
      </c>
      <c r="I42" s="18">
        <v>680.16300000000001</v>
      </c>
      <c r="J42" s="356"/>
      <c r="K42" s="449">
        <v>1456911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153.26900000000001</v>
      </c>
      <c r="I43" s="18">
        <v>153.46299999999999</v>
      </c>
      <c r="J43" s="356"/>
      <c r="K43" s="449">
        <v>18353882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210.78700000000001</v>
      </c>
      <c r="I44" s="469">
        <v>211.74799999999999</v>
      </c>
      <c r="J44" s="356"/>
      <c r="K44" s="446">
        <v>729260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134.56</v>
      </c>
      <c r="I45" s="18">
        <v>134.71199999999999</v>
      </c>
      <c r="J45" s="364"/>
      <c r="K45" s="449">
        <v>1381610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180.68</v>
      </c>
      <c r="I46" s="18">
        <v>180.792</v>
      </c>
      <c r="J46" s="360"/>
      <c r="K46" s="446">
        <v>69053766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212.815</v>
      </c>
      <c r="I47" s="25">
        <v>213.38399999999999</v>
      </c>
      <c r="J47" s="356"/>
      <c r="K47" s="446">
        <v>574858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194.16800000000001</v>
      </c>
      <c r="I48" s="18">
        <v>194.71899999999999</v>
      </c>
      <c r="J48" s="360"/>
      <c r="K48" s="446">
        <v>781604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33.652999999999999</v>
      </c>
      <c r="I49" s="25">
        <v>33.725999999999999</v>
      </c>
      <c r="J49" s="360"/>
      <c r="K49" s="446">
        <v>68173950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114.74</v>
      </c>
      <c r="I50" s="25">
        <v>114.71599999999999</v>
      </c>
      <c r="J50" s="361"/>
      <c r="K50" s="446">
        <v>435920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1.323</v>
      </c>
      <c r="I51" s="25">
        <v>1.3240000000000001</v>
      </c>
      <c r="J51" s="356"/>
      <c r="K51" s="446">
        <v>1312295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1.4319999999999999</v>
      </c>
      <c r="I52" s="390">
        <v>1.4339999999999999</v>
      </c>
      <c r="J52" s="356"/>
      <c r="K52" s="454">
        <v>2352191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104.276</v>
      </c>
      <c r="I53" s="25">
        <v>104.753</v>
      </c>
      <c r="J53" s="356"/>
      <c r="K53" s="446">
        <v>2510307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2879.9720000000002</v>
      </c>
      <c r="I55" s="12">
        <v>2890.864</v>
      </c>
      <c r="J55" s="371" t="s">
        <v>71</v>
      </c>
      <c r="K55" s="447">
        <v>10554545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323.43599999999998</v>
      </c>
      <c r="I56" s="25">
        <v>325.04000000000002</v>
      </c>
      <c r="J56" s="366" t="s">
        <v>73</v>
      </c>
      <c r="K56" s="446">
        <v>2469005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3.9590000000000001</v>
      </c>
      <c r="I57" s="156">
        <v>3.99</v>
      </c>
      <c r="J57" s="375" t="s">
        <v>50</v>
      </c>
      <c r="K57" s="447">
        <v>17871947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3.427</v>
      </c>
      <c r="I58" s="157">
        <v>3.4470000000000001</v>
      </c>
      <c r="J58" s="375" t="s">
        <v>50</v>
      </c>
      <c r="K58" s="449">
        <v>15352781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58.433999999999997</v>
      </c>
      <c r="I59" s="156">
        <v>56.259</v>
      </c>
      <c r="J59" s="375" t="s">
        <v>50</v>
      </c>
      <c r="K59" s="447">
        <v>78762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1.5549999999999999</v>
      </c>
      <c r="I60" s="162">
        <v>1.5569999999999999</v>
      </c>
      <c r="J60" s="372" t="s">
        <v>78</v>
      </c>
      <c r="K60" s="449">
        <v>950885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1.522</v>
      </c>
      <c r="I61" s="18">
        <v>1.5349999999999999</v>
      </c>
      <c r="J61" s="372" t="s">
        <v>78</v>
      </c>
      <c r="K61" s="449">
        <v>911967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1.5880000000000001</v>
      </c>
      <c r="I62" s="25">
        <v>1.6020000000000001</v>
      </c>
      <c r="J62" s="372" t="s">
        <v>78</v>
      </c>
      <c r="K62" s="449">
        <v>945622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20.286999999999999</v>
      </c>
      <c r="I63" s="162">
        <v>20.308</v>
      </c>
      <c r="J63" s="366" t="s">
        <v>73</v>
      </c>
      <c r="K63" s="449">
        <v>1949996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16.036999999999999</v>
      </c>
      <c r="I64" s="162">
        <v>16.154</v>
      </c>
      <c r="J64" s="366" t="s">
        <v>73</v>
      </c>
      <c r="K64" s="449">
        <v>9065323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21.010999999999999</v>
      </c>
      <c r="I65" s="172">
        <v>21.079000000000001</v>
      </c>
      <c r="J65" s="411" t="s">
        <v>73</v>
      </c>
      <c r="K65" s="449">
        <v>12595721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6313.8509999999997</v>
      </c>
      <c r="I66" s="177">
        <v>6337.1729999999998</v>
      </c>
      <c r="J66" s="411" t="s">
        <v>73</v>
      </c>
      <c r="K66" s="455">
        <v>59955994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127.499</v>
      </c>
      <c r="I68" s="184">
        <v>127.60599999999999</v>
      </c>
      <c r="J68" s="355"/>
      <c r="K68" s="457">
        <v>2075523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1.718</v>
      </c>
      <c r="I70" s="409">
        <v>1.72</v>
      </c>
      <c r="J70" s="185" t="s">
        <v>78</v>
      </c>
      <c r="K70" s="459">
        <v>4149278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113.28</v>
      </c>
      <c r="I76" s="192">
        <v>113.29900000000001</v>
      </c>
      <c r="J76" s="354"/>
      <c r="K76" s="447">
        <v>48740479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100.55800000000001</v>
      </c>
      <c r="I77" s="25">
        <v>100.574</v>
      </c>
      <c r="J77" s="354"/>
      <c r="K77" s="449">
        <v>46688637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107.265</v>
      </c>
      <c r="I78" s="25">
        <v>107.28400000000001</v>
      </c>
      <c r="J78" s="354"/>
      <c r="K78" s="449">
        <v>90371624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104.83199999999999</v>
      </c>
      <c r="I79" s="25">
        <v>104.848</v>
      </c>
      <c r="J79" s="356"/>
      <c r="K79" s="446">
        <v>408220472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111.194</v>
      </c>
      <c r="I80" s="25">
        <v>111.214</v>
      </c>
      <c r="J80" s="356"/>
      <c r="K80" s="454">
        <v>44966127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106.464</v>
      </c>
      <c r="I81" s="25">
        <v>106.483</v>
      </c>
      <c r="J81" s="356"/>
      <c r="K81" s="460">
        <v>322855510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103.04</v>
      </c>
      <c r="I82" s="25">
        <v>103.05800000000001</v>
      </c>
      <c r="J82" s="360"/>
      <c r="K82" s="454">
        <v>203556666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108.086</v>
      </c>
      <c r="I83" s="202">
        <v>108.10299999999999</v>
      </c>
      <c r="J83" s="363"/>
      <c r="K83" s="446">
        <v>30011886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107.557</v>
      </c>
      <c r="I84" s="202">
        <v>107.575</v>
      </c>
      <c r="J84" s="363"/>
      <c r="K84" s="446">
        <v>98266137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105.664</v>
      </c>
      <c r="I85" s="25">
        <v>105.68</v>
      </c>
      <c r="J85" s="356"/>
      <c r="K85" s="449">
        <v>15113761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105.765</v>
      </c>
      <c r="I86" s="202">
        <v>105.782</v>
      </c>
      <c r="J86" s="356"/>
      <c r="K86" s="467">
        <v>589512977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104.471</v>
      </c>
      <c r="I87" s="30">
        <v>104.49</v>
      </c>
      <c r="J87" s="356"/>
      <c r="K87" s="446">
        <v>120527811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108.925</v>
      </c>
      <c r="I88" s="271">
        <v>108.943</v>
      </c>
      <c r="J88" s="356"/>
      <c r="K88" s="449">
        <v>3536826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104.31399999999999</v>
      </c>
      <c r="I89" s="25">
        <v>104.331</v>
      </c>
      <c r="J89" s="356"/>
      <c r="K89" s="449">
        <v>181746281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105.715</v>
      </c>
      <c r="I90" s="469">
        <v>105.724</v>
      </c>
      <c r="J90" s="356"/>
      <c r="K90" s="449">
        <v>8291238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108.541</v>
      </c>
      <c r="I91" s="271">
        <v>108.55500000000001</v>
      </c>
      <c r="J91" s="356"/>
      <c r="K91" s="449">
        <v>26158442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103.76600000000001</v>
      </c>
      <c r="I92" s="18">
        <v>103.77800000000001</v>
      </c>
      <c r="J92" s="356"/>
      <c r="K92" s="449">
        <v>76024214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115.009</v>
      </c>
      <c r="I94" s="25">
        <v>115.02800000000001</v>
      </c>
      <c r="J94" s="356"/>
      <c r="K94" s="446">
        <v>2823017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106.642</v>
      </c>
      <c r="I95" s="25">
        <v>106.67400000000001</v>
      </c>
      <c r="J95" s="356"/>
      <c r="K95" s="446">
        <v>9115974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111.003</v>
      </c>
      <c r="I96" s="25">
        <v>111.02500000000001</v>
      </c>
      <c r="J96" s="356"/>
      <c r="K96" s="449">
        <v>7841911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106.605</v>
      </c>
      <c r="I97" s="25">
        <v>106.634</v>
      </c>
      <c r="J97" s="356"/>
      <c r="K97" s="446">
        <v>17804154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1047.3820000000001</v>
      </c>
      <c r="I98" s="18">
        <v>1047.596</v>
      </c>
      <c r="J98" s="356"/>
      <c r="K98" s="446">
        <v>21378312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10580.415999999999</v>
      </c>
      <c r="I99" s="25">
        <v>10583.031999999999</v>
      </c>
      <c r="J99" s="356"/>
      <c r="K99" s="446">
        <v>25748517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105.145</v>
      </c>
      <c r="I100" s="243">
        <v>105.167</v>
      </c>
      <c r="J100" s="356"/>
      <c r="K100" s="450">
        <v>14208628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106.29900000000001</v>
      </c>
      <c r="I103" s="433">
        <v>106.36499999999999</v>
      </c>
      <c r="J103" s="434" t="s">
        <v>71</v>
      </c>
      <c r="K103" s="453">
        <v>33717716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100.926</v>
      </c>
      <c r="I104" s="427">
        <v>100.988</v>
      </c>
      <c r="J104" s="428" t="s">
        <v>71</v>
      </c>
      <c r="K104" s="453">
        <v>34430252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 t="s">
        <v>92</v>
      </c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75.206000000000003</v>
      </c>
      <c r="I106" s="255">
        <v>75.16</v>
      </c>
      <c r="J106" s="354"/>
      <c r="K106" s="447">
        <v>6851079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146.739</v>
      </c>
      <c r="I107" s="25">
        <v>147.398</v>
      </c>
      <c r="J107" s="354"/>
      <c r="K107" s="446">
        <v>4702475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17.988</v>
      </c>
      <c r="I108" s="202">
        <v>17.995999999999999</v>
      </c>
      <c r="J108" s="363"/>
      <c r="K108" s="446">
        <v>1028053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372.50599999999997</v>
      </c>
      <c r="I109" s="259">
        <v>372.28199999999998</v>
      </c>
      <c r="J109" s="354"/>
      <c r="K109" s="446">
        <v>20782277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2827.8879999999999</v>
      </c>
      <c r="I110" s="260">
        <v>2840.26</v>
      </c>
      <c r="J110" s="354"/>
      <c r="K110" s="446">
        <v>1138945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68.763000000000005</v>
      </c>
      <c r="I111" s="162">
        <v>68.659000000000006</v>
      </c>
      <c r="J111" s="356"/>
      <c r="K111" s="449">
        <v>1147437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54.683999999999997</v>
      </c>
      <c r="I112" s="262">
        <v>54.624000000000002</v>
      </c>
      <c r="J112" s="354"/>
      <c r="K112" s="446">
        <v>1114763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115.435</v>
      </c>
      <c r="I113" s="445">
        <v>115.443</v>
      </c>
      <c r="J113" s="354"/>
      <c r="K113" s="446">
        <v>38860367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21.001999999999999</v>
      </c>
      <c r="I116" s="255">
        <v>20.959</v>
      </c>
      <c r="J116" s="354"/>
      <c r="K116" s="446">
        <v>21800728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21.361000000000001</v>
      </c>
      <c r="I117" s="265">
        <v>21.376000000000001</v>
      </c>
      <c r="J117" s="356"/>
      <c r="K117" s="446">
        <v>29124687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18.364999999999998</v>
      </c>
      <c r="I118" s="265">
        <v>18.398</v>
      </c>
      <c r="J118" s="356"/>
      <c r="K118" s="446">
        <v>23587770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106.782</v>
      </c>
      <c r="I119" s="265">
        <v>106.991</v>
      </c>
      <c r="J119" s="356"/>
      <c r="K119" s="446">
        <v>232063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92.938999999999993</v>
      </c>
      <c r="I120" s="470">
        <v>93.492000000000004</v>
      </c>
      <c r="J120" s="360"/>
      <c r="K120" s="446">
        <v>592836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98.424000000000007</v>
      </c>
      <c r="I121" s="470">
        <v>98.914000000000001</v>
      </c>
      <c r="J121" s="362"/>
      <c r="K121" s="446">
        <v>297535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120.59099999999999</v>
      </c>
      <c r="I122" s="474">
        <v>120.616</v>
      </c>
      <c r="J122" s="362"/>
      <c r="K122" s="447">
        <v>2991644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117.09</v>
      </c>
      <c r="I123" s="265">
        <v>117.149</v>
      </c>
      <c r="J123" s="362"/>
      <c r="K123" s="446">
        <v>9407305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14.558999999999999</v>
      </c>
      <c r="I124" s="271">
        <v>14.648999999999999</v>
      </c>
      <c r="J124" s="362"/>
      <c r="K124" s="446">
        <v>1332526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121.04300000000001</v>
      </c>
      <c r="I125" s="265">
        <v>121.264</v>
      </c>
      <c r="J125" s="362"/>
      <c r="K125" s="446">
        <v>5175893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96.995000000000005</v>
      </c>
      <c r="I126" s="396">
        <v>97.076999999999998</v>
      </c>
      <c r="J126" s="361"/>
      <c r="K126" s="449">
        <v>81134634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114.634</v>
      </c>
      <c r="I128" s="284">
        <v>116.086</v>
      </c>
      <c r="J128" s="370" t="s">
        <v>78</v>
      </c>
      <c r="K128" s="452">
        <v>4418830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135.38300000000001</v>
      </c>
      <c r="I129" s="290">
        <v>135.84299999999999</v>
      </c>
      <c r="J129" s="371" t="s">
        <v>71</v>
      </c>
      <c r="K129" s="446">
        <v>890593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186.09899999999999</v>
      </c>
      <c r="I130" s="290">
        <v>187.13300000000001</v>
      </c>
      <c r="J130" s="371" t="s">
        <v>71</v>
      </c>
      <c r="K130" s="446">
        <v>221753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175.06800000000001</v>
      </c>
      <c r="I131" s="265">
        <v>176.16800000000001</v>
      </c>
      <c r="J131" s="366" t="s">
        <v>150</v>
      </c>
      <c r="K131" s="446">
        <v>88083780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232.82599999999999</v>
      </c>
      <c r="I132" s="18">
        <v>233.13900000000001</v>
      </c>
      <c r="J132" s="366" t="s">
        <v>150</v>
      </c>
      <c r="K132" s="446">
        <v>2967161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211.745</v>
      </c>
      <c r="I133" s="18">
        <v>211.785</v>
      </c>
      <c r="J133" s="366" t="s">
        <v>73</v>
      </c>
      <c r="K133" s="446">
        <v>2683734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207.708</v>
      </c>
      <c r="I134" s="18">
        <v>208.66900000000001</v>
      </c>
      <c r="J134" s="366" t="s">
        <v>73</v>
      </c>
      <c r="K134" s="449">
        <v>4967363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34.421999999999997</v>
      </c>
      <c r="I135" s="18">
        <v>34.561</v>
      </c>
      <c r="J135" s="366" t="s">
        <v>73</v>
      </c>
      <c r="K135" s="449">
        <v>3007478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12234.101000000001</v>
      </c>
      <c r="I136" s="265">
        <v>12305.216</v>
      </c>
      <c r="J136" s="366" t="s">
        <v>73</v>
      </c>
      <c r="K136" s="449">
        <v>49319304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120.599</v>
      </c>
      <c r="I137" s="265">
        <v>122.005</v>
      </c>
      <c r="J137" s="372" t="s">
        <v>78</v>
      </c>
      <c r="K137" s="449">
        <v>1734421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6177.9989999999998</v>
      </c>
      <c r="I138" s="305">
        <v>6199.86</v>
      </c>
      <c r="J138" s="366" t="s">
        <v>150</v>
      </c>
      <c r="K138" s="449">
        <v>14241080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12.679</v>
      </c>
      <c r="I139" s="305">
        <v>12.715</v>
      </c>
      <c r="J139" s="366" t="s">
        <v>150</v>
      </c>
      <c r="K139" s="449">
        <v>37819844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189.16800000000001</v>
      </c>
      <c r="I140" s="18">
        <v>189.87</v>
      </c>
      <c r="J140" s="366" t="s">
        <v>150</v>
      </c>
      <c r="K140" s="446">
        <v>32771250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13974.481</v>
      </c>
      <c r="I141" s="305">
        <v>14029.529</v>
      </c>
      <c r="J141" s="366" t="s">
        <v>150</v>
      </c>
      <c r="K141" s="449">
        <v>13903263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12407.687</v>
      </c>
      <c r="I142" s="305">
        <v>12424.221</v>
      </c>
      <c r="J142" s="372" t="s">
        <v>78</v>
      </c>
      <c r="K142" s="449">
        <v>15045733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11284.535</v>
      </c>
      <c r="I143" s="305">
        <v>11262.326999999999</v>
      </c>
      <c r="J143" s="366" t="s">
        <v>73</v>
      </c>
      <c r="K143" s="449">
        <v>37852683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25">
        <v>12076.978999999999</v>
      </c>
      <c r="I144" s="305">
        <v>12163.493</v>
      </c>
      <c r="J144" s="366" t="s">
        <v>73</v>
      </c>
      <c r="K144" s="449">
        <v>46038821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11474.282999999999</v>
      </c>
      <c r="I145" s="305">
        <v>11431.459000000001</v>
      </c>
      <c r="J145" s="366" t="s">
        <v>73</v>
      </c>
      <c r="K145" s="449">
        <v>36272021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12.878</v>
      </c>
      <c r="I146" s="325">
        <v>12.978</v>
      </c>
      <c r="J146" s="366" t="s">
        <v>73</v>
      </c>
      <c r="K146" s="462">
        <v>7015115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124.482</v>
      </c>
      <c r="I147" s="325">
        <v>125.27</v>
      </c>
      <c r="J147" s="366" t="s">
        <v>73</v>
      </c>
      <c r="K147" s="462">
        <v>33965969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110.176</v>
      </c>
      <c r="I148" s="45">
        <v>111.253</v>
      </c>
      <c r="J148" s="371" t="s">
        <v>71</v>
      </c>
      <c r="K148" s="455">
        <v>1525056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131.36500000000001</v>
      </c>
      <c r="I150" s="341">
        <v>131.42599999999999</v>
      </c>
      <c r="J150" s="373"/>
      <c r="K150" s="464">
        <v>3976680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1272.271</v>
      </c>
      <c r="I152" s="341">
        <v>1282.136</v>
      </c>
      <c r="J152" s="365" t="s">
        <v>71</v>
      </c>
      <c r="K152" s="451">
        <v>9500633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autoFilter ref="C1:C492" xr:uid="{00000000-0009-0000-0000-000006000000}"/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1D65-6010-4488-A6D0-B758C0817CFB}">
  <dimension ref="A1:O492"/>
  <sheetViews>
    <sheetView topLeftCell="A9" zoomScale="98" zoomScaleNormal="98" workbookViewId="0">
      <selection activeCell="L19" sqref="L19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128.88200000000001</v>
      </c>
      <c r="I6" s="12">
        <v>128.90299999999999</v>
      </c>
      <c r="J6" s="356"/>
      <c r="K6" s="446">
        <v>583558763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180.40199999999999</v>
      </c>
      <c r="I7" s="18">
        <v>180.44499999999999</v>
      </c>
      <c r="J7" s="356"/>
      <c r="K7" s="446">
        <v>1369622767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148.69499999999999</v>
      </c>
      <c r="I8" s="18">
        <v>148.72399999999999</v>
      </c>
      <c r="J8" s="367"/>
      <c r="K8" s="447">
        <v>321268294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162.398</v>
      </c>
      <c r="I9" s="25">
        <v>162.429</v>
      </c>
      <c r="J9" s="361"/>
      <c r="K9" s="446">
        <v>318608966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153.732</v>
      </c>
      <c r="I10" s="25">
        <v>153.75700000000001</v>
      </c>
      <c r="J10" s="356"/>
      <c r="K10" s="446">
        <v>10022818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160.05099999999999</v>
      </c>
      <c r="I11" s="25">
        <v>160.07900000000001</v>
      </c>
      <c r="J11" s="356"/>
      <c r="K11" s="446">
        <v>956970557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146.066</v>
      </c>
      <c r="I12" s="30">
        <v>146.08600000000001</v>
      </c>
      <c r="J12" s="356"/>
      <c r="K12" s="446">
        <v>2264041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59.893999999999998</v>
      </c>
      <c r="I13" s="25">
        <v>59.906999999999996</v>
      </c>
      <c r="J13" s="356"/>
      <c r="K13" s="446">
        <v>66762782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44.220999999999997</v>
      </c>
      <c r="I14" s="30">
        <v>44.228999999999999</v>
      </c>
      <c r="J14" s="356"/>
      <c r="K14" s="446">
        <v>55439059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150.22900000000001</v>
      </c>
      <c r="I15" s="30">
        <v>150.256</v>
      </c>
      <c r="J15" s="356"/>
      <c r="K15" s="446">
        <v>193486281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131.65199999999999</v>
      </c>
      <c r="I16" s="25">
        <v>131.67500000000001</v>
      </c>
      <c r="J16" s="356"/>
      <c r="K16" s="446">
        <v>125336876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131.328</v>
      </c>
      <c r="I17" s="25">
        <v>131.352</v>
      </c>
      <c r="J17" s="356"/>
      <c r="K17" s="446">
        <v>224280671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113.26900000000001</v>
      </c>
      <c r="I18" s="25">
        <v>113.291</v>
      </c>
      <c r="J18" s="356"/>
      <c r="K18" s="446">
        <v>123870770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105.175</v>
      </c>
      <c r="I19" s="305">
        <v>105.194</v>
      </c>
      <c r="J19" s="356"/>
      <c r="K19" s="446">
        <v>180208178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106.166</v>
      </c>
      <c r="I20" s="305">
        <v>106.18300000000001</v>
      </c>
      <c r="J20" s="356"/>
      <c r="K20" s="446">
        <v>324698697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100.223</v>
      </c>
      <c r="I21" s="382">
        <v>100.233</v>
      </c>
      <c r="J21" s="356"/>
      <c r="K21" s="446">
        <v>19444086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23.039000000000001</v>
      </c>
      <c r="I23" s="48">
        <v>23.042999999999999</v>
      </c>
      <c r="J23" s="356"/>
      <c r="K23" s="447">
        <v>53055724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159.98699999999999</v>
      </c>
      <c r="I24" s="54">
        <v>160.02000000000001</v>
      </c>
      <c r="J24" s="356"/>
      <c r="K24" s="449">
        <v>18459434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152.32900000000001</v>
      </c>
      <c r="I25" s="469">
        <v>152.34899999999999</v>
      </c>
      <c r="J25" s="356"/>
      <c r="K25" s="449">
        <v>33294410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14.571</v>
      </c>
      <c r="I26" s="156">
        <v>14.574</v>
      </c>
      <c r="J26" s="356"/>
      <c r="K26" s="447">
        <v>5044358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222.613</v>
      </c>
      <c r="I27" s="25">
        <v>222.65100000000001</v>
      </c>
      <c r="J27" s="356"/>
      <c r="K27" s="446">
        <v>110986463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124.871</v>
      </c>
      <c r="I28" s="25">
        <v>124.892</v>
      </c>
      <c r="J28" s="356"/>
      <c r="K28" s="449">
        <v>6545112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130.58199999999999</v>
      </c>
      <c r="I29" s="25">
        <v>130.60499999999999</v>
      </c>
      <c r="J29" s="354"/>
      <c r="K29" s="446">
        <v>104157643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18.224</v>
      </c>
      <c r="I30" s="25">
        <v>18.227</v>
      </c>
      <c r="J30" s="356"/>
      <c r="K30" s="446">
        <v>88601136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116.033</v>
      </c>
      <c r="I31" s="68">
        <v>116.054</v>
      </c>
      <c r="J31" s="356"/>
      <c r="K31" s="446">
        <v>54858403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111.208</v>
      </c>
      <c r="I32" s="68">
        <v>111.235</v>
      </c>
      <c r="J32" s="356"/>
      <c r="K32" s="450">
        <v>53425782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2.4569999999999999</v>
      </c>
      <c r="I34" s="68">
        <v>2.46</v>
      </c>
      <c r="J34" s="399" t="s">
        <v>50</v>
      </c>
      <c r="K34" s="451">
        <v>7626293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82.540999999999997</v>
      </c>
      <c r="I36" s="100">
        <v>82.528999999999996</v>
      </c>
      <c r="J36" s="364"/>
      <c r="K36" s="452">
        <v>61598750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169.511</v>
      </c>
      <c r="I37" s="18">
        <v>168.97</v>
      </c>
      <c r="J37" s="369"/>
      <c r="K37" s="449">
        <v>3400874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130.58600000000001</v>
      </c>
      <c r="I38" s="18">
        <v>130.136</v>
      </c>
      <c r="J38" s="369"/>
      <c r="K38" s="449">
        <v>735790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136.92699999999999</v>
      </c>
      <c r="I39" s="114">
        <v>136.94900000000001</v>
      </c>
      <c r="J39" s="356"/>
      <c r="K39" s="453">
        <v>66943594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185.94900000000001</v>
      </c>
      <c r="I41" s="18">
        <v>185.613</v>
      </c>
      <c r="J41" s="356"/>
      <c r="K41" s="446">
        <v>1791917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680.16300000000001</v>
      </c>
      <c r="I42" s="18">
        <v>679.74599999999998</v>
      </c>
      <c r="J42" s="356"/>
      <c r="K42" s="449">
        <v>1456016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153.46299999999999</v>
      </c>
      <c r="I43" s="18">
        <v>153.14500000000001</v>
      </c>
      <c r="J43" s="356"/>
      <c r="K43" s="449">
        <v>18315830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211.74799999999999</v>
      </c>
      <c r="I44" s="469">
        <v>212.85499999999999</v>
      </c>
      <c r="J44" s="356"/>
      <c r="K44" s="446">
        <v>733076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134.71199999999999</v>
      </c>
      <c r="I45" s="18">
        <v>133.81100000000001</v>
      </c>
      <c r="J45" s="364"/>
      <c r="K45" s="449">
        <v>1372374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180.792</v>
      </c>
      <c r="I46" s="18">
        <v>180.524</v>
      </c>
      <c r="J46" s="360"/>
      <c r="K46" s="446">
        <v>68951261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213.38399999999999</v>
      </c>
      <c r="I47" s="25">
        <v>213.73400000000001</v>
      </c>
      <c r="J47" s="356"/>
      <c r="K47" s="446">
        <v>575800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194.71899999999999</v>
      </c>
      <c r="I48" s="18">
        <v>195.00299999999999</v>
      </c>
      <c r="J48" s="360"/>
      <c r="K48" s="446">
        <v>782743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33.725999999999999</v>
      </c>
      <c r="I49" s="25">
        <v>33.561999999999998</v>
      </c>
      <c r="J49" s="360"/>
      <c r="K49" s="446">
        <v>68032632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114.71599999999999</v>
      </c>
      <c r="I50" s="25">
        <v>114.575</v>
      </c>
      <c r="J50" s="361"/>
      <c r="K50" s="446">
        <v>435386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1.3240000000000001</v>
      </c>
      <c r="I51" s="25">
        <v>1.32</v>
      </c>
      <c r="J51" s="356"/>
      <c r="K51" s="446">
        <v>1308648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1.4339999999999999</v>
      </c>
      <c r="I52" s="390">
        <v>1.4319999999999999</v>
      </c>
      <c r="J52" s="356"/>
      <c r="K52" s="454">
        <v>2350189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104.753</v>
      </c>
      <c r="I53" s="25">
        <v>104.877</v>
      </c>
      <c r="J53" s="356"/>
      <c r="K53" s="446">
        <v>2500573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2879.9720000000002</v>
      </c>
      <c r="I55" s="12">
        <v>2890.864</v>
      </c>
      <c r="J55" s="371" t="s">
        <v>71</v>
      </c>
      <c r="K55" s="447">
        <v>10554545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323.43599999999998</v>
      </c>
      <c r="I56" s="25">
        <v>325.04000000000002</v>
      </c>
      <c r="J56" s="366" t="s">
        <v>73</v>
      </c>
      <c r="K56" s="446">
        <v>2469005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3.9590000000000001</v>
      </c>
      <c r="I57" s="156">
        <v>3.99</v>
      </c>
      <c r="J57" s="375" t="s">
        <v>50</v>
      </c>
      <c r="K57" s="447">
        <v>17871947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3.427</v>
      </c>
      <c r="I58" s="157">
        <v>3.4470000000000001</v>
      </c>
      <c r="J58" s="375" t="s">
        <v>50</v>
      </c>
      <c r="K58" s="449">
        <v>15352781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58.433999999999997</v>
      </c>
      <c r="I59" s="156">
        <v>56.259</v>
      </c>
      <c r="J59" s="375" t="s">
        <v>50</v>
      </c>
      <c r="K59" s="447">
        <v>78762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1.5569999999999999</v>
      </c>
      <c r="I60" s="162">
        <v>1.5580000000000001</v>
      </c>
      <c r="J60" s="372" t="s">
        <v>78</v>
      </c>
      <c r="K60" s="449">
        <v>951856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1.5349999999999999</v>
      </c>
      <c r="I61" s="18">
        <v>1.5429999999999999</v>
      </c>
      <c r="J61" s="372" t="s">
        <v>78</v>
      </c>
      <c r="K61" s="449">
        <v>916889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1.6020000000000001</v>
      </c>
      <c r="I62" s="25">
        <v>1.6120000000000001</v>
      </c>
      <c r="J62" s="372" t="s">
        <v>78</v>
      </c>
      <c r="K62" s="449">
        <v>951357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20.286999999999999</v>
      </c>
      <c r="I63" s="162">
        <v>20.308</v>
      </c>
      <c r="J63" s="366" t="s">
        <v>73</v>
      </c>
      <c r="K63" s="449">
        <v>1949996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16.036999999999999</v>
      </c>
      <c r="I64" s="162">
        <v>16.154</v>
      </c>
      <c r="J64" s="366" t="s">
        <v>73</v>
      </c>
      <c r="K64" s="449">
        <v>9065323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21.010999999999999</v>
      </c>
      <c r="I65" s="172">
        <v>21.079000000000001</v>
      </c>
      <c r="J65" s="411" t="s">
        <v>73</v>
      </c>
      <c r="K65" s="449">
        <v>12595721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6313.8509999999997</v>
      </c>
      <c r="I66" s="177">
        <v>6337.1729999999998</v>
      </c>
      <c r="J66" s="411" t="s">
        <v>73</v>
      </c>
      <c r="K66" s="455">
        <v>59955994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127.60599999999999</v>
      </c>
      <c r="I68" s="184">
        <v>126.979</v>
      </c>
      <c r="J68" s="355"/>
      <c r="K68" s="457">
        <v>2065324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</v>
      </c>
      <c r="I70" s="409">
        <v>1.7270000000000001</v>
      </c>
      <c r="J70" s="185" t="s">
        <v>78</v>
      </c>
      <c r="K70" s="459">
        <v>4184559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113.29900000000001</v>
      </c>
      <c r="I76" s="192">
        <v>113.315</v>
      </c>
      <c r="J76" s="354"/>
      <c r="K76" s="447">
        <v>48747692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100.574</v>
      </c>
      <c r="I77" s="25">
        <v>100.59099999999999</v>
      </c>
      <c r="J77" s="354"/>
      <c r="K77" s="449">
        <v>47500970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107.28400000000001</v>
      </c>
      <c r="I78" s="25">
        <v>107.306</v>
      </c>
      <c r="J78" s="354"/>
      <c r="K78" s="449">
        <v>90370891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104.848</v>
      </c>
      <c r="I79" s="25">
        <v>104.864</v>
      </c>
      <c r="J79" s="356"/>
      <c r="K79" s="446">
        <v>412287959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111.214</v>
      </c>
      <c r="I80" s="25">
        <v>111.236</v>
      </c>
      <c r="J80" s="356"/>
      <c r="K80" s="454">
        <v>43150839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106.483</v>
      </c>
      <c r="I81" s="25">
        <v>106.502</v>
      </c>
      <c r="J81" s="356"/>
      <c r="K81" s="460">
        <v>317716872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103.05800000000001</v>
      </c>
      <c r="I82" s="25">
        <v>103.077</v>
      </c>
      <c r="J82" s="360"/>
      <c r="K82" s="454">
        <v>203727484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108.10299999999999</v>
      </c>
      <c r="I83" s="202">
        <v>108.12</v>
      </c>
      <c r="J83" s="363"/>
      <c r="K83" s="446">
        <v>29991229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107.575</v>
      </c>
      <c r="I84" s="202">
        <v>107.59399999999999</v>
      </c>
      <c r="J84" s="363"/>
      <c r="K84" s="446">
        <v>99321617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105.68</v>
      </c>
      <c r="I85" s="25">
        <v>105.696</v>
      </c>
      <c r="J85" s="356"/>
      <c r="K85" s="449">
        <v>14690887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105.782</v>
      </c>
      <c r="I86" s="202">
        <v>105.8</v>
      </c>
      <c r="J86" s="356"/>
      <c r="K86" s="467">
        <v>591079364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104.49</v>
      </c>
      <c r="I87" s="30">
        <v>104.509</v>
      </c>
      <c r="J87" s="356"/>
      <c r="K87" s="446">
        <v>120498416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108.943</v>
      </c>
      <c r="I88" s="271">
        <v>108.96</v>
      </c>
      <c r="J88" s="356"/>
      <c r="K88" s="449">
        <v>3537372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104.331</v>
      </c>
      <c r="I89" s="25">
        <v>104.349</v>
      </c>
      <c r="J89" s="356"/>
      <c r="K89" s="449">
        <v>182543041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105.724</v>
      </c>
      <c r="I90" s="469">
        <v>105.73399999999999</v>
      </c>
      <c r="J90" s="356"/>
      <c r="K90" s="449">
        <v>8292054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108.55500000000001</v>
      </c>
      <c r="I91" s="271">
        <v>108.56699999999999</v>
      </c>
      <c r="J91" s="356"/>
      <c r="K91" s="449">
        <v>27167122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103.77800000000001</v>
      </c>
      <c r="I92" s="18">
        <v>103.795</v>
      </c>
      <c r="J92" s="356"/>
      <c r="K92" s="449">
        <v>75243973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115.02800000000001</v>
      </c>
      <c r="I94" s="25">
        <v>115.04600000000001</v>
      </c>
      <c r="J94" s="356"/>
      <c r="K94" s="446">
        <v>2823480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106.67400000000001</v>
      </c>
      <c r="I95" s="25">
        <v>106.715</v>
      </c>
      <c r="J95" s="356"/>
      <c r="K95" s="446">
        <v>9141455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111.02500000000001</v>
      </c>
      <c r="I96" s="25">
        <v>111.04300000000001</v>
      </c>
      <c r="J96" s="356"/>
      <c r="K96" s="449">
        <v>7843217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106.634</v>
      </c>
      <c r="I97" s="25">
        <v>106.66800000000001</v>
      </c>
      <c r="J97" s="356"/>
      <c r="K97" s="446">
        <v>17769818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1047.596</v>
      </c>
      <c r="I98" s="18">
        <v>1047.8800000000001</v>
      </c>
      <c r="J98" s="356"/>
      <c r="K98" s="446">
        <v>21384095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10583.031999999999</v>
      </c>
      <c r="I99" s="25">
        <v>10586.186</v>
      </c>
      <c r="J99" s="356"/>
      <c r="K99" s="446">
        <v>25756192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105.167</v>
      </c>
      <c r="I100" s="243">
        <v>105.196</v>
      </c>
      <c r="J100" s="356"/>
      <c r="K100" s="450">
        <v>14212636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106.29900000000001</v>
      </c>
      <c r="I103" s="433">
        <v>106.36499999999999</v>
      </c>
      <c r="J103" s="434" t="s">
        <v>71</v>
      </c>
      <c r="K103" s="453">
        <v>33717716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100.926</v>
      </c>
      <c r="I104" s="427">
        <v>100.988</v>
      </c>
      <c r="J104" s="428" t="s">
        <v>71</v>
      </c>
      <c r="K104" s="453">
        <v>34430252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 t="s">
        <v>92</v>
      </c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75.16</v>
      </c>
      <c r="I106" s="255">
        <v>74.790000000000006</v>
      </c>
      <c r="J106" s="354"/>
      <c r="K106" s="447">
        <v>6817288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147.398</v>
      </c>
      <c r="I107" s="25">
        <v>147.97999999999999</v>
      </c>
      <c r="J107" s="354"/>
      <c r="K107" s="446">
        <v>4721264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17.995999999999999</v>
      </c>
      <c r="I108" s="202">
        <v>17.974</v>
      </c>
      <c r="J108" s="363"/>
      <c r="K108" s="446">
        <v>1026759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372.28199999999998</v>
      </c>
      <c r="I109" s="259">
        <v>372.08699999999999</v>
      </c>
      <c r="J109" s="354"/>
      <c r="K109" s="446">
        <v>20772107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2840.26</v>
      </c>
      <c r="I110" s="260">
        <v>2837.0909999999999</v>
      </c>
      <c r="J110" s="354"/>
      <c r="K110" s="446">
        <v>1137674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68.659000000000006</v>
      </c>
      <c r="I111" s="162">
        <v>68.712999999999994</v>
      </c>
      <c r="J111" s="356"/>
      <c r="K111" s="449">
        <v>1148330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54.624000000000002</v>
      </c>
      <c r="I112" s="262">
        <v>54.645000000000003</v>
      </c>
      <c r="J112" s="354"/>
      <c r="K112" s="446">
        <v>1115191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115.443</v>
      </c>
      <c r="I113" s="445">
        <v>115.461</v>
      </c>
      <c r="J113" s="354"/>
      <c r="K113" s="446">
        <v>38866531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20.959</v>
      </c>
      <c r="I116" s="255">
        <v>20.945</v>
      </c>
      <c r="J116" s="354"/>
      <c r="K116" s="446">
        <v>21763652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21.376000000000001</v>
      </c>
      <c r="I117" s="265">
        <v>21.204999999999998</v>
      </c>
      <c r="J117" s="356"/>
      <c r="K117" s="446">
        <v>28841041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18.398</v>
      </c>
      <c r="I118" s="265">
        <v>18.298999999999999</v>
      </c>
      <c r="J118" s="356"/>
      <c r="K118" s="446">
        <v>23460962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106.991</v>
      </c>
      <c r="I119" s="265">
        <v>107.43</v>
      </c>
      <c r="J119" s="356"/>
      <c r="K119" s="446">
        <v>233017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93.492000000000004</v>
      </c>
      <c r="I120" s="470">
        <v>94.024000000000001</v>
      </c>
      <c r="J120" s="360"/>
      <c r="K120" s="446">
        <v>596210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98.914000000000001</v>
      </c>
      <c r="I121" s="470">
        <v>99.343999999999994</v>
      </c>
      <c r="J121" s="362"/>
      <c r="K121" s="446">
        <v>298828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120.616</v>
      </c>
      <c r="I122" s="474">
        <v>120.43600000000001</v>
      </c>
      <c r="J122" s="362"/>
      <c r="K122" s="447">
        <v>2987172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117.149</v>
      </c>
      <c r="I123" s="265">
        <v>116.699</v>
      </c>
      <c r="J123" s="362"/>
      <c r="K123" s="446">
        <v>9371182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14.648999999999999</v>
      </c>
      <c r="I124" s="271">
        <v>14.664999999999999</v>
      </c>
      <c r="J124" s="362"/>
      <c r="K124" s="446">
        <v>1333967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121.264</v>
      </c>
      <c r="I125" s="265">
        <v>121.795</v>
      </c>
      <c r="J125" s="362"/>
      <c r="K125" s="446">
        <v>5198592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97.076999999999998</v>
      </c>
      <c r="I126" s="396">
        <v>96.611000000000004</v>
      </c>
      <c r="J126" s="361"/>
      <c r="K126" s="449">
        <v>80496532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116.086</v>
      </c>
      <c r="I128" s="284">
        <v>117.523</v>
      </c>
      <c r="J128" s="370" t="s">
        <v>78</v>
      </c>
      <c r="K128" s="452">
        <v>4544631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135.38300000000001</v>
      </c>
      <c r="I129" s="290">
        <v>135.84299999999999</v>
      </c>
      <c r="J129" s="371" t="s">
        <v>71</v>
      </c>
      <c r="K129" s="446">
        <v>890593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186.09899999999999</v>
      </c>
      <c r="I130" s="290">
        <v>187.13300000000001</v>
      </c>
      <c r="J130" s="371" t="s">
        <v>71</v>
      </c>
      <c r="K130" s="446">
        <v>221753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175.06800000000001</v>
      </c>
      <c r="I131" s="265">
        <v>176.16800000000001</v>
      </c>
      <c r="J131" s="366" t="s">
        <v>150</v>
      </c>
      <c r="K131" s="446">
        <v>88083780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232.82599999999999</v>
      </c>
      <c r="I132" s="18">
        <v>233.13900000000001</v>
      </c>
      <c r="J132" s="366" t="s">
        <v>150</v>
      </c>
      <c r="K132" s="446">
        <v>2967161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211.745</v>
      </c>
      <c r="I133" s="18">
        <v>211.785</v>
      </c>
      <c r="J133" s="366" t="s">
        <v>73</v>
      </c>
      <c r="K133" s="446">
        <v>2683734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207.708</v>
      </c>
      <c r="I134" s="18">
        <v>208.66900000000001</v>
      </c>
      <c r="J134" s="366" t="s">
        <v>73</v>
      </c>
      <c r="K134" s="449">
        <v>4967363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34.421999999999997</v>
      </c>
      <c r="I135" s="18">
        <v>34.561</v>
      </c>
      <c r="J135" s="366" t="s">
        <v>73</v>
      </c>
      <c r="K135" s="449">
        <v>3007478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12234.101000000001</v>
      </c>
      <c r="I136" s="265">
        <v>12305.216</v>
      </c>
      <c r="J136" s="366" t="s">
        <v>73</v>
      </c>
      <c r="K136" s="449">
        <v>49319304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122.005</v>
      </c>
      <c r="I137" s="265">
        <v>122.667</v>
      </c>
      <c r="J137" s="372" t="s">
        <v>78</v>
      </c>
      <c r="K137" s="449">
        <v>1743838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6177.9989999999998</v>
      </c>
      <c r="I138" s="305">
        <v>6199.86</v>
      </c>
      <c r="J138" s="366" t="s">
        <v>150</v>
      </c>
      <c r="K138" s="449">
        <v>14241080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12.679</v>
      </c>
      <c r="I139" s="305">
        <v>12.715</v>
      </c>
      <c r="J139" s="366" t="s">
        <v>150</v>
      </c>
      <c r="K139" s="449">
        <v>37819844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189.16800000000001</v>
      </c>
      <c r="I140" s="18">
        <v>189.87</v>
      </c>
      <c r="J140" s="366" t="s">
        <v>150</v>
      </c>
      <c r="K140" s="446">
        <v>32771250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13974.481</v>
      </c>
      <c r="I141" s="305">
        <v>14029.529</v>
      </c>
      <c r="J141" s="366" t="s">
        <v>150</v>
      </c>
      <c r="K141" s="449">
        <v>13903263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12424.221</v>
      </c>
      <c r="I142" s="305">
        <v>12466.555</v>
      </c>
      <c r="J142" s="372" t="s">
        <v>78</v>
      </c>
      <c r="K142" s="449">
        <v>15096998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11284.535</v>
      </c>
      <c r="I143" s="305">
        <v>11262.326999999999</v>
      </c>
      <c r="J143" s="366" t="s">
        <v>73</v>
      </c>
      <c r="K143" s="449">
        <v>37852683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25">
        <v>12076.978999999999</v>
      </c>
      <c r="I144" s="305">
        <v>12163.493</v>
      </c>
      <c r="J144" s="366" t="s">
        <v>73</v>
      </c>
      <c r="K144" s="449">
        <v>46038821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11474.282999999999</v>
      </c>
      <c r="I145" s="305">
        <v>11431.459000000001</v>
      </c>
      <c r="J145" s="366" t="s">
        <v>73</v>
      </c>
      <c r="K145" s="449">
        <v>36272021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12.878</v>
      </c>
      <c r="I146" s="325">
        <v>12.978</v>
      </c>
      <c r="J146" s="366" t="s">
        <v>73</v>
      </c>
      <c r="K146" s="462">
        <v>7015115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124.482</v>
      </c>
      <c r="I147" s="325">
        <v>125.27</v>
      </c>
      <c r="J147" s="366" t="s">
        <v>73</v>
      </c>
      <c r="K147" s="462">
        <v>33965969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110.176</v>
      </c>
      <c r="I148" s="45">
        <v>111.253</v>
      </c>
      <c r="J148" s="371" t="s">
        <v>71</v>
      </c>
      <c r="K148" s="455">
        <v>1525056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131.42599999999999</v>
      </c>
      <c r="I150" s="341">
        <v>131.09700000000001</v>
      </c>
      <c r="J150" s="373"/>
      <c r="K150" s="464">
        <v>3966741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1272.271</v>
      </c>
      <c r="I152" s="341">
        <v>1282.136</v>
      </c>
      <c r="J152" s="365" t="s">
        <v>71</v>
      </c>
      <c r="K152" s="451">
        <v>9500633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autoFilter ref="C1:C492" xr:uid="{00000000-0009-0000-0000-000006000000}"/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6B8E-517C-49A1-97B2-237129BA3410}">
  <dimension ref="A1:O492"/>
  <sheetViews>
    <sheetView zoomScale="98" zoomScaleNormal="98" workbookViewId="0">
      <selection activeCell="K10" sqref="K10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128.90299999999999</v>
      </c>
      <c r="I6" s="12">
        <v>128.94499999999999</v>
      </c>
      <c r="J6" s="356"/>
      <c r="K6" s="446">
        <v>585699852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180.44499999999999</v>
      </c>
      <c r="I7" s="18">
        <v>180.50200000000001</v>
      </c>
      <c r="J7" s="356"/>
      <c r="K7" s="446">
        <v>1370464848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148.72399999999999</v>
      </c>
      <c r="I8" s="18">
        <v>148.773</v>
      </c>
      <c r="J8" s="367"/>
      <c r="K8" s="447">
        <v>321200248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162.429</v>
      </c>
      <c r="I9" s="25">
        <v>162.48599999999999</v>
      </c>
      <c r="J9" s="361"/>
      <c r="K9" s="446">
        <v>317555119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153.75700000000001</v>
      </c>
      <c r="I10" s="25">
        <v>153.80600000000001</v>
      </c>
      <c r="J10" s="356"/>
      <c r="K10" s="446">
        <v>10039404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160.07900000000001</v>
      </c>
      <c r="I11" s="25">
        <v>160.13499999999999</v>
      </c>
      <c r="J11" s="356"/>
      <c r="K11" s="446">
        <v>957482573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146.08600000000001</v>
      </c>
      <c r="I12" s="30">
        <v>146.125</v>
      </c>
      <c r="J12" s="356"/>
      <c r="K12" s="446">
        <v>2264651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59.906999999999996</v>
      </c>
      <c r="I13" s="25">
        <v>59.927999999999997</v>
      </c>
      <c r="J13" s="356"/>
      <c r="K13" s="446">
        <v>66154765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44.228999999999999</v>
      </c>
      <c r="I14" s="30">
        <v>44.243000000000002</v>
      </c>
      <c r="J14" s="356"/>
      <c r="K14" s="446">
        <v>55490463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150.256</v>
      </c>
      <c r="I15" s="30">
        <v>150.30600000000001</v>
      </c>
      <c r="J15" s="356"/>
      <c r="K15" s="446">
        <v>193679331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131.67500000000001</v>
      </c>
      <c r="I16" s="25">
        <v>131.71700000000001</v>
      </c>
      <c r="J16" s="356"/>
      <c r="K16" s="446">
        <v>125276795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131.352</v>
      </c>
      <c r="I17" s="25">
        <v>131.398</v>
      </c>
      <c r="J17" s="356"/>
      <c r="K17" s="446">
        <v>224639927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113.291</v>
      </c>
      <c r="I18" s="25">
        <v>113.33199999999999</v>
      </c>
      <c r="J18" s="356"/>
      <c r="K18" s="446">
        <v>124159474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105.194</v>
      </c>
      <c r="I19" s="305">
        <v>105.23</v>
      </c>
      <c r="J19" s="356"/>
      <c r="K19" s="446">
        <v>180238417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106.18300000000001</v>
      </c>
      <c r="I20" s="305">
        <v>106.21899999999999</v>
      </c>
      <c r="J20" s="356"/>
      <c r="K20" s="446">
        <v>325865556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100.233</v>
      </c>
      <c r="I21" s="382">
        <v>100.247</v>
      </c>
      <c r="J21" s="356"/>
      <c r="K21" s="446">
        <v>19896832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23.042999999999999</v>
      </c>
      <c r="I23" s="48">
        <v>23.047999999999998</v>
      </c>
      <c r="J23" s="356"/>
      <c r="K23" s="447">
        <v>52992248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160.02000000000001</v>
      </c>
      <c r="I24" s="54">
        <v>160.04499999999999</v>
      </c>
      <c r="J24" s="356"/>
      <c r="K24" s="449">
        <v>18462336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152.34899999999999</v>
      </c>
      <c r="I25" s="469">
        <v>152.37200000000001</v>
      </c>
      <c r="J25" s="356"/>
      <c r="K25" s="449">
        <v>33299299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14.574</v>
      </c>
      <c r="I26" s="156">
        <v>14.577999999999999</v>
      </c>
      <c r="J26" s="356"/>
      <c r="K26" s="447">
        <v>5037787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222.65100000000001</v>
      </c>
      <c r="I27" s="25">
        <v>222.72499999999999</v>
      </c>
      <c r="J27" s="356"/>
      <c r="K27" s="446">
        <v>111005158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124.892</v>
      </c>
      <c r="I28" s="25">
        <v>124.929</v>
      </c>
      <c r="J28" s="356"/>
      <c r="K28" s="449">
        <v>6487111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130.60499999999999</v>
      </c>
      <c r="I29" s="25">
        <v>130.649</v>
      </c>
      <c r="J29" s="354"/>
      <c r="K29" s="446">
        <v>104190737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18.227</v>
      </c>
      <c r="I30" s="25">
        <v>18.233000000000001</v>
      </c>
      <c r="J30" s="356"/>
      <c r="K30" s="446">
        <v>88613934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116.054</v>
      </c>
      <c r="I31" s="68">
        <v>116.09</v>
      </c>
      <c r="J31" s="356"/>
      <c r="K31" s="446">
        <v>54605259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111.235</v>
      </c>
      <c r="I32" s="68">
        <v>111.271</v>
      </c>
      <c r="J32" s="356"/>
      <c r="K32" s="450">
        <v>53443009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</v>
      </c>
      <c r="I34" s="68">
        <v>2.464</v>
      </c>
      <c r="J34" s="399" t="s">
        <v>50</v>
      </c>
      <c r="K34" s="451">
        <v>7671391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82.528999999999996</v>
      </c>
      <c r="I36" s="100">
        <v>82.528000000000006</v>
      </c>
      <c r="J36" s="364"/>
      <c r="K36" s="452">
        <v>63332333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168.97</v>
      </c>
      <c r="I37" s="18">
        <v>169.417</v>
      </c>
      <c r="J37" s="369"/>
      <c r="K37" s="449">
        <v>3409862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130.136</v>
      </c>
      <c r="I38" s="18">
        <v>130.55699999999999</v>
      </c>
      <c r="J38" s="369"/>
      <c r="K38" s="449">
        <v>738172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136.94900000000001</v>
      </c>
      <c r="I39" s="114">
        <v>136.995</v>
      </c>
      <c r="J39" s="356"/>
      <c r="K39" s="453">
        <v>66965684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185.613</v>
      </c>
      <c r="I41" s="18">
        <v>186.095</v>
      </c>
      <c r="J41" s="356"/>
      <c r="K41" s="446">
        <v>1796561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679.74599999999998</v>
      </c>
      <c r="I42" s="18">
        <v>681.12300000000005</v>
      </c>
      <c r="J42" s="356"/>
      <c r="K42" s="449">
        <v>1458967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153.14500000000001</v>
      </c>
      <c r="I43" s="18">
        <v>153.44</v>
      </c>
      <c r="J43" s="356"/>
      <c r="K43" s="449">
        <v>18351075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212.85499999999999</v>
      </c>
      <c r="I44" s="469">
        <v>213.03299999999999</v>
      </c>
      <c r="J44" s="356"/>
      <c r="K44" s="446">
        <v>733689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133.81100000000001</v>
      </c>
      <c r="I45" s="18">
        <v>133.93899999999999</v>
      </c>
      <c r="J45" s="364"/>
      <c r="K45" s="449">
        <v>1373685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180.524</v>
      </c>
      <c r="I46" s="18">
        <v>180.66399999999999</v>
      </c>
      <c r="J46" s="360"/>
      <c r="K46" s="446">
        <v>69004837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213.73400000000001</v>
      </c>
      <c r="I47" s="25">
        <v>214.708</v>
      </c>
      <c r="J47" s="356"/>
      <c r="K47" s="446">
        <v>578426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195.00299999999999</v>
      </c>
      <c r="I48" s="18">
        <v>195.92500000000001</v>
      </c>
      <c r="J48" s="360"/>
      <c r="K48" s="446">
        <v>786445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33.561999999999998</v>
      </c>
      <c r="I49" s="25">
        <v>33.648000000000003</v>
      </c>
      <c r="J49" s="360"/>
      <c r="K49" s="446">
        <v>68227743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114.575</v>
      </c>
      <c r="I50" s="25">
        <v>114.649</v>
      </c>
      <c r="J50" s="361"/>
      <c r="K50" s="446">
        <v>435668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</v>
      </c>
      <c r="I51" s="25">
        <v>1.3220000000000001</v>
      </c>
      <c r="J51" s="356"/>
      <c r="K51" s="446">
        <v>1310794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1.4319999999999999</v>
      </c>
      <c r="I52" s="390">
        <v>1.4359999999999999</v>
      </c>
      <c r="J52" s="356"/>
      <c r="K52" s="454">
        <v>2357070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104.877</v>
      </c>
      <c r="I53" s="25">
        <v>105.018</v>
      </c>
      <c r="J53" s="356"/>
      <c r="K53" s="446">
        <v>2500867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2890.864</v>
      </c>
      <c r="I55" s="12">
        <v>2894.6959999999999</v>
      </c>
      <c r="J55" s="371" t="s">
        <v>71</v>
      </c>
      <c r="K55" s="447">
        <v>10669853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323.43599999999998</v>
      </c>
      <c r="I56" s="25">
        <v>325.04000000000002</v>
      </c>
      <c r="J56" s="366" t="s">
        <v>73</v>
      </c>
      <c r="K56" s="446">
        <v>2469005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</v>
      </c>
      <c r="I57" s="156">
        <v>4.0010000000000003</v>
      </c>
      <c r="J57" s="375" t="s">
        <v>50</v>
      </c>
      <c r="K57" s="447">
        <v>17947233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3.4470000000000001</v>
      </c>
      <c r="I58" s="157">
        <v>3.4569999999999999</v>
      </c>
      <c r="J58" s="375" t="s">
        <v>50</v>
      </c>
      <c r="K58" s="449">
        <v>15407074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56.259</v>
      </c>
      <c r="I59" s="156">
        <v>56.265000000000001</v>
      </c>
      <c r="J59" s="375" t="s">
        <v>50</v>
      </c>
      <c r="K59" s="447">
        <v>78771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1.5569999999999999</v>
      </c>
      <c r="I60" s="162">
        <v>1.5580000000000001</v>
      </c>
      <c r="J60" s="372" t="s">
        <v>78</v>
      </c>
      <c r="K60" s="449">
        <v>951856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1.5349999999999999</v>
      </c>
      <c r="I61" s="18">
        <v>1.5429999999999999</v>
      </c>
      <c r="J61" s="372" t="s">
        <v>78</v>
      </c>
      <c r="K61" s="449">
        <v>916889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1.6020000000000001</v>
      </c>
      <c r="I62" s="25">
        <v>1.6120000000000001</v>
      </c>
      <c r="J62" s="372" t="s">
        <v>78</v>
      </c>
      <c r="K62" s="449">
        <v>951357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20.286999999999999</v>
      </c>
      <c r="I63" s="162">
        <v>20.308</v>
      </c>
      <c r="J63" s="366" t="s">
        <v>73</v>
      </c>
      <c r="K63" s="449">
        <v>1949996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16.036999999999999</v>
      </c>
      <c r="I64" s="162">
        <v>16.154</v>
      </c>
      <c r="J64" s="366" t="s">
        <v>73</v>
      </c>
      <c r="K64" s="449">
        <v>9065323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21.010999999999999</v>
      </c>
      <c r="I65" s="172">
        <v>21.079000000000001</v>
      </c>
      <c r="J65" s="411" t="s">
        <v>73</v>
      </c>
      <c r="K65" s="449">
        <v>12595721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6313.8509999999997</v>
      </c>
      <c r="I66" s="177">
        <v>6337.1729999999998</v>
      </c>
      <c r="J66" s="411" t="s">
        <v>73</v>
      </c>
      <c r="K66" s="455">
        <v>59955994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126.979</v>
      </c>
      <c r="I68" s="184">
        <v>128.03200000000001</v>
      </c>
      <c r="J68" s="355"/>
      <c r="K68" s="457">
        <v>2082448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</v>
      </c>
      <c r="I70" s="409">
        <v>1.7270000000000001</v>
      </c>
      <c r="J70" s="185" t="s">
        <v>78</v>
      </c>
      <c r="K70" s="459">
        <v>4184559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113.315</v>
      </c>
      <c r="I76" s="192">
        <v>113.346</v>
      </c>
      <c r="J76" s="354"/>
      <c r="K76" s="447">
        <v>48760800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100.59099999999999</v>
      </c>
      <c r="I77" s="25">
        <v>100.625</v>
      </c>
      <c r="J77" s="354"/>
      <c r="K77" s="449">
        <v>48165490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107.306</v>
      </c>
      <c r="I78" s="25">
        <v>107.34399999999999</v>
      </c>
      <c r="J78" s="354"/>
      <c r="K78" s="449">
        <v>90850033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104.864</v>
      </c>
      <c r="I79" s="25">
        <v>104.893</v>
      </c>
      <c r="J79" s="356"/>
      <c r="K79" s="446">
        <v>412361045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111.236</v>
      </c>
      <c r="I80" s="25">
        <v>111.26900000000001</v>
      </c>
      <c r="J80" s="356"/>
      <c r="K80" s="454">
        <v>43163505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106.502</v>
      </c>
      <c r="I81" s="25">
        <v>106.538</v>
      </c>
      <c r="J81" s="356"/>
      <c r="K81" s="460">
        <v>317866862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103.077</v>
      </c>
      <c r="I82" s="25">
        <v>103.11</v>
      </c>
      <c r="J82" s="360"/>
      <c r="K82" s="454">
        <v>203700780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108.12</v>
      </c>
      <c r="I83" s="202">
        <v>108.154</v>
      </c>
      <c r="J83" s="363"/>
      <c r="K83" s="446">
        <v>30004046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107.59399999999999</v>
      </c>
      <c r="I84" s="202">
        <v>107.63</v>
      </c>
      <c r="J84" s="363"/>
      <c r="K84" s="446">
        <v>99081427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105.696</v>
      </c>
      <c r="I85" s="25">
        <v>105.726</v>
      </c>
      <c r="J85" s="356"/>
      <c r="K85" s="449">
        <v>14580335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105.8</v>
      </c>
      <c r="I86" s="202">
        <v>105.836</v>
      </c>
      <c r="J86" s="356"/>
      <c r="K86" s="467">
        <v>595984267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104.509</v>
      </c>
      <c r="I87" s="30">
        <v>104.54600000000001</v>
      </c>
      <c r="J87" s="356"/>
      <c r="K87" s="446">
        <v>120540526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108.96</v>
      </c>
      <c r="I88" s="271">
        <v>108.992</v>
      </c>
      <c r="J88" s="356"/>
      <c r="K88" s="449">
        <v>3538437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104.349</v>
      </c>
      <c r="I89" s="25">
        <v>104.38500000000001</v>
      </c>
      <c r="J89" s="356"/>
      <c r="K89" s="449">
        <v>182954456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105.73399999999999</v>
      </c>
      <c r="I90" s="469">
        <v>105.74299999999999</v>
      </c>
      <c r="J90" s="356"/>
      <c r="K90" s="449">
        <v>8292760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108.56699999999999</v>
      </c>
      <c r="I91" s="271">
        <v>108.592</v>
      </c>
      <c r="J91" s="356"/>
      <c r="K91" s="449">
        <v>27622150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103.795</v>
      </c>
      <c r="I92" s="18">
        <v>103.83</v>
      </c>
      <c r="J92" s="356"/>
      <c r="K92" s="449">
        <v>75059336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115.04600000000001</v>
      </c>
      <c r="I94" s="25">
        <v>115.084</v>
      </c>
      <c r="J94" s="356"/>
      <c r="K94" s="446">
        <v>2824406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106.715</v>
      </c>
      <c r="I95" s="25">
        <v>106.748</v>
      </c>
      <c r="J95" s="356"/>
      <c r="K95" s="446">
        <v>9129592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111.04300000000001</v>
      </c>
      <c r="I96" s="25">
        <v>111.07899999999999</v>
      </c>
      <c r="J96" s="356"/>
      <c r="K96" s="449">
        <v>7845707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106.66800000000001</v>
      </c>
      <c r="I97" s="25">
        <v>106.705</v>
      </c>
      <c r="J97" s="356"/>
      <c r="K97" s="446">
        <v>17773890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1047.8800000000001</v>
      </c>
      <c r="I98" s="18">
        <v>1048.2550000000001</v>
      </c>
      <c r="J98" s="356"/>
      <c r="K98" s="446">
        <v>21391755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10586.186</v>
      </c>
      <c r="I99" s="25">
        <v>10589.778</v>
      </c>
      <c r="J99" s="356"/>
      <c r="K99" s="446">
        <v>25764931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105.196</v>
      </c>
      <c r="I100" s="243">
        <v>105.235</v>
      </c>
      <c r="J100" s="356"/>
      <c r="K100" s="450">
        <v>14217904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106.36499999999999</v>
      </c>
      <c r="I103" s="433">
        <v>106.57899999999999</v>
      </c>
      <c r="J103" s="434" t="s">
        <v>71</v>
      </c>
      <c r="K103" s="453">
        <v>33785751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100.988</v>
      </c>
      <c r="I104" s="427">
        <v>101.175</v>
      </c>
      <c r="J104" s="428" t="s">
        <v>71</v>
      </c>
      <c r="K104" s="453">
        <v>34493851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74.790000000000006</v>
      </c>
      <c r="I106" s="255">
        <v>74.938999999999993</v>
      </c>
      <c r="J106" s="354"/>
      <c r="K106" s="447">
        <v>6830882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147.97999999999999</v>
      </c>
      <c r="I107" s="25">
        <v>148.19300000000001</v>
      </c>
      <c r="J107" s="354"/>
      <c r="K107" s="446">
        <v>4728715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17.974</v>
      </c>
      <c r="I108" s="202">
        <v>17.972999999999999</v>
      </c>
      <c r="J108" s="363"/>
      <c r="K108" s="446">
        <v>1026748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372.08699999999999</v>
      </c>
      <c r="I109" s="259">
        <v>371.95499999999998</v>
      </c>
      <c r="J109" s="354"/>
      <c r="K109" s="446">
        <v>20764779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2837.0909999999999</v>
      </c>
      <c r="I110" s="260">
        <v>2829.9520000000002</v>
      </c>
      <c r="J110" s="354"/>
      <c r="K110" s="446">
        <v>1134811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68.712999999999994</v>
      </c>
      <c r="I111" s="162">
        <v>68.727000000000004</v>
      </c>
      <c r="J111" s="356"/>
      <c r="K111" s="449">
        <v>1148561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54.645000000000003</v>
      </c>
      <c r="I112" s="262">
        <v>54.652999999999999</v>
      </c>
      <c r="J112" s="354"/>
      <c r="K112" s="446">
        <v>1115352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115.461</v>
      </c>
      <c r="I113" s="445">
        <v>115.498</v>
      </c>
      <c r="J113" s="354"/>
      <c r="K113" s="446">
        <v>38878730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20.945</v>
      </c>
      <c r="I116" s="255">
        <v>21.02</v>
      </c>
      <c r="J116" s="354"/>
      <c r="K116" s="446">
        <v>22379235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21.204999999999998</v>
      </c>
      <c r="I117" s="265">
        <v>21.266999999999999</v>
      </c>
      <c r="J117" s="356"/>
      <c r="K117" s="446">
        <v>28876117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18.298999999999999</v>
      </c>
      <c r="I118" s="265">
        <v>18.38</v>
      </c>
      <c r="J118" s="356"/>
      <c r="K118" s="446">
        <v>23565114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107.43</v>
      </c>
      <c r="I119" s="265">
        <v>107.746</v>
      </c>
      <c r="J119" s="356"/>
      <c r="K119" s="446">
        <v>223701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94.024000000000001</v>
      </c>
      <c r="I120" s="470">
        <v>94.102999999999994</v>
      </c>
      <c r="J120" s="360"/>
      <c r="K120" s="446">
        <v>596712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99.343999999999994</v>
      </c>
      <c r="I121" s="470">
        <v>99.394999999999996</v>
      </c>
      <c r="J121" s="362"/>
      <c r="K121" s="446">
        <v>298980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120.43600000000001</v>
      </c>
      <c r="I122" s="474">
        <v>120.58499999999999</v>
      </c>
      <c r="J122" s="362"/>
      <c r="K122" s="447">
        <v>2990877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116.699</v>
      </c>
      <c r="I123" s="265">
        <v>117.277</v>
      </c>
      <c r="J123" s="362"/>
      <c r="K123" s="446">
        <v>9417622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14.664999999999999</v>
      </c>
      <c r="I124" s="271">
        <v>14.67</v>
      </c>
      <c r="J124" s="362"/>
      <c r="K124" s="446">
        <v>1334430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121.795</v>
      </c>
      <c r="I125" s="265">
        <v>121.746</v>
      </c>
      <c r="J125" s="362"/>
      <c r="K125" s="446">
        <v>5196478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96.611000000000004</v>
      </c>
      <c r="I126" s="396">
        <v>96.900999999999996</v>
      </c>
      <c r="J126" s="361"/>
      <c r="K126" s="449">
        <v>81078931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116.086</v>
      </c>
      <c r="I128" s="284">
        <v>117.523</v>
      </c>
      <c r="J128" s="370" t="s">
        <v>78</v>
      </c>
      <c r="K128" s="452">
        <v>4544631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135.84299999999999</v>
      </c>
      <c r="I129" s="290">
        <v>136.33199999999999</v>
      </c>
      <c r="J129" s="371" t="s">
        <v>71</v>
      </c>
      <c r="K129" s="446">
        <v>893796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187.13300000000001</v>
      </c>
      <c r="I130" s="290">
        <v>187.346</v>
      </c>
      <c r="J130" s="371" t="s">
        <v>71</v>
      </c>
      <c r="K130" s="446">
        <v>222006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175.06800000000001</v>
      </c>
      <c r="I131" s="265">
        <v>176.16800000000001</v>
      </c>
      <c r="J131" s="366" t="s">
        <v>150</v>
      </c>
      <c r="K131" s="446">
        <v>88083780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232.82599999999999</v>
      </c>
      <c r="I132" s="18">
        <v>233.13900000000001</v>
      </c>
      <c r="J132" s="366" t="s">
        <v>150</v>
      </c>
      <c r="K132" s="446">
        <v>2967161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211.745</v>
      </c>
      <c r="I133" s="18">
        <v>211.785</v>
      </c>
      <c r="J133" s="366" t="s">
        <v>73</v>
      </c>
      <c r="K133" s="446">
        <v>2683734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207.708</v>
      </c>
      <c r="I134" s="18">
        <v>208.66900000000001</v>
      </c>
      <c r="J134" s="366" t="s">
        <v>73</v>
      </c>
      <c r="K134" s="449">
        <v>4967363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34.421999999999997</v>
      </c>
      <c r="I135" s="18">
        <v>34.561</v>
      </c>
      <c r="J135" s="366" t="s">
        <v>73</v>
      </c>
      <c r="K135" s="449">
        <v>3007478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12234.101000000001</v>
      </c>
      <c r="I136" s="265">
        <v>12305.216</v>
      </c>
      <c r="J136" s="366" t="s">
        <v>73</v>
      </c>
      <c r="K136" s="449">
        <v>49319304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122.005</v>
      </c>
      <c r="I137" s="265">
        <v>122.667</v>
      </c>
      <c r="J137" s="372" t="s">
        <v>78</v>
      </c>
      <c r="K137" s="449">
        <v>1743838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6177.9989999999998</v>
      </c>
      <c r="I138" s="305">
        <v>6199.86</v>
      </c>
      <c r="J138" s="366" t="s">
        <v>150</v>
      </c>
      <c r="K138" s="449">
        <v>14241080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12.679</v>
      </c>
      <c r="I139" s="305">
        <v>12.715</v>
      </c>
      <c r="J139" s="366" t="s">
        <v>150</v>
      </c>
      <c r="K139" s="449">
        <v>37819844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189.16800000000001</v>
      </c>
      <c r="I140" s="18">
        <v>189.87</v>
      </c>
      <c r="J140" s="366" t="s">
        <v>150</v>
      </c>
      <c r="K140" s="446">
        <v>32771250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13974.481</v>
      </c>
      <c r="I141" s="305">
        <v>14029.529</v>
      </c>
      <c r="J141" s="366" t="s">
        <v>150</v>
      </c>
      <c r="K141" s="449">
        <v>13903263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12424.221</v>
      </c>
      <c r="I142" s="305">
        <v>12466.555</v>
      </c>
      <c r="J142" s="372" t="s">
        <v>78</v>
      </c>
      <c r="K142" s="449">
        <v>15096998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11284.535</v>
      </c>
      <c r="I143" s="305">
        <v>11262.326999999999</v>
      </c>
      <c r="J143" s="366" t="s">
        <v>73</v>
      </c>
      <c r="K143" s="449">
        <v>37852683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25">
        <v>12076.978999999999</v>
      </c>
      <c r="I144" s="305">
        <v>12163.493</v>
      </c>
      <c r="J144" s="366" t="s">
        <v>73</v>
      </c>
      <c r="K144" s="449">
        <v>46038821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11474.282999999999</v>
      </c>
      <c r="I145" s="305">
        <v>11431.459000000001</v>
      </c>
      <c r="J145" s="366" t="s">
        <v>73</v>
      </c>
      <c r="K145" s="449">
        <v>36272021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12.878</v>
      </c>
      <c r="I146" s="325">
        <v>12.978</v>
      </c>
      <c r="J146" s="366" t="s">
        <v>73</v>
      </c>
      <c r="K146" s="462">
        <v>7015115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124.482</v>
      </c>
      <c r="I147" s="325">
        <v>125.27</v>
      </c>
      <c r="J147" s="366" t="s">
        <v>73</v>
      </c>
      <c r="K147" s="462">
        <v>33965969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111.253</v>
      </c>
      <c r="I148" s="45">
        <v>111.462</v>
      </c>
      <c r="J148" s="371" t="s">
        <v>71</v>
      </c>
      <c r="K148" s="455">
        <v>1528372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131.09700000000001</v>
      </c>
      <c r="I150" s="341">
        <v>131.911</v>
      </c>
      <c r="J150" s="373"/>
      <c r="K150" s="464">
        <v>3991363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1282.136</v>
      </c>
      <c r="I152" s="341">
        <v>1285.913</v>
      </c>
      <c r="J152" s="365" t="s">
        <v>71</v>
      </c>
      <c r="K152" s="451">
        <v>9528622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autoFilter ref="C1:C492" xr:uid="{00000000-0009-0000-0000-000006000000}"/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5A50-EEB1-4AEC-9897-991336D53A42}">
  <dimension ref="A1:O492"/>
  <sheetViews>
    <sheetView topLeftCell="A113" zoomScale="98" zoomScaleNormal="98" workbookViewId="0">
      <selection activeCell="J124" sqref="J12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128.94499999999999</v>
      </c>
      <c r="I6" s="12">
        <v>129.00700000000001</v>
      </c>
      <c r="J6" s="356"/>
      <c r="K6" s="446">
        <v>586488390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180.50200000000001</v>
      </c>
      <c r="I7" s="18">
        <v>180.589</v>
      </c>
      <c r="J7" s="356"/>
      <c r="K7" s="446">
        <v>1375207016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148.773</v>
      </c>
      <c r="I8" s="18">
        <v>148.84700000000001</v>
      </c>
      <c r="J8" s="367"/>
      <c r="K8" s="447">
        <v>320480539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162.48599999999999</v>
      </c>
      <c r="I9" s="25">
        <v>162.56800000000001</v>
      </c>
      <c r="J9" s="361"/>
      <c r="K9" s="446">
        <v>318067959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153.80600000000001</v>
      </c>
      <c r="I10" s="25">
        <v>153.87799999999999</v>
      </c>
      <c r="J10" s="356"/>
      <c r="K10" s="446">
        <v>10374594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160.13499999999999</v>
      </c>
      <c r="I11" s="25">
        <v>160.22</v>
      </c>
      <c r="J11" s="356"/>
      <c r="K11" s="446">
        <v>957196662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146.125</v>
      </c>
      <c r="I12" s="30">
        <v>146.184</v>
      </c>
      <c r="J12" s="356"/>
      <c r="K12" s="446">
        <v>2265565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59.927999999999997</v>
      </c>
      <c r="I13" s="25">
        <v>59.959000000000003</v>
      </c>
      <c r="J13" s="356"/>
      <c r="K13" s="446">
        <v>66220941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44.243000000000002</v>
      </c>
      <c r="I14" s="30">
        <v>44.265000000000001</v>
      </c>
      <c r="J14" s="356"/>
      <c r="K14" s="446">
        <v>55578749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150.30600000000001</v>
      </c>
      <c r="I15" s="30">
        <v>150.38200000000001</v>
      </c>
      <c r="J15" s="356"/>
      <c r="K15" s="446">
        <v>193602593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131.71700000000001</v>
      </c>
      <c r="I16" s="25">
        <v>131.78</v>
      </c>
      <c r="J16" s="356"/>
      <c r="K16" s="446">
        <v>125227334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131.398</v>
      </c>
      <c r="I17" s="25">
        <v>131.46799999999999</v>
      </c>
      <c r="J17" s="356"/>
      <c r="K17" s="446">
        <v>224694044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113.33199999999999</v>
      </c>
      <c r="I18" s="25">
        <v>113.395</v>
      </c>
      <c r="J18" s="356"/>
      <c r="K18" s="446">
        <v>124350727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105.23</v>
      </c>
      <c r="I19" s="305">
        <v>105.28400000000001</v>
      </c>
      <c r="J19" s="356"/>
      <c r="K19" s="446">
        <v>180300992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106.21899999999999</v>
      </c>
      <c r="I20" s="305">
        <v>106.273</v>
      </c>
      <c r="J20" s="356"/>
      <c r="K20" s="446">
        <v>330591440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100.247</v>
      </c>
      <c r="I21" s="382">
        <v>100.267</v>
      </c>
      <c r="J21" s="356"/>
      <c r="K21" s="446">
        <v>19893354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23.047999999999998</v>
      </c>
      <c r="I23" s="48">
        <v>23.058</v>
      </c>
      <c r="J23" s="356"/>
      <c r="K23" s="447">
        <v>52977268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160.04499999999999</v>
      </c>
      <c r="I24" s="54">
        <v>160.14099999999999</v>
      </c>
      <c r="J24" s="356"/>
      <c r="K24" s="449">
        <v>18305326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152.37200000000001</v>
      </c>
      <c r="I25" s="469">
        <v>152.40600000000001</v>
      </c>
      <c r="J25" s="356"/>
      <c r="K25" s="449">
        <v>33306847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14.577999999999999</v>
      </c>
      <c r="I26" s="156">
        <v>14.585000000000001</v>
      </c>
      <c r="J26" s="356"/>
      <c r="K26" s="447">
        <v>5039927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222.72499999999999</v>
      </c>
      <c r="I27" s="25">
        <v>222.83699999999999</v>
      </c>
      <c r="J27" s="356"/>
      <c r="K27" s="446">
        <v>110964990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124.929</v>
      </c>
      <c r="I28" s="25">
        <v>124.986</v>
      </c>
      <c r="J28" s="356"/>
      <c r="K28" s="449">
        <v>6490063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130.649</v>
      </c>
      <c r="I29" s="25">
        <v>130.715</v>
      </c>
      <c r="J29" s="354"/>
      <c r="K29" s="446">
        <v>104232704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18.233000000000001</v>
      </c>
      <c r="I30" s="25">
        <v>18.242999999999999</v>
      </c>
      <c r="J30" s="356"/>
      <c r="K30" s="446">
        <v>89373365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116.09</v>
      </c>
      <c r="I31" s="68">
        <v>116.14700000000001</v>
      </c>
      <c r="J31" s="356"/>
      <c r="K31" s="446">
        <v>54564432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111.271</v>
      </c>
      <c r="I32" s="68">
        <v>111.324</v>
      </c>
      <c r="J32" s="356"/>
      <c r="K32" s="450">
        <v>53459985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</v>
      </c>
      <c r="I34" s="68">
        <v>2.464</v>
      </c>
      <c r="J34" s="399" t="s">
        <v>50</v>
      </c>
      <c r="K34" s="451">
        <v>7671391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82.528000000000006</v>
      </c>
      <c r="I36" s="100">
        <v>82.647000000000006</v>
      </c>
      <c r="J36" s="364"/>
      <c r="K36" s="452">
        <v>62599896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169.417</v>
      </c>
      <c r="I37" s="18">
        <v>169.471</v>
      </c>
      <c r="J37" s="369"/>
      <c r="K37" s="449">
        <v>3410944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130.55699999999999</v>
      </c>
      <c r="I38" s="18">
        <v>130.52799999999999</v>
      </c>
      <c r="J38" s="369"/>
      <c r="K38" s="449">
        <v>738010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136.995</v>
      </c>
      <c r="I39" s="114">
        <v>137.06200000000001</v>
      </c>
      <c r="J39" s="356"/>
      <c r="K39" s="453">
        <v>67000753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186.095</v>
      </c>
      <c r="I41" s="18">
        <v>186.315</v>
      </c>
      <c r="J41" s="356"/>
      <c r="K41" s="446">
        <v>1798689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681.12300000000005</v>
      </c>
      <c r="I42" s="18">
        <v>681.58199999999999</v>
      </c>
      <c r="J42" s="356"/>
      <c r="K42" s="449">
        <v>1459950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153.44</v>
      </c>
      <c r="I43" s="18">
        <v>153.548</v>
      </c>
      <c r="J43" s="356"/>
      <c r="K43" s="449">
        <v>18364073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213.03299999999999</v>
      </c>
      <c r="I44" s="469">
        <v>213.73400000000001</v>
      </c>
      <c r="J44" s="356"/>
      <c r="K44" s="446">
        <v>736103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133.93899999999999</v>
      </c>
      <c r="I45" s="18">
        <v>133.678</v>
      </c>
      <c r="J45" s="364"/>
      <c r="K45" s="449">
        <v>1371144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180.66399999999999</v>
      </c>
      <c r="I46" s="18">
        <v>180.99600000000001</v>
      </c>
      <c r="J46" s="360"/>
      <c r="K46" s="446">
        <v>69052181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214.708</v>
      </c>
      <c r="I47" s="25">
        <v>214.68600000000001</v>
      </c>
      <c r="J47" s="356"/>
      <c r="K47" s="446">
        <v>578364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195.92500000000001</v>
      </c>
      <c r="I48" s="18">
        <v>195.89599999999999</v>
      </c>
      <c r="J48" s="360"/>
      <c r="K48" s="446">
        <v>786328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33.648000000000003</v>
      </c>
      <c r="I49" s="25">
        <v>33.624000000000002</v>
      </c>
      <c r="J49" s="360"/>
      <c r="K49" s="446">
        <v>68190713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114.649</v>
      </c>
      <c r="I50" s="25">
        <v>114.846</v>
      </c>
      <c r="J50" s="361"/>
      <c r="K50" s="446">
        <v>436414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1.3220000000000001</v>
      </c>
      <c r="I51" s="25">
        <v>1.3220000000000001</v>
      </c>
      <c r="J51" s="356"/>
      <c r="K51" s="446">
        <v>1310382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1.4359999999999999</v>
      </c>
      <c r="I52" s="390">
        <v>1.4379999999999999</v>
      </c>
      <c r="J52" s="356"/>
      <c r="K52" s="454">
        <v>2360188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105.018</v>
      </c>
      <c r="I53" s="25">
        <v>105.36199999999999</v>
      </c>
      <c r="J53" s="356"/>
      <c r="K53" s="446">
        <v>2509341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2890.864</v>
      </c>
      <c r="I55" s="12">
        <v>2894.6959999999999</v>
      </c>
      <c r="J55" s="371" t="s">
        <v>71</v>
      </c>
      <c r="K55" s="447">
        <v>10669853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325.04000000000002</v>
      </c>
      <c r="I56" s="25">
        <v>328.74799999999999</v>
      </c>
      <c r="J56" s="366" t="s">
        <v>73</v>
      </c>
      <c r="K56" s="446">
        <v>2588563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</v>
      </c>
      <c r="I57" s="156">
        <v>4.0010000000000003</v>
      </c>
      <c r="J57" s="375" t="s">
        <v>50</v>
      </c>
      <c r="K57" s="447">
        <v>17947233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3.4470000000000001</v>
      </c>
      <c r="I58" s="157">
        <v>3.4569999999999999</v>
      </c>
      <c r="J58" s="375" t="s">
        <v>50</v>
      </c>
      <c r="K58" s="449">
        <v>15407074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56.259</v>
      </c>
      <c r="I59" s="156">
        <v>56.265000000000001</v>
      </c>
      <c r="J59" s="375" t="s">
        <v>50</v>
      </c>
      <c r="K59" s="447">
        <v>78771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1.5569999999999999</v>
      </c>
      <c r="I60" s="162">
        <v>1.5580000000000001</v>
      </c>
      <c r="J60" s="372" t="s">
        <v>78</v>
      </c>
      <c r="K60" s="449">
        <v>951856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1.5349999999999999</v>
      </c>
      <c r="I61" s="18">
        <v>1.5429999999999999</v>
      </c>
      <c r="J61" s="372" t="s">
        <v>78</v>
      </c>
      <c r="K61" s="449">
        <v>916889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1.6020000000000001</v>
      </c>
      <c r="I62" s="25">
        <v>1.6120000000000001</v>
      </c>
      <c r="J62" s="372" t="s">
        <v>78</v>
      </c>
      <c r="K62" s="449">
        <v>951357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20.308</v>
      </c>
      <c r="I63" s="162">
        <v>20.262</v>
      </c>
      <c r="J63" s="366" t="s">
        <v>73</v>
      </c>
      <c r="K63" s="449">
        <v>1945572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16.154</v>
      </c>
      <c r="I64" s="162">
        <v>16.097999999999999</v>
      </c>
      <c r="J64" s="366" t="s">
        <v>73</v>
      </c>
      <c r="K64" s="449">
        <v>9033992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21.079000000000001</v>
      </c>
      <c r="I65" s="172">
        <v>21.024000000000001</v>
      </c>
      <c r="J65" s="411" t="s">
        <v>73</v>
      </c>
      <c r="K65" s="449">
        <v>12611809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6337.1729999999998</v>
      </c>
      <c r="I66" s="177">
        <v>6332.0020000000004</v>
      </c>
      <c r="J66" s="411" t="s">
        <v>73</v>
      </c>
      <c r="K66" s="455">
        <v>59755107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128.03200000000001</v>
      </c>
      <c r="I68" s="184">
        <v>127.85</v>
      </c>
      <c r="J68" s="355"/>
      <c r="K68" s="457">
        <v>2079484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</v>
      </c>
      <c r="I70" s="409">
        <v>1.7270000000000001</v>
      </c>
      <c r="J70" s="185" t="s">
        <v>78</v>
      </c>
      <c r="K70" s="459">
        <v>4184559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113.346</v>
      </c>
      <c r="I76" s="192">
        <v>113.392</v>
      </c>
      <c r="J76" s="354"/>
      <c r="K76" s="447">
        <v>48889738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100.625</v>
      </c>
      <c r="I77" s="25">
        <v>100.676</v>
      </c>
      <c r="J77" s="354"/>
      <c r="K77" s="449">
        <v>48190096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107.34399999999999</v>
      </c>
      <c r="I78" s="25">
        <v>107.4</v>
      </c>
      <c r="J78" s="354"/>
      <c r="K78" s="449">
        <v>90805909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104.893</v>
      </c>
      <c r="I79" s="25">
        <v>104.937</v>
      </c>
      <c r="J79" s="356"/>
      <c r="K79" s="446">
        <v>410043765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111.26900000000001</v>
      </c>
      <c r="I80" s="25">
        <v>111.319</v>
      </c>
      <c r="J80" s="356"/>
      <c r="K80" s="454">
        <v>43382362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106.538</v>
      </c>
      <c r="I81" s="25">
        <v>106.593</v>
      </c>
      <c r="J81" s="356"/>
      <c r="K81" s="460">
        <v>317855065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103.11</v>
      </c>
      <c r="I82" s="25">
        <v>103.16</v>
      </c>
      <c r="J82" s="360"/>
      <c r="K82" s="454">
        <v>206642265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108.154</v>
      </c>
      <c r="I83" s="202">
        <v>108.206</v>
      </c>
      <c r="J83" s="363"/>
      <c r="K83" s="446">
        <v>30031524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107.63</v>
      </c>
      <c r="I84" s="202">
        <v>107.685</v>
      </c>
      <c r="J84" s="363"/>
      <c r="K84" s="446">
        <v>100310354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105.726</v>
      </c>
      <c r="I85" s="25">
        <v>105.77200000000001</v>
      </c>
      <c r="J85" s="356"/>
      <c r="K85" s="449">
        <v>14437870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105.836</v>
      </c>
      <c r="I86" s="202">
        <v>105.889</v>
      </c>
      <c r="J86" s="356"/>
      <c r="K86" s="467">
        <v>592497594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104.54600000000001</v>
      </c>
      <c r="I87" s="30">
        <v>104.6</v>
      </c>
      <c r="J87" s="356"/>
      <c r="K87" s="446">
        <v>120663610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108.992</v>
      </c>
      <c r="I88" s="271">
        <v>109.041</v>
      </c>
      <c r="J88" s="356"/>
      <c r="K88" s="449">
        <v>3540026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104.38500000000001</v>
      </c>
      <c r="I89" s="25">
        <v>104.438</v>
      </c>
      <c r="J89" s="356"/>
      <c r="K89" s="449">
        <v>183703892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105.74299999999999</v>
      </c>
      <c r="I90" s="469">
        <v>105.758</v>
      </c>
      <c r="J90" s="356"/>
      <c r="K90" s="449">
        <v>8293902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108.592</v>
      </c>
      <c r="I91" s="271">
        <v>108.646</v>
      </c>
      <c r="J91" s="356"/>
      <c r="K91" s="449">
        <v>20472267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103.83</v>
      </c>
      <c r="I92" s="18">
        <v>103.88200000000001</v>
      </c>
      <c r="J92" s="356"/>
      <c r="K92" s="449">
        <v>75152031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115.084</v>
      </c>
      <c r="I94" s="25">
        <v>115.14100000000001</v>
      </c>
      <c r="J94" s="356"/>
      <c r="K94" s="446">
        <v>2825795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106.748</v>
      </c>
      <c r="I95" s="25">
        <v>106.801</v>
      </c>
      <c r="J95" s="356"/>
      <c r="K95" s="446">
        <v>9134058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111.07899999999999</v>
      </c>
      <c r="I96" s="25">
        <v>111.13200000000001</v>
      </c>
      <c r="J96" s="356"/>
      <c r="K96" s="449">
        <v>7849478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106.705</v>
      </c>
      <c r="I97" s="25">
        <v>106.761</v>
      </c>
      <c r="J97" s="356"/>
      <c r="K97" s="446">
        <v>17776142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1048.2550000000001</v>
      </c>
      <c r="I98" s="18">
        <v>1048.819</v>
      </c>
      <c r="J98" s="356"/>
      <c r="K98" s="446">
        <v>21403260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10589.778</v>
      </c>
      <c r="I99" s="25">
        <v>10595.235000000001</v>
      </c>
      <c r="J99" s="356"/>
      <c r="K99" s="446">
        <v>25778207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105.235</v>
      </c>
      <c r="I100" s="243">
        <v>105.291</v>
      </c>
      <c r="J100" s="356"/>
      <c r="K100" s="450">
        <v>14225418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106.36499999999999</v>
      </c>
      <c r="I103" s="433">
        <v>106.57899999999999</v>
      </c>
      <c r="J103" s="434" t="s">
        <v>71</v>
      </c>
      <c r="K103" s="453">
        <v>33785751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100.988</v>
      </c>
      <c r="I104" s="427">
        <v>101.175</v>
      </c>
      <c r="J104" s="428" t="s">
        <v>71</v>
      </c>
      <c r="K104" s="453">
        <v>34493851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74.938999999999993</v>
      </c>
      <c r="I106" s="255">
        <v>74.587999999999994</v>
      </c>
      <c r="J106" s="354"/>
      <c r="K106" s="447">
        <v>6798926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148.19300000000001</v>
      </c>
      <c r="I107" s="25">
        <v>148.76300000000001</v>
      </c>
      <c r="J107" s="354"/>
      <c r="K107" s="446">
        <v>4747838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17.972999999999999</v>
      </c>
      <c r="I108" s="202">
        <v>17.965</v>
      </c>
      <c r="J108" s="363"/>
      <c r="K108" s="446">
        <v>1026256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371.95499999999998</v>
      </c>
      <c r="I109" s="259">
        <v>372.65699999999998</v>
      </c>
      <c r="J109" s="354"/>
      <c r="K109" s="446">
        <v>20803941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2829.9520000000002</v>
      </c>
      <c r="I110" s="260">
        <v>2842.11</v>
      </c>
      <c r="J110" s="354"/>
      <c r="K110" s="446">
        <v>1139686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68.727000000000004</v>
      </c>
      <c r="I111" s="162">
        <v>68.938999999999993</v>
      </c>
      <c r="J111" s="356"/>
      <c r="K111" s="449">
        <v>1152114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54.652999999999999</v>
      </c>
      <c r="I112" s="262">
        <v>54.756999999999998</v>
      </c>
      <c r="J112" s="354"/>
      <c r="K112" s="446">
        <v>1117485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115.498</v>
      </c>
      <c r="I113" s="445">
        <v>115.55200000000001</v>
      </c>
      <c r="J113" s="354"/>
      <c r="K113" s="446">
        <v>38897079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21.02</v>
      </c>
      <c r="I116" s="255">
        <v>21.004999999999999</v>
      </c>
      <c r="J116" s="354"/>
      <c r="K116" s="446">
        <v>22371970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21.266999999999999</v>
      </c>
      <c r="I117" s="265">
        <v>21.247</v>
      </c>
      <c r="J117" s="356"/>
      <c r="K117" s="446">
        <v>29944220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18.38</v>
      </c>
      <c r="I118" s="265">
        <v>18.362235414560001</v>
      </c>
      <c r="J118" s="356"/>
      <c r="K118" s="446">
        <v>23541456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107.746</v>
      </c>
      <c r="I119" s="265">
        <v>107.976</v>
      </c>
      <c r="J119" s="356"/>
      <c r="K119" s="446">
        <v>234200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94.102999999999994</v>
      </c>
      <c r="I120" s="470">
        <v>94.47</v>
      </c>
      <c r="J120" s="360"/>
      <c r="K120" s="446">
        <v>599039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99.394999999999996</v>
      </c>
      <c r="I121" s="470">
        <v>99.715999999999994</v>
      </c>
      <c r="J121" s="362"/>
      <c r="K121" s="446">
        <v>299946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120.58499999999999</v>
      </c>
      <c r="I122" s="474">
        <v>120.63800000000001</v>
      </c>
      <c r="J122" s="362"/>
      <c r="K122" s="447">
        <v>2992176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117.277</v>
      </c>
      <c r="I123" s="265">
        <v>117.23</v>
      </c>
      <c r="J123" s="362"/>
      <c r="K123" s="446">
        <v>9429817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14.67</v>
      </c>
      <c r="I124" s="271">
        <v>14.715</v>
      </c>
      <c r="J124" s="362"/>
      <c r="K124" s="446">
        <v>1338490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121.746</v>
      </c>
      <c r="I125" s="265">
        <v>122.075</v>
      </c>
      <c r="J125" s="362"/>
      <c r="K125" s="446">
        <v>5210519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96.900999999999996</v>
      </c>
      <c r="I126" s="396">
        <v>96.834000000000003</v>
      </c>
      <c r="J126" s="361"/>
      <c r="K126" s="449">
        <v>80693462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116.086</v>
      </c>
      <c r="I128" s="284">
        <v>117.523</v>
      </c>
      <c r="J128" s="370" t="s">
        <v>78</v>
      </c>
      <c r="K128" s="452">
        <v>4544631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135.84299999999999</v>
      </c>
      <c r="I129" s="290">
        <v>136.33199999999999</v>
      </c>
      <c r="J129" s="371" t="s">
        <v>71</v>
      </c>
      <c r="K129" s="446">
        <v>893796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187.13300000000001</v>
      </c>
      <c r="I130" s="290">
        <v>187.346</v>
      </c>
      <c r="J130" s="371" t="s">
        <v>71</v>
      </c>
      <c r="K130" s="446">
        <v>222006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176.16800000000001</v>
      </c>
      <c r="I131" s="290">
        <v>179.411</v>
      </c>
      <c r="J131" s="366" t="s">
        <v>150</v>
      </c>
      <c r="K131" s="446">
        <v>89705557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233.13900000000001</v>
      </c>
      <c r="I132" s="18">
        <v>232.72800000000001</v>
      </c>
      <c r="J132" s="366" t="s">
        <v>150</v>
      </c>
      <c r="K132" s="446">
        <v>2961926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211.785</v>
      </c>
      <c r="I133" s="18">
        <v>211.45500000000001</v>
      </c>
      <c r="J133" s="366" t="s">
        <v>73</v>
      </c>
      <c r="K133" s="446">
        <v>2679558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208.66900000000001</v>
      </c>
      <c r="I134" s="18">
        <v>208.536</v>
      </c>
      <c r="J134" s="366" t="s">
        <v>73</v>
      </c>
      <c r="K134" s="449">
        <v>4964205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34.561</v>
      </c>
      <c r="I135" s="18">
        <v>34.457000000000001</v>
      </c>
      <c r="J135" s="366" t="s">
        <v>73</v>
      </c>
      <c r="K135" s="449">
        <v>3037870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12305.216</v>
      </c>
      <c r="I136" s="265">
        <v>12314.627</v>
      </c>
      <c r="J136" s="366" t="s">
        <v>73</v>
      </c>
      <c r="K136" s="449">
        <v>49357026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122.005</v>
      </c>
      <c r="I137" s="265">
        <v>122.667</v>
      </c>
      <c r="J137" s="372" t="s">
        <v>78</v>
      </c>
      <c r="K137" s="449">
        <v>1743838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6199.86</v>
      </c>
      <c r="I138" s="305">
        <v>6198.8119999999999</v>
      </c>
      <c r="J138" s="366" t="s">
        <v>150</v>
      </c>
      <c r="K138" s="449">
        <v>14238672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12.715</v>
      </c>
      <c r="I139" s="305">
        <v>12.709</v>
      </c>
      <c r="J139" s="366" t="s">
        <v>150</v>
      </c>
      <c r="K139" s="449">
        <v>37802386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189.87</v>
      </c>
      <c r="I140" s="18">
        <v>192.767</v>
      </c>
      <c r="J140" s="366" t="s">
        <v>150</v>
      </c>
      <c r="K140" s="446">
        <v>33275245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14029.529</v>
      </c>
      <c r="I141" s="305">
        <v>14007.934999999999</v>
      </c>
      <c r="J141" s="366" t="s">
        <v>150</v>
      </c>
      <c r="K141" s="449">
        <v>13881864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12424.221</v>
      </c>
      <c r="I142" s="305">
        <v>12466.555</v>
      </c>
      <c r="J142" s="372" t="s">
        <v>78</v>
      </c>
      <c r="K142" s="449">
        <v>15096998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11262.326999999999</v>
      </c>
      <c r="I143" s="305">
        <v>11348.453</v>
      </c>
      <c r="J143" s="366" t="s">
        <v>73</v>
      </c>
      <c r="K143" s="449">
        <v>38142151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12163.493</v>
      </c>
      <c r="I144" s="305">
        <v>12184.252</v>
      </c>
      <c r="J144" s="366" t="s">
        <v>73</v>
      </c>
      <c r="K144" s="449">
        <v>46117393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11431.459000000001</v>
      </c>
      <c r="I145" s="305">
        <v>11537.391</v>
      </c>
      <c r="J145" s="366" t="s">
        <v>73</v>
      </c>
      <c r="K145" s="449">
        <v>36608142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12.978</v>
      </c>
      <c r="I146" s="325">
        <v>12.943</v>
      </c>
      <c r="J146" s="366" t="s">
        <v>73</v>
      </c>
      <c r="K146" s="462">
        <v>6922676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125.27</v>
      </c>
      <c r="I147" s="325">
        <v>125.254</v>
      </c>
      <c r="J147" s="366" t="s">
        <v>73</v>
      </c>
      <c r="K147" s="462">
        <v>33961513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111.253</v>
      </c>
      <c r="I148" s="45">
        <v>111.462</v>
      </c>
      <c r="J148" s="371" t="s">
        <v>71</v>
      </c>
      <c r="K148" s="455">
        <v>1528372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131.911</v>
      </c>
      <c r="I150" s="341">
        <v>131.99600000000001</v>
      </c>
      <c r="J150" s="373"/>
      <c r="K150" s="464">
        <v>3993927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1282.136</v>
      </c>
      <c r="I152" s="341">
        <v>1285.913</v>
      </c>
      <c r="J152" s="365" t="s">
        <v>71</v>
      </c>
      <c r="K152" s="451">
        <v>9528622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D022-AB67-4413-A782-0F0469888218}">
  <dimension ref="A1:O492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129.00700000000001</v>
      </c>
      <c r="I6" s="12">
        <v>129.02799999999999</v>
      </c>
      <c r="J6" s="356"/>
      <c r="K6" s="446">
        <v>586313487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180.589</v>
      </c>
      <c r="I7" s="18">
        <v>180.614</v>
      </c>
      <c r="J7" s="356"/>
      <c r="K7" s="446">
        <v>1374797777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148.84700000000001</v>
      </c>
      <c r="I8" s="18">
        <v>148.87100000000001</v>
      </c>
      <c r="J8" s="367"/>
      <c r="K8" s="447">
        <v>320113112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162.56800000000001</v>
      </c>
      <c r="I9" s="25">
        <v>162.6</v>
      </c>
      <c r="J9" s="361"/>
      <c r="K9" s="446">
        <v>317949743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153.87799999999999</v>
      </c>
      <c r="I10" s="25">
        <v>153.90299999999999</v>
      </c>
      <c r="J10" s="356"/>
      <c r="K10" s="446">
        <v>10343194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160.22</v>
      </c>
      <c r="I11" s="25">
        <v>160.251</v>
      </c>
      <c r="J11" s="356"/>
      <c r="K11" s="446">
        <v>964901134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146.184</v>
      </c>
      <c r="I12" s="30">
        <v>146.20400000000001</v>
      </c>
      <c r="J12" s="356"/>
      <c r="K12" s="446">
        <v>2265870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59.959000000000003</v>
      </c>
      <c r="I13" s="25">
        <v>59.968000000000004</v>
      </c>
      <c r="J13" s="356"/>
      <c r="K13" s="446">
        <v>65212063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44.265000000000001</v>
      </c>
      <c r="I14" s="30">
        <v>44.271999999999998</v>
      </c>
      <c r="J14" s="356"/>
      <c r="K14" s="446">
        <v>55454058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150.38200000000001</v>
      </c>
      <c r="I15" s="30">
        <v>150.404</v>
      </c>
      <c r="J15" s="356"/>
      <c r="K15" s="446">
        <v>193555789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131.78</v>
      </c>
      <c r="I16" s="25">
        <v>131.80799999999999</v>
      </c>
      <c r="J16" s="356"/>
      <c r="K16" s="446">
        <v>125502639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131.46799999999999</v>
      </c>
      <c r="I17" s="25">
        <v>131.494</v>
      </c>
      <c r="J17" s="356"/>
      <c r="K17" s="446">
        <v>224747894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113.395</v>
      </c>
      <c r="I18" s="25">
        <v>113.416</v>
      </c>
      <c r="J18" s="356"/>
      <c r="K18" s="446">
        <v>124150495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105.28400000000001</v>
      </c>
      <c r="I19" s="305">
        <v>105.30200000000001</v>
      </c>
      <c r="J19" s="356"/>
      <c r="K19" s="446">
        <v>181038877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106.273</v>
      </c>
      <c r="I20" s="305">
        <v>106.29300000000001</v>
      </c>
      <c r="J20" s="356"/>
      <c r="K20" s="446">
        <v>331557345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100.267</v>
      </c>
      <c r="I21" s="382">
        <v>100.301</v>
      </c>
      <c r="J21" s="356"/>
      <c r="K21" s="446">
        <v>20909907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23.058</v>
      </c>
      <c r="I23" s="48">
        <v>23.062999999999999</v>
      </c>
      <c r="J23" s="356"/>
      <c r="K23" s="447">
        <v>52947033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160.14099999999999</v>
      </c>
      <c r="I24" s="54">
        <v>160.172</v>
      </c>
      <c r="J24" s="356"/>
      <c r="K24" s="449">
        <v>17933889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152.40600000000001</v>
      </c>
      <c r="I25" s="469">
        <v>152.422</v>
      </c>
      <c r="J25" s="356"/>
      <c r="K25" s="449">
        <v>33310191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14.585000000000001</v>
      </c>
      <c r="I26" s="156">
        <v>14.587</v>
      </c>
      <c r="J26" s="356"/>
      <c r="K26" s="447">
        <v>5040828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222.83699999999999</v>
      </c>
      <c r="I27" s="25">
        <v>222.88300000000001</v>
      </c>
      <c r="J27" s="356"/>
      <c r="K27" s="446">
        <v>110950897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124.986</v>
      </c>
      <c r="I28" s="25">
        <v>125.008</v>
      </c>
      <c r="J28" s="356"/>
      <c r="K28" s="449">
        <v>6491072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130.715</v>
      </c>
      <c r="I29" s="25">
        <v>130.739</v>
      </c>
      <c r="J29" s="354"/>
      <c r="K29" s="446">
        <v>104196625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18.242999999999999</v>
      </c>
      <c r="I30" s="25">
        <v>18.247</v>
      </c>
      <c r="J30" s="356"/>
      <c r="K30" s="446">
        <v>89709860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116.14700000000001</v>
      </c>
      <c r="I31" s="68">
        <v>116.17400000000001</v>
      </c>
      <c r="J31" s="356"/>
      <c r="K31" s="446">
        <v>54492057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111.324</v>
      </c>
      <c r="I32" s="68">
        <v>111.352</v>
      </c>
      <c r="J32" s="356"/>
      <c r="K32" s="450">
        <v>53115207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</v>
      </c>
      <c r="I34" s="68">
        <v>2.464</v>
      </c>
      <c r="J34" s="399" t="s">
        <v>50</v>
      </c>
      <c r="K34" s="451">
        <v>7671391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82.647000000000006</v>
      </c>
      <c r="I36" s="100">
        <v>82.634</v>
      </c>
      <c r="J36" s="364"/>
      <c r="K36" s="452">
        <v>62307395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169.471</v>
      </c>
      <c r="I37" s="18">
        <v>169.30199999999999</v>
      </c>
      <c r="J37" s="369"/>
      <c r="K37" s="449">
        <v>3407552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130.52799999999999</v>
      </c>
      <c r="I38" s="18">
        <v>130.20500000000001</v>
      </c>
      <c r="J38" s="369"/>
      <c r="K38" s="449">
        <v>736180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137.06200000000001</v>
      </c>
      <c r="I39" s="114">
        <v>137.08600000000001</v>
      </c>
      <c r="J39" s="356"/>
      <c r="K39" s="453">
        <v>66879498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186.315</v>
      </c>
      <c r="I41" s="18">
        <v>186.14699999999999</v>
      </c>
      <c r="J41" s="356"/>
      <c r="K41" s="446">
        <v>1797066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681.58199999999999</v>
      </c>
      <c r="I42" s="18">
        <v>681.298</v>
      </c>
      <c r="J42" s="356"/>
      <c r="K42" s="449">
        <v>1459341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153.548</v>
      </c>
      <c r="I43" s="18">
        <v>153.262</v>
      </c>
      <c r="J43" s="356"/>
      <c r="K43" s="449">
        <v>18329856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213.73400000000001</v>
      </c>
      <c r="I44" s="469">
        <v>212.99199999999999</v>
      </c>
      <c r="J44" s="356"/>
      <c r="K44" s="446">
        <v>733548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133.678</v>
      </c>
      <c r="I45" s="18">
        <v>133.71100000000001</v>
      </c>
      <c r="J45" s="364"/>
      <c r="K45" s="449">
        <v>1371476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180.99600000000001</v>
      </c>
      <c r="I46" s="18">
        <v>180.86099999999999</v>
      </c>
      <c r="J46" s="360"/>
      <c r="K46" s="446">
        <v>69007704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214.68600000000001</v>
      </c>
      <c r="I47" s="25">
        <v>214.11500000000001</v>
      </c>
      <c r="J47" s="356"/>
      <c r="K47" s="446">
        <v>576828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195.89599999999999</v>
      </c>
      <c r="I48" s="18">
        <v>195.286</v>
      </c>
      <c r="J48" s="360"/>
      <c r="K48" s="446">
        <v>783879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33.624000000000002</v>
      </c>
      <c r="I49" s="25">
        <v>33.573</v>
      </c>
      <c r="J49" s="360"/>
      <c r="K49" s="446">
        <v>68159772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114.846</v>
      </c>
      <c r="I50" s="25">
        <v>114.749</v>
      </c>
      <c r="J50" s="361"/>
      <c r="K50" s="446">
        <v>436046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1.3220000000000001</v>
      </c>
      <c r="I51" s="25">
        <v>1.321</v>
      </c>
      <c r="J51" s="356"/>
      <c r="K51" s="446">
        <v>1309339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1.4379999999999999</v>
      </c>
      <c r="I52" s="390">
        <v>1.4379999999999999</v>
      </c>
      <c r="J52" s="356"/>
      <c r="K52" s="454">
        <v>2359180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105.36199999999999</v>
      </c>
      <c r="I53" s="25">
        <v>105.331</v>
      </c>
      <c r="J53" s="356"/>
      <c r="K53" s="446">
        <v>2589097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2890.864</v>
      </c>
      <c r="I55" s="12">
        <v>2894.6959999999999</v>
      </c>
      <c r="J55" s="371" t="s">
        <v>71</v>
      </c>
      <c r="K55" s="447">
        <v>10669853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325.04000000000002</v>
      </c>
      <c r="I56" s="25">
        <v>328.74799999999999</v>
      </c>
      <c r="J56" s="366" t="s">
        <v>73</v>
      </c>
      <c r="K56" s="446">
        <v>2588563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</v>
      </c>
      <c r="I57" s="156">
        <v>4.0010000000000003</v>
      </c>
      <c r="J57" s="375" t="s">
        <v>50</v>
      </c>
      <c r="K57" s="447">
        <v>17947233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3.4470000000000001</v>
      </c>
      <c r="I58" s="157">
        <v>3.4569999999999999</v>
      </c>
      <c r="J58" s="375" t="s">
        <v>50</v>
      </c>
      <c r="K58" s="449">
        <v>15407074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56.259</v>
      </c>
      <c r="I59" s="156">
        <v>56.265000000000001</v>
      </c>
      <c r="J59" s="375" t="s">
        <v>50</v>
      </c>
      <c r="K59" s="447">
        <v>78771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1.5569999999999999</v>
      </c>
      <c r="I60" s="162">
        <v>1.5580000000000001</v>
      </c>
      <c r="J60" s="372" t="s">
        <v>78</v>
      </c>
      <c r="K60" s="449">
        <v>951856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1.5349999999999999</v>
      </c>
      <c r="I61" s="18">
        <v>1.5429999999999999</v>
      </c>
      <c r="J61" s="372" t="s">
        <v>78</v>
      </c>
      <c r="K61" s="449">
        <v>916889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1.6020000000000001</v>
      </c>
      <c r="I62" s="25">
        <v>1.6120000000000001</v>
      </c>
      <c r="J62" s="372" t="s">
        <v>78</v>
      </c>
      <c r="K62" s="449">
        <v>951357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20.308</v>
      </c>
      <c r="I63" s="162">
        <v>20.262</v>
      </c>
      <c r="J63" s="366" t="s">
        <v>73</v>
      </c>
      <c r="K63" s="449">
        <v>1945572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16.154</v>
      </c>
      <c r="I64" s="162">
        <v>16.097999999999999</v>
      </c>
      <c r="J64" s="366" t="s">
        <v>73</v>
      </c>
      <c r="K64" s="449">
        <v>9033992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21.079000000000001</v>
      </c>
      <c r="I65" s="172">
        <v>21.024000000000001</v>
      </c>
      <c r="J65" s="411" t="s">
        <v>73</v>
      </c>
      <c r="K65" s="449">
        <v>12611809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6337.1729999999998</v>
      </c>
      <c r="I66" s="177">
        <v>6332.0020000000004</v>
      </c>
      <c r="J66" s="411" t="s">
        <v>73</v>
      </c>
      <c r="K66" s="455">
        <v>59755107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127.85</v>
      </c>
      <c r="I68" s="184">
        <v>127.798</v>
      </c>
      <c r="J68" s="355"/>
      <c r="K68" s="457">
        <v>2076732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</v>
      </c>
      <c r="I70" s="409">
        <v>1.7270000000000001</v>
      </c>
      <c r="J70" s="185" t="s">
        <v>78</v>
      </c>
      <c r="K70" s="459">
        <v>4184559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113.392</v>
      </c>
      <c r="I76" s="192">
        <v>113.41200000000001</v>
      </c>
      <c r="J76" s="354"/>
      <c r="K76" s="447">
        <v>48277396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100.676</v>
      </c>
      <c r="I77" s="25">
        <v>100.694</v>
      </c>
      <c r="J77" s="354"/>
      <c r="K77" s="449">
        <v>48543320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107.4</v>
      </c>
      <c r="I78" s="25">
        <v>107.422</v>
      </c>
      <c r="J78" s="354"/>
      <c r="K78" s="449">
        <v>90884463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104.937</v>
      </c>
      <c r="I79" s="25">
        <v>104.95399999999999</v>
      </c>
      <c r="J79" s="356"/>
      <c r="K79" s="446">
        <v>410944779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111.319</v>
      </c>
      <c r="I80" s="25">
        <v>111.33799999999999</v>
      </c>
      <c r="J80" s="356"/>
      <c r="K80" s="454">
        <v>43554061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106.593</v>
      </c>
      <c r="I81" s="25">
        <v>106.61199999999999</v>
      </c>
      <c r="J81" s="356"/>
      <c r="K81" s="460">
        <v>317861537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103.16</v>
      </c>
      <c r="I82" s="25">
        <v>103.179</v>
      </c>
      <c r="J82" s="360"/>
      <c r="K82" s="454">
        <v>207454351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108.206</v>
      </c>
      <c r="I83" s="202">
        <v>108.223</v>
      </c>
      <c r="J83" s="363"/>
      <c r="K83" s="446">
        <v>30036248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107.685</v>
      </c>
      <c r="I84" s="202">
        <v>107.706</v>
      </c>
      <c r="J84" s="363"/>
      <c r="K84" s="446">
        <v>99952751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105.77200000000001</v>
      </c>
      <c r="I85" s="25">
        <v>105.79</v>
      </c>
      <c r="J85" s="356"/>
      <c r="K85" s="449">
        <v>14152241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105.889</v>
      </c>
      <c r="I86" s="202">
        <v>105.90600000000001</v>
      </c>
      <c r="J86" s="356"/>
      <c r="K86" s="467">
        <v>591206385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104.6</v>
      </c>
      <c r="I87" s="30">
        <v>104.619</v>
      </c>
      <c r="J87" s="356"/>
      <c r="K87" s="446">
        <v>122635589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109.041</v>
      </c>
      <c r="I88" s="271">
        <v>109.06</v>
      </c>
      <c r="J88" s="356"/>
      <c r="K88" s="449">
        <v>3540622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104.438</v>
      </c>
      <c r="I89" s="25">
        <v>104.45699999999999</v>
      </c>
      <c r="J89" s="356"/>
      <c r="K89" s="449">
        <v>183960589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105.758</v>
      </c>
      <c r="I90" s="469">
        <v>105.765</v>
      </c>
      <c r="J90" s="356"/>
      <c r="K90" s="449">
        <v>8294460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108.646</v>
      </c>
      <c r="I91" s="271">
        <v>108.664</v>
      </c>
      <c r="J91" s="356"/>
      <c r="K91" s="449">
        <v>20475739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103.88200000000001</v>
      </c>
      <c r="I92" s="18">
        <v>103.9</v>
      </c>
      <c r="J92" s="356"/>
      <c r="K92" s="449">
        <v>75177125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115.14100000000001</v>
      </c>
      <c r="I94" s="25">
        <v>115.16</v>
      </c>
      <c r="J94" s="356"/>
      <c r="K94" s="446">
        <v>2826258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106.801</v>
      </c>
      <c r="I95" s="25">
        <v>106.825</v>
      </c>
      <c r="J95" s="356"/>
      <c r="K95" s="446">
        <v>9136130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111.13200000000001</v>
      </c>
      <c r="I96" s="25">
        <v>111.15300000000001</v>
      </c>
      <c r="J96" s="356"/>
      <c r="K96" s="449">
        <v>7850973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106.761</v>
      </c>
      <c r="I97" s="25">
        <v>106.78400000000001</v>
      </c>
      <c r="J97" s="356"/>
      <c r="K97" s="446">
        <v>17759720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1048.819</v>
      </c>
      <c r="I98" s="18">
        <v>1049.02</v>
      </c>
      <c r="J98" s="356"/>
      <c r="K98" s="446">
        <v>21407366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10595.235000000001</v>
      </c>
      <c r="I99" s="25">
        <v>10597.458000000001</v>
      </c>
      <c r="J99" s="356"/>
      <c r="K99" s="446">
        <v>25783617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105.291</v>
      </c>
      <c r="I100" s="243">
        <v>105.313</v>
      </c>
      <c r="J100" s="356"/>
      <c r="K100" s="450">
        <v>14228431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106.36499999999999</v>
      </c>
      <c r="I103" s="433">
        <v>106.57899999999999</v>
      </c>
      <c r="J103" s="434" t="s">
        <v>71</v>
      </c>
      <c r="K103" s="453">
        <v>33785751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100.988</v>
      </c>
      <c r="I104" s="427">
        <v>101.175</v>
      </c>
      <c r="J104" s="428" t="s">
        <v>71</v>
      </c>
      <c r="K104" s="453">
        <v>34493851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74.587999999999994</v>
      </c>
      <c r="I106" s="255">
        <v>74.244</v>
      </c>
      <c r="J106" s="354"/>
      <c r="K106" s="447">
        <v>6767563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148.76300000000001</v>
      </c>
      <c r="I107" s="25">
        <v>148.49799999999999</v>
      </c>
      <c r="J107" s="354"/>
      <c r="K107" s="446">
        <v>4788294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17.965</v>
      </c>
      <c r="I108" s="202">
        <v>17.960999999999999</v>
      </c>
      <c r="J108" s="363"/>
      <c r="K108" s="446">
        <v>1026048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372.65699999999998</v>
      </c>
      <c r="I109" s="259">
        <v>373.11200000000002</v>
      </c>
      <c r="J109" s="354"/>
      <c r="K109" s="446">
        <v>20829335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2842.11</v>
      </c>
      <c r="I110" s="260">
        <v>2839.7420000000002</v>
      </c>
      <c r="J110" s="354"/>
      <c r="K110" s="446">
        <v>1138737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68.938999999999993</v>
      </c>
      <c r="I111" s="162">
        <v>68.867000000000004</v>
      </c>
      <c r="J111" s="356"/>
      <c r="K111" s="449">
        <v>1150912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54.756999999999998</v>
      </c>
      <c r="I112" s="262">
        <v>54.716999999999999</v>
      </c>
      <c r="J112" s="354"/>
      <c r="K112" s="446">
        <v>1116670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115.55200000000001</v>
      </c>
      <c r="I113" s="445">
        <v>115.572</v>
      </c>
      <c r="J113" s="354"/>
      <c r="K113" s="446">
        <v>38903636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21.004999999999999</v>
      </c>
      <c r="I116" s="255">
        <v>20.91</v>
      </c>
      <c r="J116" s="354"/>
      <c r="K116" s="446">
        <v>22276218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21.247</v>
      </c>
      <c r="I117" s="265">
        <v>21.143999999999998</v>
      </c>
      <c r="J117" s="356"/>
      <c r="K117" s="446">
        <v>29796920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18.362235414560001</v>
      </c>
      <c r="I118" s="265">
        <v>18.295000000000002</v>
      </c>
      <c r="J118" s="356"/>
      <c r="K118" s="446">
        <v>23455188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107.976</v>
      </c>
      <c r="I119" s="265">
        <v>107.755</v>
      </c>
      <c r="J119" s="356"/>
      <c r="K119" s="446">
        <v>233721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94.47</v>
      </c>
      <c r="I120" s="470">
        <v>93.914000000000001</v>
      </c>
      <c r="J120" s="360"/>
      <c r="K120" s="446">
        <v>595509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99.715999999999994</v>
      </c>
      <c r="I121" s="470">
        <v>99.248000000000005</v>
      </c>
      <c r="J121" s="362"/>
      <c r="K121" s="446">
        <v>298538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120.63800000000001</v>
      </c>
      <c r="I122" s="474">
        <v>120.43899999999999</v>
      </c>
      <c r="J122" s="362"/>
      <c r="K122" s="447">
        <v>2987254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117.23</v>
      </c>
      <c r="I123" s="265">
        <v>117.29</v>
      </c>
      <c r="J123" s="362"/>
      <c r="K123" s="446">
        <v>9434644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14.715</v>
      </c>
      <c r="I124" s="271">
        <v>14.678000000000001</v>
      </c>
      <c r="J124" s="362"/>
      <c r="K124" s="446">
        <v>1335135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122.075</v>
      </c>
      <c r="I125" s="265">
        <v>121.447</v>
      </c>
      <c r="J125" s="362"/>
      <c r="K125" s="446">
        <v>5183736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96.834000000000003</v>
      </c>
      <c r="I126" s="396">
        <v>96.683000000000007</v>
      </c>
      <c r="J126" s="361"/>
      <c r="K126" s="449">
        <v>80500772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116.086</v>
      </c>
      <c r="I128" s="284">
        <v>117.523</v>
      </c>
      <c r="J128" s="370" t="s">
        <v>78</v>
      </c>
      <c r="K128" s="452">
        <v>4544631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135.84299999999999</v>
      </c>
      <c r="I129" s="290">
        <v>136.33199999999999</v>
      </c>
      <c r="J129" s="371" t="s">
        <v>71</v>
      </c>
      <c r="K129" s="446">
        <v>893796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187.13300000000001</v>
      </c>
      <c r="I130" s="290">
        <v>187.346</v>
      </c>
      <c r="J130" s="371" t="s">
        <v>71</v>
      </c>
      <c r="K130" s="446">
        <v>222006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176.16800000000001</v>
      </c>
      <c r="I131" s="290">
        <v>179.411</v>
      </c>
      <c r="J131" s="366" t="s">
        <v>150</v>
      </c>
      <c r="K131" s="446">
        <v>89705557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233.13900000000001</v>
      </c>
      <c r="I132" s="18">
        <v>232.72800000000001</v>
      </c>
      <c r="J132" s="366" t="s">
        <v>150</v>
      </c>
      <c r="K132" s="446">
        <v>2961926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211.785</v>
      </c>
      <c r="I133" s="18">
        <v>211.45500000000001</v>
      </c>
      <c r="J133" s="366" t="s">
        <v>73</v>
      </c>
      <c r="K133" s="446">
        <v>2679558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208.66900000000001</v>
      </c>
      <c r="I134" s="18">
        <v>208.536</v>
      </c>
      <c r="J134" s="366" t="s">
        <v>73</v>
      </c>
      <c r="K134" s="449">
        <v>4964205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34.561</v>
      </c>
      <c r="I135" s="18">
        <v>34.457000000000001</v>
      </c>
      <c r="J135" s="366" t="s">
        <v>73</v>
      </c>
      <c r="K135" s="449">
        <v>3037870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12305.216</v>
      </c>
      <c r="I136" s="265">
        <v>12314.627</v>
      </c>
      <c r="J136" s="366" t="s">
        <v>73</v>
      </c>
      <c r="K136" s="449">
        <v>49357026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122.005</v>
      </c>
      <c r="I137" s="265">
        <v>122.667</v>
      </c>
      <c r="J137" s="372" t="s">
        <v>78</v>
      </c>
      <c r="K137" s="449">
        <v>1743838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6199.86</v>
      </c>
      <c r="I138" s="305">
        <v>6198.8119999999999</v>
      </c>
      <c r="J138" s="366" t="s">
        <v>150</v>
      </c>
      <c r="K138" s="449">
        <v>14238672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12.715</v>
      </c>
      <c r="I139" s="305">
        <v>12.709</v>
      </c>
      <c r="J139" s="366" t="s">
        <v>150</v>
      </c>
      <c r="K139" s="449">
        <v>37802386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189.87</v>
      </c>
      <c r="I140" s="18">
        <v>192.767</v>
      </c>
      <c r="J140" s="366" t="s">
        <v>150</v>
      </c>
      <c r="K140" s="446">
        <v>33275245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14029.529</v>
      </c>
      <c r="I141" s="305">
        <v>14007.934999999999</v>
      </c>
      <c r="J141" s="366" t="s">
        <v>150</v>
      </c>
      <c r="K141" s="449">
        <v>13881864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12424.221</v>
      </c>
      <c r="I142" s="305">
        <v>12466.555</v>
      </c>
      <c r="J142" s="372" t="s">
        <v>78</v>
      </c>
      <c r="K142" s="449">
        <v>15096998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11262.326999999999</v>
      </c>
      <c r="I143" s="305">
        <v>11348.453</v>
      </c>
      <c r="J143" s="366" t="s">
        <v>73</v>
      </c>
      <c r="K143" s="449">
        <v>38142151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12163.493</v>
      </c>
      <c r="I144" s="305">
        <v>12184.252</v>
      </c>
      <c r="J144" s="366" t="s">
        <v>73</v>
      </c>
      <c r="K144" s="449">
        <v>46117393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11431.459000000001</v>
      </c>
      <c r="I145" s="305">
        <v>11537.391</v>
      </c>
      <c r="J145" s="366" t="s">
        <v>73</v>
      </c>
      <c r="K145" s="449">
        <v>36608142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12.978</v>
      </c>
      <c r="I146" s="325">
        <v>12.943</v>
      </c>
      <c r="J146" s="366" t="s">
        <v>73</v>
      </c>
      <c r="K146" s="462">
        <v>6922676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125.27</v>
      </c>
      <c r="I147" s="325">
        <v>125.254</v>
      </c>
      <c r="J147" s="366" t="s">
        <v>73</v>
      </c>
      <c r="K147" s="462">
        <v>33961513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111.253</v>
      </c>
      <c r="I148" s="45">
        <v>111.462</v>
      </c>
      <c r="J148" s="371" t="s">
        <v>71</v>
      </c>
      <c r="K148" s="455">
        <v>1528372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131.99600000000001</v>
      </c>
      <c r="I150" s="341">
        <v>131.27099999999999</v>
      </c>
      <c r="J150" s="373"/>
      <c r="K150" s="464">
        <v>3971993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1282.136</v>
      </c>
      <c r="I152" s="341">
        <v>1285.913</v>
      </c>
      <c r="J152" s="365" t="s">
        <v>71</v>
      </c>
      <c r="K152" s="451">
        <v>9528622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0FDB-F044-4BA1-9ED8-25D5754A2236}">
  <dimension ref="A1:O492"/>
  <sheetViews>
    <sheetView zoomScaleNormal="100" workbookViewId="0">
      <selection activeCell="J14" sqref="J14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129.02799999999999</v>
      </c>
      <c r="I6" s="12">
        <v>129.04900000000001</v>
      </c>
      <c r="J6" s="356"/>
      <c r="K6" s="446">
        <v>587354986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180.614</v>
      </c>
      <c r="I7" s="18">
        <v>180.63300000000001</v>
      </c>
      <c r="J7" s="356"/>
      <c r="K7" s="446">
        <v>1374417532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148.87100000000001</v>
      </c>
      <c r="I8" s="18">
        <v>148.89400000000001</v>
      </c>
      <c r="J8" s="367"/>
      <c r="K8" s="447">
        <v>320745502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162.6</v>
      </c>
      <c r="I9" s="25">
        <v>162.626</v>
      </c>
      <c r="J9" s="361"/>
      <c r="K9" s="446">
        <v>318284195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153.90299999999999</v>
      </c>
      <c r="I10" s="25">
        <v>153.928</v>
      </c>
      <c r="J10" s="356"/>
      <c r="K10" s="446">
        <v>10329501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160.251</v>
      </c>
      <c r="I11" s="25">
        <v>160.28</v>
      </c>
      <c r="J11" s="356"/>
      <c r="K11" s="446">
        <v>963991216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146.20400000000001</v>
      </c>
      <c r="I12" s="30">
        <v>146.22300000000001</v>
      </c>
      <c r="J12" s="356"/>
      <c r="K12" s="446">
        <v>2355328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59.968000000000004</v>
      </c>
      <c r="I13" s="25">
        <v>59.981000000000002</v>
      </c>
      <c r="J13" s="356"/>
      <c r="K13" s="446">
        <v>65618566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44.271999999999998</v>
      </c>
      <c r="I14" s="30">
        <v>44.28</v>
      </c>
      <c r="J14" s="356"/>
      <c r="K14" s="446">
        <v>55458286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150.404</v>
      </c>
      <c r="I15" s="30">
        <v>150.43</v>
      </c>
      <c r="J15" s="356"/>
      <c r="K15" s="446">
        <v>193635040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131.80799999999999</v>
      </c>
      <c r="I16" s="25">
        <v>131.83000000000001</v>
      </c>
      <c r="J16" s="356"/>
      <c r="K16" s="446">
        <v>125753751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131.494</v>
      </c>
      <c r="I17" s="25">
        <v>131.518</v>
      </c>
      <c r="J17" s="356"/>
      <c r="K17" s="446">
        <v>225383529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113.416</v>
      </c>
      <c r="I18" s="25">
        <v>113.437</v>
      </c>
      <c r="J18" s="356"/>
      <c r="K18" s="446">
        <v>124347089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105.30200000000001</v>
      </c>
      <c r="I19" s="305">
        <v>105.32</v>
      </c>
      <c r="J19" s="356"/>
      <c r="K19" s="446">
        <v>181051446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106.29300000000001</v>
      </c>
      <c r="I20" s="305">
        <v>106.312</v>
      </c>
      <c r="J20" s="356"/>
      <c r="K20" s="446">
        <v>330729704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100.301</v>
      </c>
      <c r="I21" s="382">
        <v>100.315</v>
      </c>
      <c r="J21" s="356"/>
      <c r="K21" s="446">
        <v>20959672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23.062999999999999</v>
      </c>
      <c r="I23" s="48">
        <v>23.067</v>
      </c>
      <c r="J23" s="356"/>
      <c r="K23" s="447">
        <v>52769128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160.172</v>
      </c>
      <c r="I24" s="54">
        <v>160.18799999999999</v>
      </c>
      <c r="J24" s="356"/>
      <c r="K24" s="449">
        <v>17935643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152.422</v>
      </c>
      <c r="I25" s="469">
        <v>152.422</v>
      </c>
      <c r="J25" s="356"/>
      <c r="K25" s="449">
        <v>33310178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14.587</v>
      </c>
      <c r="I26" s="156">
        <v>14.589</v>
      </c>
      <c r="J26" s="356"/>
      <c r="K26" s="447">
        <v>5041292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222.88300000000001</v>
      </c>
      <c r="I27" s="25">
        <v>222.922</v>
      </c>
      <c r="J27" s="356"/>
      <c r="K27" s="446">
        <v>110676649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125.008</v>
      </c>
      <c r="I28" s="25">
        <v>125.026</v>
      </c>
      <c r="J28" s="356"/>
      <c r="K28" s="449">
        <v>6491989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130.739</v>
      </c>
      <c r="I29" s="25">
        <v>130.761</v>
      </c>
      <c r="J29" s="354"/>
      <c r="K29" s="446">
        <v>104200740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18.247</v>
      </c>
      <c r="I30" s="25">
        <v>18.25</v>
      </c>
      <c r="J30" s="356"/>
      <c r="K30" s="446">
        <v>89076910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116.17400000000001</v>
      </c>
      <c r="I31" s="68">
        <v>116.194</v>
      </c>
      <c r="J31" s="356"/>
      <c r="K31" s="446">
        <v>54498304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111.352</v>
      </c>
      <c r="I32" s="68">
        <v>111.384</v>
      </c>
      <c r="J32" s="356"/>
      <c r="K32" s="450">
        <v>53130371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</v>
      </c>
      <c r="I34" s="68">
        <v>2.464</v>
      </c>
      <c r="J34" s="399" t="s">
        <v>50</v>
      </c>
      <c r="K34" s="451">
        <v>7671391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82.634</v>
      </c>
      <c r="I36" s="100">
        <v>82.605000000000004</v>
      </c>
      <c r="J36" s="364"/>
      <c r="K36" s="452">
        <v>62412374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169.30199999999999</v>
      </c>
      <c r="I37" s="18">
        <v>169.35499999999999</v>
      </c>
      <c r="J37" s="369"/>
      <c r="K37" s="449">
        <v>3408608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130.20500000000001</v>
      </c>
      <c r="I38" s="18">
        <v>129.96199999999999</v>
      </c>
      <c r="J38" s="369"/>
      <c r="K38" s="449">
        <v>734807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137.08600000000001</v>
      </c>
      <c r="I39" s="114">
        <v>137.108</v>
      </c>
      <c r="J39" s="356"/>
      <c r="K39" s="453">
        <v>66890249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186.14699999999999</v>
      </c>
      <c r="I41" s="18">
        <v>185.864</v>
      </c>
      <c r="J41" s="356"/>
      <c r="K41" s="446">
        <v>1794336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681.298</v>
      </c>
      <c r="I42" s="18">
        <v>680.66499999999996</v>
      </c>
      <c r="J42" s="356"/>
      <c r="K42" s="449">
        <v>1457985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153.262</v>
      </c>
      <c r="I43" s="18">
        <v>152.59399999999999</v>
      </c>
      <c r="J43" s="356"/>
      <c r="K43" s="449">
        <v>18249923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212.99199999999999</v>
      </c>
      <c r="I44" s="469">
        <v>212.40199999999999</v>
      </c>
      <c r="J44" s="356"/>
      <c r="K44" s="446">
        <v>731516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133.71100000000001</v>
      </c>
      <c r="I45" s="18">
        <v>134.13900000000001</v>
      </c>
      <c r="J45" s="364"/>
      <c r="K45" s="449">
        <v>1375864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180.86099999999999</v>
      </c>
      <c r="I46" s="18">
        <v>180.584</v>
      </c>
      <c r="J46" s="360"/>
      <c r="K46" s="446">
        <v>68897477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214.11500000000001</v>
      </c>
      <c r="I47" s="25">
        <v>213.78899999999999</v>
      </c>
      <c r="J47" s="356"/>
      <c r="K47" s="446">
        <v>575948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195.286</v>
      </c>
      <c r="I48" s="18">
        <v>194.916</v>
      </c>
      <c r="J48" s="360"/>
      <c r="K48" s="446">
        <v>782395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33.573</v>
      </c>
      <c r="I49" s="25">
        <v>33.540999999999997</v>
      </c>
      <c r="J49" s="360"/>
      <c r="K49" s="446">
        <v>68136638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114.749</v>
      </c>
      <c r="I50" s="25">
        <v>114.657</v>
      </c>
      <c r="J50" s="361"/>
      <c r="K50" s="446">
        <v>435698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1.321</v>
      </c>
      <c r="I51" s="25">
        <v>1.32</v>
      </c>
      <c r="J51" s="356"/>
      <c r="K51" s="446">
        <v>1308416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1.4379999999999999</v>
      </c>
      <c r="I52" s="390">
        <v>1.4359999999999999</v>
      </c>
      <c r="J52" s="356"/>
      <c r="K52" s="454">
        <v>2357047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105.331</v>
      </c>
      <c r="I53" s="25">
        <v>105.26300000000001</v>
      </c>
      <c r="J53" s="356"/>
      <c r="K53" s="446">
        <v>2571739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2890.864</v>
      </c>
      <c r="I55" s="12">
        <v>2894.6959999999999</v>
      </c>
      <c r="J55" s="371" t="s">
        <v>71</v>
      </c>
      <c r="K55" s="447">
        <v>10669853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325.04000000000002</v>
      </c>
      <c r="I56" s="25">
        <v>328.74799999999999</v>
      </c>
      <c r="J56" s="366" t="s">
        <v>73</v>
      </c>
      <c r="K56" s="446">
        <v>2588563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3.99</v>
      </c>
      <c r="I57" s="156">
        <v>4.0010000000000003</v>
      </c>
      <c r="J57" s="375" t="s">
        <v>50</v>
      </c>
      <c r="K57" s="447">
        <v>17947233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3.4470000000000001</v>
      </c>
      <c r="I58" s="157">
        <v>3.4569999999999999</v>
      </c>
      <c r="J58" s="375" t="s">
        <v>50</v>
      </c>
      <c r="K58" s="449">
        <v>15407074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56.259</v>
      </c>
      <c r="I59" s="156">
        <v>56.265000000000001</v>
      </c>
      <c r="J59" s="375" t="s">
        <v>50</v>
      </c>
      <c r="K59" s="447">
        <v>78771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1.5580000000000001</v>
      </c>
      <c r="I60" s="162">
        <v>1.56</v>
      </c>
      <c r="J60" s="372" t="s">
        <v>78</v>
      </c>
      <c r="K60" s="449">
        <v>952872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1.5429999999999999</v>
      </c>
      <c r="I61" s="18">
        <v>1.548</v>
      </c>
      <c r="J61" s="372" t="s">
        <v>78</v>
      </c>
      <c r="K61" s="449">
        <v>919314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1.6120000000000001</v>
      </c>
      <c r="I62" s="25">
        <v>1.6220000000000001</v>
      </c>
      <c r="J62" s="372" t="s">
        <v>78</v>
      </c>
      <c r="K62" s="449">
        <v>957184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20.308</v>
      </c>
      <c r="I63" s="162">
        <v>20.262</v>
      </c>
      <c r="J63" s="366" t="s">
        <v>73</v>
      </c>
      <c r="K63" s="449">
        <v>1945572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16.154</v>
      </c>
      <c r="I64" s="162">
        <v>16.097999999999999</v>
      </c>
      <c r="J64" s="366" t="s">
        <v>73</v>
      </c>
      <c r="K64" s="449">
        <v>9033992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21.079000000000001</v>
      </c>
      <c r="I65" s="172">
        <v>21.024000000000001</v>
      </c>
      <c r="J65" s="411" t="s">
        <v>73</v>
      </c>
      <c r="K65" s="449">
        <v>12611809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6337.1729999999998</v>
      </c>
      <c r="I66" s="177">
        <v>6332.0020000000004</v>
      </c>
      <c r="J66" s="411" t="s">
        <v>73</v>
      </c>
      <c r="K66" s="455">
        <v>59755107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127.798</v>
      </c>
      <c r="I68" s="184">
        <v>127.836</v>
      </c>
      <c r="J68" s="355"/>
      <c r="K68" s="457">
        <v>2277399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1.7270000000000001</v>
      </c>
      <c r="I70" s="409">
        <v>1.7170000000000001</v>
      </c>
      <c r="J70" s="185" t="s">
        <v>78</v>
      </c>
      <c r="K70" s="459">
        <v>4161708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113.41200000000001</v>
      </c>
      <c r="I76" s="192">
        <v>113.429</v>
      </c>
      <c r="J76" s="354"/>
      <c r="K76" s="447">
        <v>49090895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100.694</v>
      </c>
      <c r="I77" s="25">
        <v>100.712</v>
      </c>
      <c r="J77" s="354"/>
      <c r="K77" s="449">
        <v>48551826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107.422</v>
      </c>
      <c r="I78" s="25">
        <v>107.444</v>
      </c>
      <c r="J78" s="354"/>
      <c r="K78" s="449">
        <v>90375670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104.95399999999999</v>
      </c>
      <c r="I79" s="25">
        <v>104.96899999999999</v>
      </c>
      <c r="J79" s="356"/>
      <c r="K79" s="446">
        <v>411841327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111.33799999999999</v>
      </c>
      <c r="I80" s="25">
        <v>111.351</v>
      </c>
      <c r="J80" s="356"/>
      <c r="K80" s="454">
        <v>43210706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106.61199999999999</v>
      </c>
      <c r="I81" s="25">
        <v>106.631</v>
      </c>
      <c r="J81" s="356"/>
      <c r="K81" s="460">
        <v>317903480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103.179</v>
      </c>
      <c r="I82" s="25">
        <v>103.194</v>
      </c>
      <c r="J82" s="360"/>
      <c r="K82" s="454">
        <v>209479903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108.223</v>
      </c>
      <c r="I83" s="202">
        <v>108.24</v>
      </c>
      <c r="J83" s="363"/>
      <c r="K83" s="446">
        <v>29994887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107.706</v>
      </c>
      <c r="I84" s="202">
        <v>107.72499999999999</v>
      </c>
      <c r="J84" s="363"/>
      <c r="K84" s="446">
        <v>100550201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105.79</v>
      </c>
      <c r="I85" s="25">
        <v>105.806</v>
      </c>
      <c r="J85" s="356"/>
      <c r="K85" s="449">
        <v>14073731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105.90600000000001</v>
      </c>
      <c r="I86" s="202">
        <v>105.92400000000001</v>
      </c>
      <c r="J86" s="356"/>
      <c r="K86" s="467">
        <v>592762239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104.619</v>
      </c>
      <c r="I87" s="30">
        <v>104.637</v>
      </c>
      <c r="J87" s="356"/>
      <c r="K87" s="446">
        <v>122669245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109.06</v>
      </c>
      <c r="I88" s="271">
        <v>109.077</v>
      </c>
      <c r="J88" s="356"/>
      <c r="K88" s="449">
        <v>3541170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104.45699999999999</v>
      </c>
      <c r="I89" s="25">
        <v>104.474</v>
      </c>
      <c r="J89" s="356"/>
      <c r="K89" s="449">
        <v>183840435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105.765</v>
      </c>
      <c r="I90" s="469">
        <v>105.76300000000001</v>
      </c>
      <c r="J90" s="356"/>
      <c r="K90" s="449">
        <v>8294292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108.664</v>
      </c>
      <c r="I91" s="271">
        <v>108.681</v>
      </c>
      <c r="J91" s="356"/>
      <c r="K91" s="449">
        <v>20484708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103.9</v>
      </c>
      <c r="I92" s="18">
        <v>103.917</v>
      </c>
      <c r="J92" s="356"/>
      <c r="K92" s="449">
        <v>75016366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115.16</v>
      </c>
      <c r="I94" s="25">
        <v>115.178</v>
      </c>
      <c r="J94" s="356"/>
      <c r="K94" s="446">
        <v>2826720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106.825</v>
      </c>
      <c r="I95" s="25">
        <v>106.824</v>
      </c>
      <c r="J95" s="356"/>
      <c r="K95" s="446">
        <v>9128984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111.15300000000001</v>
      </c>
      <c r="I96" s="25">
        <v>111.173</v>
      </c>
      <c r="J96" s="356"/>
      <c r="K96" s="449">
        <v>7852359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106.78400000000001</v>
      </c>
      <c r="I97" s="25">
        <v>106.789</v>
      </c>
      <c r="J97" s="356"/>
      <c r="K97" s="446">
        <v>17760667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1049.02</v>
      </c>
      <c r="I98" s="18">
        <v>1049.133</v>
      </c>
      <c r="J98" s="356"/>
      <c r="K98" s="446">
        <v>21409668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10597.458000000001</v>
      </c>
      <c r="I99" s="25">
        <v>10598.206</v>
      </c>
      <c r="J99" s="356"/>
      <c r="K99" s="446">
        <v>25785436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105.313</v>
      </c>
      <c r="I100" s="243">
        <v>105.349</v>
      </c>
      <c r="J100" s="356"/>
      <c r="K100" s="450">
        <v>14233285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106.36499999999999</v>
      </c>
      <c r="I103" s="433">
        <v>106.57899999999999</v>
      </c>
      <c r="J103" s="434" t="s">
        <v>71</v>
      </c>
      <c r="K103" s="453">
        <v>33785751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100.988</v>
      </c>
      <c r="I104" s="427">
        <v>101.175</v>
      </c>
      <c r="J104" s="428" t="s">
        <v>71</v>
      </c>
      <c r="K104" s="453">
        <v>34493851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74.244</v>
      </c>
      <c r="I106" s="255">
        <v>74.317999999999998</v>
      </c>
      <c r="J106" s="354"/>
      <c r="K106" s="447">
        <v>6774354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148.49799999999999</v>
      </c>
      <c r="I107" s="25">
        <v>148.43600000000001</v>
      </c>
      <c r="J107" s="354"/>
      <c r="K107" s="446">
        <v>4786653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17.960999999999999</v>
      </c>
      <c r="I108" s="202">
        <v>17.969000000000001</v>
      </c>
      <c r="J108" s="363"/>
      <c r="K108" s="446">
        <v>1026517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373.11200000000002</v>
      </c>
      <c r="I109" s="259">
        <v>373.89299999999997</v>
      </c>
      <c r="J109" s="354"/>
      <c r="K109" s="446">
        <v>20872966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2839.7420000000002</v>
      </c>
      <c r="I110" s="260">
        <v>2841.21</v>
      </c>
      <c r="J110" s="354"/>
      <c r="K110" s="446">
        <v>1139325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68.867000000000004</v>
      </c>
      <c r="I111" s="162">
        <v>68.834999999999994</v>
      </c>
      <c r="J111" s="356"/>
      <c r="K111" s="449">
        <v>1150374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54.716999999999999</v>
      </c>
      <c r="I112" s="262">
        <v>54.712000000000003</v>
      </c>
      <c r="J112" s="354"/>
      <c r="K112" s="446">
        <v>1116561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115.572</v>
      </c>
      <c r="I113" s="445">
        <v>115.59</v>
      </c>
      <c r="J113" s="354"/>
      <c r="K113" s="446">
        <v>38909814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20.91</v>
      </c>
      <c r="I116" s="255">
        <v>20.896999999999998</v>
      </c>
      <c r="J116" s="354"/>
      <c r="K116" s="446">
        <v>22263699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21.143999999999998</v>
      </c>
      <c r="I117" s="265">
        <v>21.134</v>
      </c>
      <c r="J117" s="356"/>
      <c r="K117" s="446">
        <v>29738759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18.295000000000002</v>
      </c>
      <c r="I118" s="265">
        <v>18.268999999999998</v>
      </c>
      <c r="J118" s="356"/>
      <c r="K118" s="446">
        <v>23422083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107.755</v>
      </c>
      <c r="I119" s="265">
        <v>107.45399999999999</v>
      </c>
      <c r="J119" s="356"/>
      <c r="K119" s="446">
        <v>233067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93.914000000000001</v>
      </c>
      <c r="I120" s="470">
        <v>93.649000000000001</v>
      </c>
      <c r="J120" s="360"/>
      <c r="K120" s="446">
        <v>593829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99.248000000000005</v>
      </c>
      <c r="I121" s="470">
        <v>98.983999999999995</v>
      </c>
      <c r="J121" s="362"/>
      <c r="K121" s="446">
        <v>297745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120.43899999999999</v>
      </c>
      <c r="I122" s="474">
        <v>120.459</v>
      </c>
      <c r="J122" s="362"/>
      <c r="K122" s="447">
        <v>2987747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117.29</v>
      </c>
      <c r="I123" s="265">
        <v>117.407</v>
      </c>
      <c r="J123" s="362"/>
      <c r="K123" s="446">
        <v>9444022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14.678000000000001</v>
      </c>
      <c r="I124" s="271">
        <v>14.680999999999999</v>
      </c>
      <c r="J124" s="362"/>
      <c r="K124" s="446">
        <v>1335442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121.447</v>
      </c>
      <c r="I125" s="265">
        <v>121.74</v>
      </c>
      <c r="J125" s="362"/>
      <c r="K125" s="446">
        <v>5216178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96.683000000000007</v>
      </c>
      <c r="I126" s="396">
        <v>96.558000000000007</v>
      </c>
      <c r="J126" s="361"/>
      <c r="K126" s="449">
        <v>80438252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117.523</v>
      </c>
      <c r="I128" s="284">
        <v>118.444</v>
      </c>
      <c r="J128" s="370" t="s">
        <v>78</v>
      </c>
      <c r="K128" s="452">
        <v>5588100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135.84299999999999</v>
      </c>
      <c r="I129" s="290">
        <v>136.33199999999999</v>
      </c>
      <c r="J129" s="371" t="s">
        <v>71</v>
      </c>
      <c r="K129" s="446">
        <v>893796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187.13300000000001</v>
      </c>
      <c r="I130" s="290">
        <v>187.346</v>
      </c>
      <c r="J130" s="371" t="s">
        <v>71</v>
      </c>
      <c r="K130" s="446">
        <v>222006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176.16800000000001</v>
      </c>
      <c r="I131" s="290">
        <v>179.411</v>
      </c>
      <c r="J131" s="366" t="s">
        <v>150</v>
      </c>
      <c r="K131" s="446">
        <v>89705557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233.13900000000001</v>
      </c>
      <c r="I132" s="18">
        <v>232.72800000000001</v>
      </c>
      <c r="J132" s="366" t="s">
        <v>150</v>
      </c>
      <c r="K132" s="446">
        <v>2961926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211.785</v>
      </c>
      <c r="I133" s="18">
        <v>211.45500000000001</v>
      </c>
      <c r="J133" s="366" t="s">
        <v>73</v>
      </c>
      <c r="K133" s="446">
        <v>2679558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208.66900000000001</v>
      </c>
      <c r="I134" s="18">
        <v>208.536</v>
      </c>
      <c r="J134" s="366" t="s">
        <v>73</v>
      </c>
      <c r="K134" s="449">
        <v>4964205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34.561</v>
      </c>
      <c r="I135" s="18">
        <v>34.457000000000001</v>
      </c>
      <c r="J135" s="366" t="s">
        <v>73</v>
      </c>
      <c r="K135" s="449">
        <v>3037870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12305.216</v>
      </c>
      <c r="I136" s="265">
        <v>12314.627</v>
      </c>
      <c r="J136" s="366" t="s">
        <v>73</v>
      </c>
      <c r="K136" s="449">
        <v>49357026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122.667</v>
      </c>
      <c r="I137" s="265">
        <v>123.20099999999999</v>
      </c>
      <c r="J137" s="372" t="s">
        <v>78</v>
      </c>
      <c r="K137" s="449">
        <v>1751429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6199.86</v>
      </c>
      <c r="I138" s="305">
        <v>6198.8119999999999</v>
      </c>
      <c r="J138" s="366" t="s">
        <v>150</v>
      </c>
      <c r="K138" s="449">
        <v>14238672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12.715</v>
      </c>
      <c r="I139" s="305">
        <v>12.709</v>
      </c>
      <c r="J139" s="366" t="s">
        <v>150</v>
      </c>
      <c r="K139" s="449">
        <v>37802386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189.87</v>
      </c>
      <c r="I140" s="18">
        <v>192.767</v>
      </c>
      <c r="J140" s="366" t="s">
        <v>150</v>
      </c>
      <c r="K140" s="446">
        <v>33275245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14029.529</v>
      </c>
      <c r="I141" s="305">
        <v>14007.934999999999</v>
      </c>
      <c r="J141" s="366" t="s">
        <v>150</v>
      </c>
      <c r="K141" s="449">
        <v>13881864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12466.555</v>
      </c>
      <c r="I142" s="305">
        <v>12492.395</v>
      </c>
      <c r="J142" s="372" t="s">
        <v>78</v>
      </c>
      <c r="K142" s="449">
        <v>15128291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11262.326999999999</v>
      </c>
      <c r="I143" s="305">
        <v>11348.453</v>
      </c>
      <c r="J143" s="366" t="s">
        <v>73</v>
      </c>
      <c r="K143" s="449">
        <v>38142151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12163.493</v>
      </c>
      <c r="I144" s="305">
        <v>12184.252</v>
      </c>
      <c r="J144" s="366" t="s">
        <v>73</v>
      </c>
      <c r="K144" s="449">
        <v>46117393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11431.459000000001</v>
      </c>
      <c r="I145" s="305">
        <v>11537.391</v>
      </c>
      <c r="J145" s="366" t="s">
        <v>73</v>
      </c>
      <c r="K145" s="449">
        <v>36608142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12.978</v>
      </c>
      <c r="I146" s="325">
        <v>12.943</v>
      </c>
      <c r="J146" s="366" t="s">
        <v>73</v>
      </c>
      <c r="K146" s="462">
        <v>6922676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125.27</v>
      </c>
      <c r="I147" s="325">
        <v>125.254</v>
      </c>
      <c r="J147" s="366" t="s">
        <v>73</v>
      </c>
      <c r="K147" s="462">
        <v>33961513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111.253</v>
      </c>
      <c r="I148" s="45">
        <v>111.462</v>
      </c>
      <c r="J148" s="371" t="s">
        <v>71</v>
      </c>
      <c r="K148" s="455">
        <v>1528372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131.27099999999999</v>
      </c>
      <c r="I150" s="341">
        <v>131.13200000000001</v>
      </c>
      <c r="J150" s="373"/>
      <c r="K150" s="464">
        <v>3967806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1282.136</v>
      </c>
      <c r="I152" s="341">
        <v>1285.913</v>
      </c>
      <c r="J152" s="365" t="s">
        <v>71</v>
      </c>
      <c r="K152" s="451">
        <v>9528622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F51C-DF07-4E49-B0A6-AD6A8665B51A}">
  <dimension ref="A1:O492"/>
  <sheetViews>
    <sheetView topLeftCell="A42" zoomScaleNormal="100" workbookViewId="0">
      <selection activeCell="L73" sqref="L73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2.5703125" style="359" customWidth="1"/>
    <col min="11" max="11" width="18.42578125" style="349" customWidth="1"/>
    <col min="12" max="12" width="14.85546875" bestFit="1" customWidth="1"/>
    <col min="14" max="14" width="18.7109375" customWidth="1"/>
  </cols>
  <sheetData>
    <row r="1" spans="1:14" ht="15.75" thickTop="1" x14ac:dyDescent="0.25">
      <c r="A1" s="478" t="s">
        <v>0</v>
      </c>
      <c r="B1" s="479"/>
      <c r="C1" s="484" t="s">
        <v>1</v>
      </c>
      <c r="D1" s="487" t="s">
        <v>2</v>
      </c>
      <c r="E1" s="479"/>
      <c r="F1" s="490" t="s">
        <v>177</v>
      </c>
      <c r="G1" s="479"/>
      <c r="H1" s="491" t="s">
        <v>3</v>
      </c>
      <c r="I1" s="492" t="s">
        <v>4</v>
      </c>
      <c r="J1" s="352"/>
      <c r="K1" s="1"/>
    </row>
    <row r="2" spans="1:14" x14ac:dyDescent="0.25">
      <c r="A2" s="480"/>
      <c r="B2" s="481"/>
      <c r="C2" s="485"/>
      <c r="D2" s="488"/>
      <c r="E2" s="481"/>
      <c r="F2" s="488"/>
      <c r="G2" s="481"/>
      <c r="H2" s="485"/>
      <c r="I2" s="493"/>
      <c r="J2" s="353"/>
      <c r="K2" s="1"/>
    </row>
    <row r="3" spans="1:14" ht="15.75" thickBot="1" x14ac:dyDescent="0.3">
      <c r="A3" s="482"/>
      <c r="B3" s="483"/>
      <c r="C3" s="486"/>
      <c r="D3" s="489"/>
      <c r="E3" s="483"/>
      <c r="F3" s="489"/>
      <c r="G3" s="483"/>
      <c r="H3" s="486"/>
      <c r="I3" s="494"/>
      <c r="J3" s="353"/>
      <c r="K3" s="3"/>
    </row>
    <row r="4" spans="1:14" ht="16.5" thickTop="1" thickBot="1" x14ac:dyDescent="0.3">
      <c r="A4" s="495" t="s">
        <v>5</v>
      </c>
      <c r="B4" s="496"/>
      <c r="C4" s="496"/>
      <c r="D4" s="496"/>
      <c r="E4" s="496"/>
      <c r="F4" s="496"/>
      <c r="G4" s="496"/>
      <c r="H4" s="496"/>
      <c r="I4" s="497"/>
      <c r="J4" s="353"/>
      <c r="K4" s="4" t="s">
        <v>6</v>
      </c>
    </row>
    <row r="5" spans="1:14" ht="16.5" thickTop="1" thickBot="1" x14ac:dyDescent="0.3">
      <c r="A5" s="475" t="s">
        <v>178</v>
      </c>
      <c r="B5" s="498"/>
      <c r="C5" s="498"/>
      <c r="D5" s="498"/>
      <c r="E5" s="498"/>
      <c r="F5" s="498"/>
      <c r="G5" s="498"/>
      <c r="H5" s="498"/>
      <c r="I5" s="499"/>
      <c r="J5" s="354"/>
      <c r="K5" s="368"/>
    </row>
    <row r="6" spans="1:14" ht="15.75" thickTop="1" x14ac:dyDescent="0.25">
      <c r="A6" s="6">
        <v>1</v>
      </c>
      <c r="B6" s="7" t="s">
        <v>7</v>
      </c>
      <c r="C6" s="8" t="s">
        <v>8</v>
      </c>
      <c r="D6" s="9">
        <v>33805</v>
      </c>
      <c r="E6" s="10"/>
      <c r="F6" s="11"/>
      <c r="G6" s="12">
        <v>123.874</v>
      </c>
      <c r="H6" s="12">
        <v>129.04900000000001</v>
      </c>
      <c r="I6" s="12">
        <v>129.07</v>
      </c>
      <c r="J6" s="356"/>
      <c r="K6" s="446">
        <v>587303176</v>
      </c>
      <c r="L6" s="413"/>
    </row>
    <row r="7" spans="1:14" ht="15.75" thickBot="1" x14ac:dyDescent="0.3">
      <c r="A7" s="13">
        <f t="shared" ref="A7:A21" si="0">1+A6</f>
        <v>2</v>
      </c>
      <c r="B7" s="14" t="s">
        <v>9</v>
      </c>
      <c r="C7" s="8" t="s">
        <v>8</v>
      </c>
      <c r="D7" s="15">
        <v>39188</v>
      </c>
      <c r="E7" s="16"/>
      <c r="F7" s="17"/>
      <c r="G7" s="18">
        <v>173.29599999999999</v>
      </c>
      <c r="H7" s="18">
        <v>180.63300000000001</v>
      </c>
      <c r="I7" s="18">
        <v>180.68799999999999</v>
      </c>
      <c r="J7" s="356"/>
      <c r="K7" s="446">
        <v>1376649329</v>
      </c>
    </row>
    <row r="8" spans="1:14" x14ac:dyDescent="0.25">
      <c r="A8" s="19">
        <f t="shared" si="0"/>
        <v>3</v>
      </c>
      <c r="B8" s="20" t="s">
        <v>10</v>
      </c>
      <c r="C8" s="21" t="s">
        <v>185</v>
      </c>
      <c r="D8" s="15">
        <v>36192</v>
      </c>
      <c r="E8" s="16"/>
      <c r="F8" s="22"/>
      <c r="G8" s="18">
        <v>142.702</v>
      </c>
      <c r="H8" s="18">
        <v>148.89400000000001</v>
      </c>
      <c r="I8" s="18">
        <v>148.923</v>
      </c>
      <c r="J8" s="367"/>
      <c r="K8" s="447">
        <v>320900345</v>
      </c>
    </row>
    <row r="9" spans="1:14" x14ac:dyDescent="0.25">
      <c r="A9" s="19">
        <f t="shared" si="0"/>
        <v>4</v>
      </c>
      <c r="B9" s="20" t="s">
        <v>11</v>
      </c>
      <c r="C9" s="23" t="s">
        <v>12</v>
      </c>
      <c r="D9" s="15">
        <v>42996</v>
      </c>
      <c r="E9" s="24"/>
      <c r="F9" s="22"/>
      <c r="G9" s="25">
        <v>155.52199999999999</v>
      </c>
      <c r="H9" s="25">
        <v>162.626</v>
      </c>
      <c r="I9" s="25">
        <v>162.65899999999999</v>
      </c>
      <c r="J9" s="361"/>
      <c r="K9" s="446">
        <v>319410640</v>
      </c>
      <c r="L9" s="413"/>
    </row>
    <row r="10" spans="1:14" x14ac:dyDescent="0.25">
      <c r="A10" s="19">
        <f t="shared" si="0"/>
        <v>5</v>
      </c>
      <c r="B10" s="26" t="s">
        <v>13</v>
      </c>
      <c r="C10" s="27" t="s">
        <v>14</v>
      </c>
      <c r="D10" s="28">
        <v>37043</v>
      </c>
      <c r="E10" s="29"/>
      <c r="F10" s="22"/>
      <c r="G10" s="25">
        <v>147.96</v>
      </c>
      <c r="H10" s="25">
        <v>153.928</v>
      </c>
      <c r="I10" s="25">
        <v>153.953</v>
      </c>
      <c r="J10" s="356"/>
      <c r="K10" s="446">
        <v>10327920</v>
      </c>
    </row>
    <row r="11" spans="1:14" x14ac:dyDescent="0.25">
      <c r="A11" s="19">
        <f>1+A10</f>
        <v>6</v>
      </c>
      <c r="B11" s="26" t="s">
        <v>15</v>
      </c>
      <c r="C11" s="23" t="s">
        <v>16</v>
      </c>
      <c r="D11" s="28">
        <v>43370</v>
      </c>
      <c r="E11" s="31"/>
      <c r="F11" s="22"/>
      <c r="G11" s="25">
        <v>152.977</v>
      </c>
      <c r="H11" s="25">
        <v>160.28</v>
      </c>
      <c r="I11" s="25">
        <v>160.309</v>
      </c>
      <c r="J11" s="356"/>
      <c r="K11" s="446">
        <v>963839358</v>
      </c>
      <c r="N11" s="468"/>
    </row>
    <row r="12" spans="1:14" x14ac:dyDescent="0.25">
      <c r="A12" s="19">
        <f t="shared" si="0"/>
        <v>7</v>
      </c>
      <c r="B12" s="32" t="s">
        <v>17</v>
      </c>
      <c r="C12" s="27" t="s">
        <v>18</v>
      </c>
      <c r="D12" s="28">
        <v>39489</v>
      </c>
      <c r="E12" s="33"/>
      <c r="F12" s="22"/>
      <c r="G12" s="30">
        <v>141.042</v>
      </c>
      <c r="H12" s="30">
        <v>146.22300000000001</v>
      </c>
      <c r="I12" s="30">
        <v>146.24199999999999</v>
      </c>
      <c r="J12" s="356"/>
      <c r="K12" s="446">
        <v>2335642</v>
      </c>
    </row>
    <row r="13" spans="1:14" x14ac:dyDescent="0.25">
      <c r="A13" s="19">
        <f t="shared" si="0"/>
        <v>8</v>
      </c>
      <c r="B13" s="34" t="s">
        <v>19</v>
      </c>
      <c r="C13" s="35" t="s">
        <v>20</v>
      </c>
      <c r="D13" s="36">
        <v>33878</v>
      </c>
      <c r="E13" s="37"/>
      <c r="F13" s="38"/>
      <c r="G13" s="25">
        <v>57.433999999999997</v>
      </c>
      <c r="H13" s="25">
        <v>59.981000000000002</v>
      </c>
      <c r="I13" s="25">
        <v>60.005000000000003</v>
      </c>
      <c r="J13" s="356"/>
      <c r="K13" s="446">
        <v>65652370</v>
      </c>
    </row>
    <row r="14" spans="1:14" x14ac:dyDescent="0.25">
      <c r="A14" s="19">
        <f t="shared" si="0"/>
        <v>9</v>
      </c>
      <c r="B14" s="32" t="s">
        <v>21</v>
      </c>
      <c r="C14" s="27" t="s">
        <v>22</v>
      </c>
      <c r="D14" s="39">
        <v>34599</v>
      </c>
      <c r="E14" s="40"/>
      <c r="F14" s="22"/>
      <c r="G14" s="30">
        <v>42.283000000000001</v>
      </c>
      <c r="H14" s="30">
        <v>44.28</v>
      </c>
      <c r="I14" s="30">
        <v>44.286999999999999</v>
      </c>
      <c r="J14" s="356"/>
      <c r="K14" s="446">
        <v>55501822</v>
      </c>
    </row>
    <row r="15" spans="1:14" x14ac:dyDescent="0.25">
      <c r="A15" s="19">
        <f t="shared" si="0"/>
        <v>10</v>
      </c>
      <c r="B15" s="41" t="s">
        <v>23</v>
      </c>
      <c r="C15" s="27" t="s">
        <v>22</v>
      </c>
      <c r="D15" s="42">
        <v>40000</v>
      </c>
      <c r="E15" s="40"/>
      <c r="F15" s="22"/>
      <c r="G15" s="30">
        <v>143.75</v>
      </c>
      <c r="H15" s="30">
        <v>150.43</v>
      </c>
      <c r="I15" s="30">
        <v>150.458</v>
      </c>
      <c r="J15" s="356"/>
      <c r="K15" s="446">
        <v>193813406</v>
      </c>
    </row>
    <row r="16" spans="1:14" x14ac:dyDescent="0.25">
      <c r="A16" s="19">
        <f t="shared" si="0"/>
        <v>11</v>
      </c>
      <c r="B16" s="43" t="s">
        <v>24</v>
      </c>
      <c r="C16" s="44" t="s">
        <v>25</v>
      </c>
      <c r="D16" s="385">
        <v>36815</v>
      </c>
      <c r="E16" s="386"/>
      <c r="F16" s="22"/>
      <c r="G16" s="25">
        <v>125.992</v>
      </c>
      <c r="H16" s="25">
        <v>131.83000000000001</v>
      </c>
      <c r="I16" s="25">
        <v>131.85300000000001</v>
      </c>
      <c r="J16" s="356"/>
      <c r="K16" s="446">
        <v>126047483</v>
      </c>
    </row>
    <row r="17" spans="1:11" s="2" customFormat="1" ht="12.75" x14ac:dyDescent="0.2">
      <c r="A17" s="19">
        <f t="shared" si="0"/>
        <v>12</v>
      </c>
      <c r="B17" s="43" t="s">
        <v>26</v>
      </c>
      <c r="C17" s="44" t="s">
        <v>27</v>
      </c>
      <c r="D17" s="385">
        <v>36075</v>
      </c>
      <c r="E17" s="386"/>
      <c r="F17" s="22"/>
      <c r="G17" s="25">
        <v>125.57599999999999</v>
      </c>
      <c r="H17" s="25">
        <v>131.518</v>
      </c>
      <c r="I17" s="25">
        <v>131.542</v>
      </c>
      <c r="J17" s="356"/>
      <c r="K17" s="446">
        <v>225483149</v>
      </c>
    </row>
    <row r="18" spans="1:11" s="2" customFormat="1" ht="12.75" x14ac:dyDescent="0.2">
      <c r="A18" s="193">
        <f t="shared" si="0"/>
        <v>13</v>
      </c>
      <c r="B18" s="102" t="s">
        <v>97</v>
      </c>
      <c r="C18" s="166" t="s">
        <v>98</v>
      </c>
      <c r="D18" s="402">
        <v>39209</v>
      </c>
      <c r="E18" s="386"/>
      <c r="F18" s="22"/>
      <c r="G18" s="25">
        <v>108.18899999999999</v>
      </c>
      <c r="H18" s="25">
        <v>113.437</v>
      </c>
      <c r="I18" s="25">
        <v>113.46</v>
      </c>
      <c r="J18" s="356"/>
      <c r="K18" s="446">
        <v>124603043</v>
      </c>
    </row>
    <row r="19" spans="1:11" s="2" customFormat="1" ht="12.75" x14ac:dyDescent="0.2">
      <c r="A19" s="19">
        <f t="shared" si="0"/>
        <v>14</v>
      </c>
      <c r="B19" s="383" t="s">
        <v>173</v>
      </c>
      <c r="C19" s="384" t="s">
        <v>106</v>
      </c>
      <c r="D19" s="385">
        <v>45630</v>
      </c>
      <c r="E19" s="386"/>
      <c r="F19" s="22"/>
      <c r="G19" s="305">
        <v>100.604</v>
      </c>
      <c r="H19" s="305">
        <v>105.32</v>
      </c>
      <c r="I19" s="305">
        <v>105.339</v>
      </c>
      <c r="J19" s="356"/>
      <c r="K19" s="446">
        <v>181768165</v>
      </c>
    </row>
    <row r="20" spans="1:11" s="2" customFormat="1" ht="12.75" x14ac:dyDescent="0.2">
      <c r="A20" s="19">
        <f t="shared" si="0"/>
        <v>15</v>
      </c>
      <c r="B20" s="383" t="s">
        <v>174</v>
      </c>
      <c r="C20" s="384" t="s">
        <v>29</v>
      </c>
      <c r="D20" s="385">
        <v>45631</v>
      </c>
      <c r="E20" s="386"/>
      <c r="F20" s="22"/>
      <c r="G20" s="305">
        <v>101.361</v>
      </c>
      <c r="H20" s="305">
        <v>106.312</v>
      </c>
      <c r="I20" s="305">
        <v>106.331</v>
      </c>
      <c r="J20" s="356"/>
      <c r="K20" s="446">
        <v>330254281</v>
      </c>
    </row>
    <row r="21" spans="1:11" s="2" customFormat="1" ht="13.5" thickBot="1" x14ac:dyDescent="0.25">
      <c r="A21" s="82">
        <f t="shared" si="0"/>
        <v>16</v>
      </c>
      <c r="B21" s="377" t="s">
        <v>188</v>
      </c>
      <c r="C21" s="378" t="s">
        <v>42</v>
      </c>
      <c r="D21" s="379">
        <v>45877</v>
      </c>
      <c r="E21" s="380"/>
      <c r="F21" s="381"/>
      <c r="G21" s="471" t="s">
        <v>47</v>
      </c>
      <c r="H21" s="382">
        <v>100.315</v>
      </c>
      <c r="I21" s="382">
        <v>100.32599999999999</v>
      </c>
      <c r="J21" s="356"/>
      <c r="K21" s="446">
        <v>21139757</v>
      </c>
    </row>
    <row r="22" spans="1:11" s="2" customFormat="1" ht="16.5" thickTop="1" thickBot="1" x14ac:dyDescent="0.3">
      <c r="A22" s="500" t="s">
        <v>113</v>
      </c>
      <c r="B22" s="501"/>
      <c r="C22" s="501"/>
      <c r="D22" s="501"/>
      <c r="E22" s="501"/>
      <c r="F22" s="501"/>
      <c r="G22" s="501"/>
      <c r="H22" s="501"/>
      <c r="I22" s="502"/>
      <c r="J22" s="355"/>
      <c r="K22" s="448"/>
    </row>
    <row r="23" spans="1:11" s="2" customFormat="1" ht="13.5" thickTop="1" x14ac:dyDescent="0.2">
      <c r="A23" s="46">
        <v>17</v>
      </c>
      <c r="B23" s="47" t="s">
        <v>28</v>
      </c>
      <c r="C23" s="35" t="s">
        <v>29</v>
      </c>
      <c r="D23" s="36">
        <v>39084</v>
      </c>
      <c r="E23" s="37"/>
      <c r="F23" s="38"/>
      <c r="G23" s="48">
        <v>22.120999999999999</v>
      </c>
      <c r="H23" s="48">
        <v>23.067</v>
      </c>
      <c r="I23" s="48">
        <v>23.071000000000002</v>
      </c>
      <c r="J23" s="356"/>
      <c r="K23" s="447">
        <v>52683621</v>
      </c>
    </row>
    <row r="24" spans="1:11" s="2" customFormat="1" ht="12.75" x14ac:dyDescent="0.2">
      <c r="A24" s="49">
        <f t="shared" ref="A24:A32" si="1">+A23+1</f>
        <v>18</v>
      </c>
      <c r="B24" s="50" t="s">
        <v>30</v>
      </c>
      <c r="C24" s="51" t="s">
        <v>31</v>
      </c>
      <c r="D24" s="52">
        <v>42003</v>
      </c>
      <c r="E24" s="53"/>
      <c r="F24" s="38"/>
      <c r="G24" s="54">
        <v>153.803</v>
      </c>
      <c r="H24" s="54">
        <v>160.18799999999999</v>
      </c>
      <c r="I24" s="54">
        <v>160.22499999999999</v>
      </c>
      <c r="J24" s="356"/>
      <c r="K24" s="449">
        <v>18470936</v>
      </c>
    </row>
    <row r="25" spans="1:11" s="2" customFormat="1" ht="13.5" thickBot="1" x14ac:dyDescent="0.25">
      <c r="A25" s="49">
        <f>+A24+1</f>
        <v>19</v>
      </c>
      <c r="B25" s="55" t="s">
        <v>33</v>
      </c>
      <c r="C25" s="56" t="s">
        <v>34</v>
      </c>
      <c r="D25" s="57">
        <v>43054</v>
      </c>
      <c r="E25" s="58"/>
      <c r="F25" s="38"/>
      <c r="G25" s="25">
        <v>147.50200000000001</v>
      </c>
      <c r="H25" s="469">
        <v>152.422</v>
      </c>
      <c r="I25" s="469">
        <v>152.44300000000001</v>
      </c>
      <c r="J25" s="356"/>
      <c r="K25" s="449">
        <v>33314784</v>
      </c>
    </row>
    <row r="26" spans="1:11" s="2" customFormat="1" ht="12.75" x14ac:dyDescent="0.2">
      <c r="A26" s="49">
        <f t="shared" si="1"/>
        <v>20</v>
      </c>
      <c r="B26" s="59" t="s">
        <v>35</v>
      </c>
      <c r="C26" s="60" t="s">
        <v>36</v>
      </c>
      <c r="D26" s="28">
        <v>42195</v>
      </c>
      <c r="E26" s="61"/>
      <c r="F26" s="22"/>
      <c r="G26" s="25">
        <v>14.047000000000001</v>
      </c>
      <c r="H26" s="156">
        <v>14.589</v>
      </c>
      <c r="I26" s="156">
        <v>14.593</v>
      </c>
      <c r="J26" s="356"/>
      <c r="K26" s="447">
        <v>5032799</v>
      </c>
    </row>
    <row r="27" spans="1:11" s="2" customFormat="1" ht="12.75" x14ac:dyDescent="0.2">
      <c r="A27" s="49">
        <f t="shared" si="1"/>
        <v>21</v>
      </c>
      <c r="B27" s="62" t="s">
        <v>37</v>
      </c>
      <c r="C27" s="63" t="s">
        <v>38</v>
      </c>
      <c r="D27" s="28">
        <v>39175</v>
      </c>
      <c r="E27" s="64"/>
      <c r="F27" s="65"/>
      <c r="G27" s="25">
        <v>213.11199999999999</v>
      </c>
      <c r="H27" s="25">
        <v>222.922</v>
      </c>
      <c r="I27" s="25">
        <v>222.96100000000001</v>
      </c>
      <c r="J27" s="356"/>
      <c r="K27" s="446">
        <v>110847971</v>
      </c>
    </row>
    <row r="28" spans="1:11" s="2" customFormat="1" ht="12.75" x14ac:dyDescent="0.2">
      <c r="A28" s="49">
        <f t="shared" si="1"/>
        <v>22</v>
      </c>
      <c r="B28" s="69" t="s">
        <v>39</v>
      </c>
      <c r="C28" s="70" t="s">
        <v>40</v>
      </c>
      <c r="D28" s="71">
        <v>42356</v>
      </c>
      <c r="E28" s="72"/>
      <c r="F28" s="73"/>
      <c r="G28" s="25">
        <v>120.22799999999999</v>
      </c>
      <c r="H28" s="25">
        <v>125.026</v>
      </c>
      <c r="I28" s="25">
        <v>125.047</v>
      </c>
      <c r="J28" s="356"/>
      <c r="K28" s="449">
        <v>6493103</v>
      </c>
    </row>
    <row r="29" spans="1:11" s="2" customFormat="1" ht="12.75" x14ac:dyDescent="0.2">
      <c r="A29" s="49">
        <f t="shared" si="1"/>
        <v>23</v>
      </c>
      <c r="B29" s="74" t="s">
        <v>41</v>
      </c>
      <c r="C29" s="75" t="s">
        <v>42</v>
      </c>
      <c r="D29" s="76">
        <v>44431</v>
      </c>
      <c r="E29" s="72"/>
      <c r="F29" s="73"/>
      <c r="G29" s="25">
        <v>125.08799999999999</v>
      </c>
      <c r="H29" s="25">
        <v>130.761</v>
      </c>
      <c r="I29" s="25">
        <v>130.78299999999999</v>
      </c>
      <c r="J29" s="354"/>
      <c r="K29" s="446">
        <v>104191344</v>
      </c>
    </row>
    <row r="30" spans="1:11" s="2" customFormat="1" ht="12.75" x14ac:dyDescent="0.2">
      <c r="A30" s="49">
        <f t="shared" si="1"/>
        <v>24</v>
      </c>
      <c r="B30" s="77" t="s">
        <v>43</v>
      </c>
      <c r="C30" s="75" t="s">
        <v>38</v>
      </c>
      <c r="D30" s="76">
        <v>39175</v>
      </c>
      <c r="E30" s="72"/>
      <c r="F30" s="73"/>
      <c r="G30" s="25">
        <v>17.434999999999999</v>
      </c>
      <c r="H30" s="25">
        <v>18.25</v>
      </c>
      <c r="I30" s="25">
        <v>18.253</v>
      </c>
      <c r="J30" s="356"/>
      <c r="K30" s="446">
        <v>89326423</v>
      </c>
    </row>
    <row r="31" spans="1:11" s="2" customFormat="1" ht="12.75" x14ac:dyDescent="0.2">
      <c r="A31" s="49">
        <f t="shared" si="1"/>
        <v>25</v>
      </c>
      <c r="B31" s="78" t="s">
        <v>44</v>
      </c>
      <c r="C31" s="79" t="s">
        <v>29</v>
      </c>
      <c r="D31" s="80">
        <v>45181</v>
      </c>
      <c r="E31" s="81"/>
      <c r="F31" s="22"/>
      <c r="G31" s="68">
        <v>110.791</v>
      </c>
      <c r="H31" s="68">
        <v>116.194</v>
      </c>
      <c r="I31" s="68">
        <v>116.215</v>
      </c>
      <c r="J31" s="356"/>
      <c r="K31" s="446">
        <v>54503259</v>
      </c>
    </row>
    <row r="32" spans="1:11" s="2" customFormat="1" ht="13.5" thickBot="1" x14ac:dyDescent="0.25">
      <c r="A32" s="82">
        <f t="shared" si="1"/>
        <v>26</v>
      </c>
      <c r="B32" s="83" t="s">
        <v>45</v>
      </c>
      <c r="C32" s="84" t="s">
        <v>46</v>
      </c>
      <c r="D32" s="85">
        <v>45407</v>
      </c>
      <c r="E32" s="86"/>
      <c r="F32" s="87"/>
      <c r="G32" s="68">
        <v>106.015</v>
      </c>
      <c r="H32" s="68">
        <v>111.384</v>
      </c>
      <c r="I32" s="68">
        <v>111.44199999999999</v>
      </c>
      <c r="J32" s="356"/>
      <c r="K32" s="450">
        <v>53204117</v>
      </c>
    </row>
    <row r="33" spans="1:11" s="2" customFormat="1" thickTop="1" thickBot="1" x14ac:dyDescent="0.25">
      <c r="A33" s="475" t="s">
        <v>179</v>
      </c>
      <c r="B33" s="476"/>
      <c r="C33" s="476"/>
      <c r="D33" s="476"/>
      <c r="E33" s="476"/>
      <c r="F33" s="476"/>
      <c r="G33" s="476"/>
      <c r="H33" s="476"/>
      <c r="I33" s="477"/>
      <c r="J33" s="356"/>
      <c r="K33" s="448"/>
    </row>
    <row r="34" spans="1:11" s="2" customFormat="1" ht="14.25" thickTop="1" thickBot="1" x14ac:dyDescent="0.25">
      <c r="A34" s="88">
        <v>27</v>
      </c>
      <c r="B34" s="89" t="s">
        <v>48</v>
      </c>
      <c r="C34" s="90" t="s">
        <v>49</v>
      </c>
      <c r="D34" s="91">
        <v>38740</v>
      </c>
      <c r="E34" s="92"/>
      <c r="F34" s="93"/>
      <c r="G34" s="68">
        <v>2.3460000000000001</v>
      </c>
      <c r="H34" s="68">
        <v>2.464</v>
      </c>
      <c r="I34" s="68">
        <v>2.468</v>
      </c>
      <c r="J34" s="399" t="s">
        <v>50</v>
      </c>
      <c r="K34" s="451">
        <v>7684571</v>
      </c>
    </row>
    <row r="35" spans="1:11" s="2" customFormat="1" thickTop="1" thickBot="1" x14ac:dyDescent="0.25">
      <c r="A35" s="475" t="s">
        <v>183</v>
      </c>
      <c r="B35" s="476"/>
      <c r="C35" s="476"/>
      <c r="D35" s="476"/>
      <c r="E35" s="476"/>
      <c r="F35" s="476"/>
      <c r="G35" s="476"/>
      <c r="H35" s="476"/>
      <c r="I35" s="477"/>
      <c r="J35" s="356"/>
      <c r="K35" s="448"/>
    </row>
    <row r="36" spans="1:11" s="2" customFormat="1" ht="13.5" thickTop="1" x14ac:dyDescent="0.2">
      <c r="A36" s="94">
        <v>28</v>
      </c>
      <c r="B36" s="95" t="s">
        <v>51</v>
      </c>
      <c r="C36" s="96" t="s">
        <v>8</v>
      </c>
      <c r="D36" s="97">
        <v>34106</v>
      </c>
      <c r="E36" s="98"/>
      <c r="F36" s="99"/>
      <c r="G36" s="100">
        <v>76.296000000000006</v>
      </c>
      <c r="H36" s="100">
        <v>82.605000000000004</v>
      </c>
      <c r="I36" s="100">
        <v>82.69</v>
      </c>
      <c r="J36" s="364"/>
      <c r="K36" s="452">
        <v>62368905</v>
      </c>
    </row>
    <row r="37" spans="1:11" s="2" customFormat="1" ht="12.75" x14ac:dyDescent="0.2">
      <c r="A37" s="101">
        <f>+A36+1</f>
        <v>29</v>
      </c>
      <c r="B37" s="102" t="s">
        <v>52</v>
      </c>
      <c r="C37" s="103" t="s">
        <v>8</v>
      </c>
      <c r="D37" s="104">
        <v>34449</v>
      </c>
      <c r="E37" s="105"/>
      <c r="F37" s="22"/>
      <c r="G37" s="18">
        <v>158.30099999999999</v>
      </c>
      <c r="H37" s="18">
        <v>169.35499999999999</v>
      </c>
      <c r="I37" s="18">
        <v>169.333</v>
      </c>
      <c r="J37" s="369"/>
      <c r="K37" s="449">
        <v>3408179</v>
      </c>
    </row>
    <row r="38" spans="1:11" s="2" customFormat="1" ht="12.75" x14ac:dyDescent="0.2">
      <c r="A38" s="101">
        <f>+A37+1</f>
        <v>30</v>
      </c>
      <c r="B38" s="106" t="s">
        <v>53</v>
      </c>
      <c r="C38" s="103" t="s">
        <v>8</v>
      </c>
      <c r="D38" s="107">
        <v>681</v>
      </c>
      <c r="E38" s="108"/>
      <c r="F38" s="22"/>
      <c r="G38" s="18">
        <v>114.137</v>
      </c>
      <c r="H38" s="18">
        <v>129.96199999999999</v>
      </c>
      <c r="I38" s="18">
        <v>129.82900000000001</v>
      </c>
      <c r="J38" s="369"/>
      <c r="K38" s="449">
        <v>734056</v>
      </c>
    </row>
    <row r="39" spans="1:11" s="2" customFormat="1" ht="13.5" thickBot="1" x14ac:dyDescent="0.25">
      <c r="A39" s="109">
        <f>+A38+1</f>
        <v>31</v>
      </c>
      <c r="B39" s="110" t="s">
        <v>54</v>
      </c>
      <c r="C39" s="111" t="s">
        <v>20</v>
      </c>
      <c r="D39" s="112">
        <v>43878</v>
      </c>
      <c r="E39" s="113"/>
      <c r="F39" s="22"/>
      <c r="G39" s="114">
        <v>131.81299999999999</v>
      </c>
      <c r="H39" s="114">
        <v>137.108</v>
      </c>
      <c r="I39" s="114">
        <v>137.13</v>
      </c>
      <c r="J39" s="356"/>
      <c r="K39" s="453">
        <v>66857917</v>
      </c>
    </row>
    <row r="40" spans="1:11" s="2" customFormat="1" thickTop="1" thickBot="1" x14ac:dyDescent="0.25">
      <c r="A40" s="475" t="s">
        <v>180</v>
      </c>
      <c r="B40" s="476"/>
      <c r="C40" s="476"/>
      <c r="D40" s="476"/>
      <c r="E40" s="476"/>
      <c r="F40" s="476"/>
      <c r="G40" s="476"/>
      <c r="H40" s="476"/>
      <c r="I40" s="477"/>
      <c r="J40" s="356"/>
      <c r="K40" s="448"/>
    </row>
    <row r="41" spans="1:11" s="2" customFormat="1" ht="13.5" thickTop="1" x14ac:dyDescent="0.2">
      <c r="A41" s="115">
        <v>32</v>
      </c>
      <c r="B41" s="116" t="s">
        <v>55</v>
      </c>
      <c r="C41" s="117" t="s">
        <v>56</v>
      </c>
      <c r="D41" s="118">
        <v>39540</v>
      </c>
      <c r="E41" s="119"/>
      <c r="F41" s="99"/>
      <c r="G41" s="18">
        <v>167.73599999999999</v>
      </c>
      <c r="H41" s="18">
        <v>185.864</v>
      </c>
      <c r="I41" s="18">
        <v>185.99</v>
      </c>
      <c r="J41" s="356"/>
      <c r="K41" s="446">
        <v>1795548</v>
      </c>
    </row>
    <row r="42" spans="1:11" s="2" customFormat="1" ht="12.75" x14ac:dyDescent="0.2">
      <c r="A42" s="101">
        <f t="shared" ref="A42:A53" si="2">A41+1</f>
        <v>33</v>
      </c>
      <c r="B42" s="120" t="s">
        <v>57</v>
      </c>
      <c r="C42" s="117" t="s">
        <v>56</v>
      </c>
      <c r="D42" s="121">
        <v>39540</v>
      </c>
      <c r="E42" s="122"/>
      <c r="F42" s="38"/>
      <c r="G42" s="18">
        <v>628.03300000000002</v>
      </c>
      <c r="H42" s="18">
        <v>680.66499999999996</v>
      </c>
      <c r="I42" s="18">
        <v>680.95299999999997</v>
      </c>
      <c r="J42" s="356"/>
      <c r="K42" s="449">
        <v>1458602</v>
      </c>
    </row>
    <row r="43" spans="1:11" s="2" customFormat="1" ht="12.75" x14ac:dyDescent="0.2">
      <c r="A43" s="101">
        <f t="shared" si="2"/>
        <v>34</v>
      </c>
      <c r="B43" s="120" t="s">
        <v>58</v>
      </c>
      <c r="C43" s="51" t="s">
        <v>59</v>
      </c>
      <c r="D43" s="121">
        <v>39736</v>
      </c>
      <c r="E43" s="122"/>
      <c r="F43" s="123"/>
      <c r="G43" s="18">
        <v>149.42599999999999</v>
      </c>
      <c r="H43" s="18">
        <v>152.59399999999999</v>
      </c>
      <c r="I43" s="18">
        <v>152.68</v>
      </c>
      <c r="J43" s="356"/>
      <c r="K43" s="449">
        <v>18260229</v>
      </c>
    </row>
    <row r="44" spans="1:11" s="2" customFormat="1" ht="12.75" x14ac:dyDescent="0.2">
      <c r="A44" s="101">
        <f t="shared" si="2"/>
        <v>35</v>
      </c>
      <c r="B44" s="124" t="s">
        <v>60</v>
      </c>
      <c r="C44" s="51" t="s">
        <v>34</v>
      </c>
      <c r="D44" s="121">
        <v>39657</v>
      </c>
      <c r="E44" s="122"/>
      <c r="F44" s="123"/>
      <c r="G44" s="25">
        <v>208.81700000000001</v>
      </c>
      <c r="H44" s="469">
        <v>212.40199999999999</v>
      </c>
      <c r="I44" s="469">
        <v>211.93</v>
      </c>
      <c r="J44" s="356"/>
      <c r="K44" s="446">
        <v>729889</v>
      </c>
    </row>
    <row r="45" spans="1:11" s="2" customFormat="1" ht="12.75" x14ac:dyDescent="0.2">
      <c r="A45" s="101">
        <f t="shared" si="2"/>
        <v>36</v>
      </c>
      <c r="B45" s="125" t="s">
        <v>61</v>
      </c>
      <c r="C45" s="103" t="s">
        <v>8</v>
      </c>
      <c r="D45" s="121">
        <v>40427</v>
      </c>
      <c r="E45" s="122"/>
      <c r="F45" s="123"/>
      <c r="G45" s="18">
        <v>115.011</v>
      </c>
      <c r="H45" s="18">
        <v>134.13900000000001</v>
      </c>
      <c r="I45" s="18">
        <v>134.30600000000001</v>
      </c>
      <c r="J45" s="364"/>
      <c r="K45" s="449">
        <v>1377586</v>
      </c>
    </row>
    <row r="46" spans="1:11" s="2" customFormat="1" ht="12.75" x14ac:dyDescent="0.2">
      <c r="A46" s="101">
        <f t="shared" si="2"/>
        <v>37</v>
      </c>
      <c r="B46" s="120" t="s">
        <v>62</v>
      </c>
      <c r="C46" s="126" t="s">
        <v>8</v>
      </c>
      <c r="D46" s="127">
        <v>40672</v>
      </c>
      <c r="E46" s="128"/>
      <c r="F46" s="123"/>
      <c r="G46" s="18">
        <v>162.16399999999999</v>
      </c>
      <c r="H46" s="18">
        <v>180.584</v>
      </c>
      <c r="I46" s="18">
        <v>180.94800000000001</v>
      </c>
      <c r="J46" s="360"/>
      <c r="K46" s="446">
        <v>69036356</v>
      </c>
    </row>
    <row r="47" spans="1:11" s="2" customFormat="1" ht="12.75" x14ac:dyDescent="0.2">
      <c r="A47" s="101">
        <f t="shared" si="2"/>
        <v>38</v>
      </c>
      <c r="B47" s="129" t="s">
        <v>63</v>
      </c>
      <c r="C47" s="130" t="s">
        <v>31</v>
      </c>
      <c r="D47" s="127">
        <v>42003</v>
      </c>
      <c r="E47" s="128"/>
      <c r="F47" s="123"/>
      <c r="G47" s="25">
        <v>191.26300000000001</v>
      </c>
      <c r="H47" s="25">
        <v>213.78899999999999</v>
      </c>
      <c r="I47" s="25">
        <v>213.619</v>
      </c>
      <c r="J47" s="356"/>
      <c r="K47" s="446">
        <v>575492</v>
      </c>
    </row>
    <row r="48" spans="1:11" s="2" customFormat="1" ht="12.75" x14ac:dyDescent="0.2">
      <c r="A48" s="101">
        <f t="shared" si="2"/>
        <v>39</v>
      </c>
      <c r="B48" s="124" t="s">
        <v>64</v>
      </c>
      <c r="C48" s="131" t="s">
        <v>31</v>
      </c>
      <c r="D48" s="132">
        <v>42003</v>
      </c>
      <c r="E48" s="122"/>
      <c r="F48" s="123"/>
      <c r="G48" s="25">
        <v>174.69900000000001</v>
      </c>
      <c r="H48" s="18">
        <v>194.916</v>
      </c>
      <c r="I48" s="18">
        <v>194.76499999999999</v>
      </c>
      <c r="J48" s="360"/>
      <c r="K48" s="446">
        <v>781789</v>
      </c>
    </row>
    <row r="49" spans="1:12" s="2" customFormat="1" ht="12.75" x14ac:dyDescent="0.2">
      <c r="A49" s="101">
        <f t="shared" si="2"/>
        <v>40</v>
      </c>
      <c r="B49" s="133" t="s">
        <v>65</v>
      </c>
      <c r="C49" s="103" t="s">
        <v>8</v>
      </c>
      <c r="D49" s="15">
        <v>39237</v>
      </c>
      <c r="E49" s="134"/>
      <c r="F49" s="65"/>
      <c r="G49" s="25">
        <v>28.699000000000002</v>
      </c>
      <c r="H49" s="25">
        <v>33.540999999999997</v>
      </c>
      <c r="I49" s="25">
        <v>33.573999999999998</v>
      </c>
      <c r="J49" s="360"/>
      <c r="K49" s="446">
        <v>68334088</v>
      </c>
    </row>
    <row r="50" spans="1:12" s="2" customFormat="1" ht="12.75" x14ac:dyDescent="0.2">
      <c r="A50" s="101">
        <f t="shared" si="2"/>
        <v>41</v>
      </c>
      <c r="B50" s="135" t="s">
        <v>66</v>
      </c>
      <c r="C50" s="136" t="s">
        <v>12</v>
      </c>
      <c r="D50" s="137">
        <v>42388</v>
      </c>
      <c r="E50" s="138"/>
      <c r="F50" s="65"/>
      <c r="G50" s="25">
        <v>107.771</v>
      </c>
      <c r="H50" s="25">
        <v>114.657</v>
      </c>
      <c r="I50" s="25">
        <v>114.724</v>
      </c>
      <c r="J50" s="361"/>
      <c r="K50" s="446">
        <v>435952</v>
      </c>
    </row>
    <row r="51" spans="1:12" s="2" customFormat="1" ht="12.75" x14ac:dyDescent="0.2">
      <c r="A51" s="101">
        <f t="shared" si="2"/>
        <v>42</v>
      </c>
      <c r="B51" s="139" t="s">
        <v>67</v>
      </c>
      <c r="C51" s="140" t="s">
        <v>68</v>
      </c>
      <c r="D51" s="141">
        <v>44680</v>
      </c>
      <c r="E51" s="142"/>
      <c r="F51" s="143"/>
      <c r="G51" s="25">
        <v>1.1910000000000001</v>
      </c>
      <c r="H51" s="25">
        <v>1.32</v>
      </c>
      <c r="I51" s="25">
        <v>1.32</v>
      </c>
      <c r="J51" s="356"/>
      <c r="K51" s="446">
        <v>1308473</v>
      </c>
    </row>
    <row r="52" spans="1:12" s="2" customFormat="1" ht="12.75" x14ac:dyDescent="0.2">
      <c r="A52" s="414">
        <f t="shared" si="2"/>
        <v>43</v>
      </c>
      <c r="B52" s="144" t="s">
        <v>69</v>
      </c>
      <c r="C52" s="415" t="s">
        <v>68</v>
      </c>
      <c r="D52" s="66">
        <v>44680</v>
      </c>
      <c r="E52" s="416"/>
      <c r="F52" s="143"/>
      <c r="G52" s="390">
        <v>1.236</v>
      </c>
      <c r="H52" s="390">
        <v>1.4359999999999999</v>
      </c>
      <c r="I52" s="390">
        <v>1.4350000000000001</v>
      </c>
      <c r="J52" s="356"/>
      <c r="K52" s="454">
        <v>2354831</v>
      </c>
    </row>
    <row r="53" spans="1:12" s="2" customFormat="1" ht="13.5" thickBot="1" x14ac:dyDescent="0.25">
      <c r="A53" s="109">
        <f t="shared" si="2"/>
        <v>44</v>
      </c>
      <c r="B53" s="110" t="s">
        <v>184</v>
      </c>
      <c r="C53" s="111" t="s">
        <v>38</v>
      </c>
      <c r="D53" s="112">
        <v>45743</v>
      </c>
      <c r="E53" s="113"/>
      <c r="F53" s="22"/>
      <c r="G53" s="114" t="s">
        <v>47</v>
      </c>
      <c r="H53" s="25">
        <v>105.26300000000001</v>
      </c>
      <c r="I53" s="25">
        <v>105.253</v>
      </c>
      <c r="J53" s="356"/>
      <c r="K53" s="446">
        <v>2563303</v>
      </c>
    </row>
    <row r="54" spans="1:12" s="2" customFormat="1" thickTop="1" thickBot="1" x14ac:dyDescent="0.25">
      <c r="A54" s="475" t="s">
        <v>144</v>
      </c>
      <c r="B54" s="476"/>
      <c r="C54" s="476"/>
      <c r="D54" s="476"/>
      <c r="E54" s="476"/>
      <c r="F54" s="476"/>
      <c r="G54" s="476"/>
      <c r="H54" s="476"/>
      <c r="I54" s="477"/>
      <c r="J54" s="374"/>
      <c r="K54" s="448"/>
    </row>
    <row r="55" spans="1:12" s="2" customFormat="1" ht="13.5" thickTop="1" x14ac:dyDescent="0.2">
      <c r="A55" s="147">
        <v>45</v>
      </c>
      <c r="B55" s="148" t="s">
        <v>70</v>
      </c>
      <c r="C55" s="149" t="s">
        <v>56</v>
      </c>
      <c r="D55" s="150">
        <v>38022</v>
      </c>
      <c r="E55" s="151"/>
      <c r="F55" s="152"/>
      <c r="G55" s="12">
        <v>2694.5410000000002</v>
      </c>
      <c r="H55" s="12">
        <v>2890.864</v>
      </c>
      <c r="I55" s="12">
        <v>2894.6959999999999</v>
      </c>
      <c r="J55" s="371" t="s">
        <v>71</v>
      </c>
      <c r="K55" s="447">
        <v>10669853</v>
      </c>
    </row>
    <row r="56" spans="1:12" s="2" customFormat="1" ht="13.5" thickBot="1" x14ac:dyDescent="0.25">
      <c r="A56" s="147">
        <f t="shared" ref="A56:A66" si="3">A55+1</f>
        <v>46</v>
      </c>
      <c r="B56" s="153" t="s">
        <v>72</v>
      </c>
      <c r="C56" s="154" t="s">
        <v>59</v>
      </c>
      <c r="D56" s="150">
        <v>39937</v>
      </c>
      <c r="E56" s="151"/>
      <c r="F56" s="155"/>
      <c r="G56" s="25">
        <v>266.27999999999997</v>
      </c>
      <c r="H56" s="25">
        <v>325.04000000000002</v>
      </c>
      <c r="I56" s="25">
        <v>328.74799999999999</v>
      </c>
      <c r="J56" s="366" t="s">
        <v>73</v>
      </c>
      <c r="K56" s="446">
        <v>2588563</v>
      </c>
    </row>
    <row r="57" spans="1:12" s="2" customFormat="1" ht="12.75" x14ac:dyDescent="0.2">
      <c r="A57" s="147">
        <f t="shared" si="3"/>
        <v>47</v>
      </c>
      <c r="B57" s="148" t="s">
        <v>74</v>
      </c>
      <c r="C57" s="154" t="s">
        <v>49</v>
      </c>
      <c r="D57" s="150">
        <v>38740</v>
      </c>
      <c r="E57" s="151"/>
      <c r="F57" s="155"/>
      <c r="G57" s="156">
        <v>3.5070000000000001</v>
      </c>
      <c r="H57" s="156">
        <v>4.0010000000000003</v>
      </c>
      <c r="I57" s="156">
        <v>3.996</v>
      </c>
      <c r="J57" s="375" t="s">
        <v>50</v>
      </c>
      <c r="K57" s="447">
        <v>17925509</v>
      </c>
    </row>
    <row r="58" spans="1:12" s="2" customFormat="1" ht="13.5" thickBot="1" x14ac:dyDescent="0.25">
      <c r="A58" s="147">
        <f t="shared" si="3"/>
        <v>48</v>
      </c>
      <c r="B58" s="148" t="s">
        <v>75</v>
      </c>
      <c r="C58" s="154" t="s">
        <v>49</v>
      </c>
      <c r="D58" s="150">
        <v>38740</v>
      </c>
      <c r="E58" s="151"/>
      <c r="F58" s="155"/>
      <c r="G58" s="157">
        <v>3.1040000000000001</v>
      </c>
      <c r="H58" s="157">
        <v>3.4569999999999999</v>
      </c>
      <c r="I58" s="157">
        <v>3.4510000000000001</v>
      </c>
      <c r="J58" s="375" t="s">
        <v>50</v>
      </c>
      <c r="K58" s="449">
        <v>15379451</v>
      </c>
    </row>
    <row r="59" spans="1:12" s="2" customFormat="1" ht="14.25" x14ac:dyDescent="0.2">
      <c r="A59" s="147">
        <f t="shared" si="3"/>
        <v>49</v>
      </c>
      <c r="B59" s="158" t="s">
        <v>76</v>
      </c>
      <c r="C59" s="140" t="s">
        <v>36</v>
      </c>
      <c r="D59" s="159">
        <v>41984</v>
      </c>
      <c r="E59" s="160"/>
      <c r="F59" s="161"/>
      <c r="G59" s="157">
        <v>50.085999999999999</v>
      </c>
      <c r="H59" s="156">
        <v>56.265000000000001</v>
      </c>
      <c r="I59" s="156">
        <v>56.213999999999999</v>
      </c>
      <c r="J59" s="375" t="s">
        <v>50</v>
      </c>
      <c r="K59" s="447">
        <v>78699</v>
      </c>
      <c r="L59" s="466"/>
    </row>
    <row r="60" spans="1:12" s="2" customFormat="1" ht="12.75" x14ac:dyDescent="0.2">
      <c r="A60" s="147">
        <f t="shared" si="3"/>
        <v>50</v>
      </c>
      <c r="B60" s="153" t="s">
        <v>77</v>
      </c>
      <c r="C60" s="136" t="s">
        <v>20</v>
      </c>
      <c r="D60" s="163">
        <v>42087</v>
      </c>
      <c r="E60" s="151"/>
      <c r="F60" s="155"/>
      <c r="G60" s="162">
        <v>1.51</v>
      </c>
      <c r="H60" s="162">
        <v>1.5580000000000001</v>
      </c>
      <c r="I60" s="162">
        <v>1.56</v>
      </c>
      <c r="J60" s="372" t="s">
        <v>78</v>
      </c>
      <c r="K60" s="449">
        <v>952872</v>
      </c>
    </row>
    <row r="61" spans="1:12" s="2" customFormat="1" ht="12.75" x14ac:dyDescent="0.2">
      <c r="A61" s="147">
        <f t="shared" si="3"/>
        <v>51</v>
      </c>
      <c r="B61" s="148" t="s">
        <v>79</v>
      </c>
      <c r="C61" s="136" t="s">
        <v>20</v>
      </c>
      <c r="D61" s="163">
        <v>42087</v>
      </c>
      <c r="E61" s="151"/>
      <c r="F61" s="155"/>
      <c r="G61" s="18">
        <v>1.3440000000000001</v>
      </c>
      <c r="H61" s="18">
        <v>1.5429999999999999</v>
      </c>
      <c r="I61" s="18">
        <v>1.548</v>
      </c>
      <c r="J61" s="372" t="s">
        <v>78</v>
      </c>
      <c r="K61" s="449">
        <v>919314</v>
      </c>
    </row>
    <row r="62" spans="1:12" s="2" customFormat="1" ht="12.75" x14ac:dyDescent="0.2">
      <c r="A62" s="147">
        <f t="shared" si="3"/>
        <v>52</v>
      </c>
      <c r="B62" s="153" t="s">
        <v>80</v>
      </c>
      <c r="C62" s="136" t="s">
        <v>20</v>
      </c>
      <c r="D62" s="163">
        <v>42087</v>
      </c>
      <c r="E62" s="151"/>
      <c r="F62" s="164"/>
      <c r="G62" s="25">
        <v>1.3660000000000001</v>
      </c>
      <c r="H62" s="25">
        <v>1.6120000000000001</v>
      </c>
      <c r="I62" s="25">
        <v>1.6220000000000001</v>
      </c>
      <c r="J62" s="372" t="s">
        <v>78</v>
      </c>
      <c r="K62" s="449">
        <v>957184</v>
      </c>
    </row>
    <row r="63" spans="1:12" s="2" customFormat="1" ht="12.75" x14ac:dyDescent="0.2">
      <c r="A63" s="147">
        <f t="shared" si="3"/>
        <v>53</v>
      </c>
      <c r="B63" s="165" t="s">
        <v>81</v>
      </c>
      <c r="C63" s="166" t="s">
        <v>16</v>
      </c>
      <c r="D63" s="167">
        <v>42874</v>
      </c>
      <c r="E63" s="16"/>
      <c r="F63" s="22"/>
      <c r="G63" s="162">
        <v>17.98</v>
      </c>
      <c r="H63" s="162">
        <v>20.308</v>
      </c>
      <c r="I63" s="162">
        <v>20.262</v>
      </c>
      <c r="J63" s="366" t="s">
        <v>73</v>
      </c>
      <c r="K63" s="449">
        <v>1945572</v>
      </c>
    </row>
    <row r="64" spans="1:12" s="2" customFormat="1" ht="12.75" x14ac:dyDescent="0.2">
      <c r="A64" s="147">
        <f t="shared" si="3"/>
        <v>54</v>
      </c>
      <c r="B64" s="168" t="s">
        <v>82</v>
      </c>
      <c r="C64" s="103" t="s">
        <v>8</v>
      </c>
      <c r="D64" s="169">
        <v>43045</v>
      </c>
      <c r="E64" s="170"/>
      <c r="F64" s="22"/>
      <c r="G64" s="162">
        <v>13.154</v>
      </c>
      <c r="H64" s="162">
        <v>16.154</v>
      </c>
      <c r="I64" s="162">
        <v>16.097999999999999</v>
      </c>
      <c r="J64" s="366" t="s">
        <v>73</v>
      </c>
      <c r="K64" s="449">
        <v>9033992</v>
      </c>
    </row>
    <row r="65" spans="1:14" s="2" customFormat="1" ht="12.75" x14ac:dyDescent="0.2">
      <c r="A65" s="147">
        <f t="shared" si="3"/>
        <v>55</v>
      </c>
      <c r="B65" s="133" t="s">
        <v>83</v>
      </c>
      <c r="C65" s="171" t="s">
        <v>16</v>
      </c>
      <c r="D65" s="71">
        <v>44368</v>
      </c>
      <c r="E65" s="170"/>
      <c r="F65" s="22"/>
      <c r="G65" s="172">
        <v>18.288</v>
      </c>
      <c r="H65" s="172">
        <v>21.079000000000001</v>
      </c>
      <c r="I65" s="172">
        <v>21.024000000000001</v>
      </c>
      <c r="J65" s="411" t="s">
        <v>73</v>
      </c>
      <c r="K65" s="449">
        <v>12611809</v>
      </c>
    </row>
    <row r="66" spans="1:14" s="2" customFormat="1" ht="13.5" thickBot="1" x14ac:dyDescent="0.25">
      <c r="A66" s="147">
        <f t="shared" si="3"/>
        <v>56</v>
      </c>
      <c r="B66" s="173" t="s">
        <v>84</v>
      </c>
      <c r="C66" s="174" t="s">
        <v>8</v>
      </c>
      <c r="D66" s="175">
        <v>45033</v>
      </c>
      <c r="E66" s="176"/>
      <c r="F66" s="146"/>
      <c r="G66" s="177">
        <v>5750.2730000000001</v>
      </c>
      <c r="H66" s="177">
        <v>6337.1729999999998</v>
      </c>
      <c r="I66" s="177">
        <v>6332.0020000000004</v>
      </c>
      <c r="J66" s="411" t="s">
        <v>73</v>
      </c>
      <c r="K66" s="455">
        <v>59755107</v>
      </c>
    </row>
    <row r="67" spans="1:14" s="2" customFormat="1" thickTop="1" thickBot="1" x14ac:dyDescent="0.25">
      <c r="A67" s="475" t="s">
        <v>181</v>
      </c>
      <c r="B67" s="476"/>
      <c r="C67" s="476"/>
      <c r="D67" s="476"/>
      <c r="E67" s="476"/>
      <c r="F67" s="476"/>
      <c r="G67" s="476"/>
      <c r="H67" s="476"/>
      <c r="I67" s="477"/>
      <c r="J67" s="178"/>
      <c r="K67" s="456"/>
    </row>
    <row r="68" spans="1:14" s="2" customFormat="1" ht="14.25" thickTop="1" thickBot="1" x14ac:dyDescent="0.25">
      <c r="A68" s="179">
        <v>57</v>
      </c>
      <c r="B68" s="180" t="s">
        <v>85</v>
      </c>
      <c r="C68" s="90" t="s">
        <v>185</v>
      </c>
      <c r="D68" s="181">
        <v>36626</v>
      </c>
      <c r="E68" s="182"/>
      <c r="F68" s="183"/>
      <c r="G68" s="184">
        <v>105.131</v>
      </c>
      <c r="H68" s="184">
        <v>127.836</v>
      </c>
      <c r="I68" s="184">
        <v>128.05000000000001</v>
      </c>
      <c r="J68" s="355"/>
      <c r="K68" s="457">
        <v>2281216</v>
      </c>
    </row>
    <row r="69" spans="1:14" s="2" customFormat="1" thickTop="1" thickBot="1" x14ac:dyDescent="0.25">
      <c r="A69" s="475" t="s">
        <v>182</v>
      </c>
      <c r="B69" s="476"/>
      <c r="C69" s="476"/>
      <c r="D69" s="476"/>
      <c r="E69" s="476"/>
      <c r="F69" s="476"/>
      <c r="G69" s="476"/>
      <c r="H69" s="476"/>
      <c r="I69" s="477"/>
      <c r="J69" s="350"/>
      <c r="K69" s="458"/>
    </row>
    <row r="70" spans="1:14" s="2" customFormat="1" ht="14.25" thickTop="1" thickBot="1" x14ac:dyDescent="0.25">
      <c r="A70" s="404">
        <v>58</v>
      </c>
      <c r="B70" s="405" t="s">
        <v>86</v>
      </c>
      <c r="C70" s="406" t="s">
        <v>49</v>
      </c>
      <c r="D70" s="407">
        <v>40071</v>
      </c>
      <c r="E70" s="403"/>
      <c r="F70" s="408"/>
      <c r="G70" s="409">
        <v>1.4239999999999999</v>
      </c>
      <c r="H70" s="409">
        <v>1.7270000000000001</v>
      </c>
      <c r="I70" s="409">
        <v>1.7170000000000001</v>
      </c>
      <c r="J70" s="185" t="s">
        <v>78</v>
      </c>
      <c r="K70" s="459">
        <v>4161708</v>
      </c>
    </row>
    <row r="71" spans="1:14" s="2" customFormat="1" ht="14.25" thickTop="1" thickBot="1" x14ac:dyDescent="0.25">
      <c r="A71" s="503" t="s">
        <v>0</v>
      </c>
      <c r="B71" s="504"/>
      <c r="C71" s="509" t="s">
        <v>1</v>
      </c>
      <c r="D71" s="512" t="s">
        <v>2</v>
      </c>
      <c r="E71" s="515" t="s">
        <v>88</v>
      </c>
      <c r="F71" s="516"/>
      <c r="G71" s="517" t="s">
        <v>177</v>
      </c>
      <c r="H71" s="520" t="s">
        <v>3</v>
      </c>
      <c r="I71" s="523" t="s">
        <v>4</v>
      </c>
      <c r="J71" s="354"/>
      <c r="K71" s="448"/>
    </row>
    <row r="72" spans="1:14" s="2" customFormat="1" ht="12.75" x14ac:dyDescent="0.2">
      <c r="A72" s="505"/>
      <c r="B72" s="506"/>
      <c r="C72" s="510"/>
      <c r="D72" s="513"/>
      <c r="E72" s="527" t="s">
        <v>89</v>
      </c>
      <c r="F72" s="529" t="s">
        <v>90</v>
      </c>
      <c r="G72" s="518"/>
      <c r="H72" s="521"/>
      <c r="I72" s="524"/>
      <c r="J72" s="354"/>
      <c r="K72" s="448"/>
    </row>
    <row r="73" spans="1:14" s="2" customFormat="1" ht="13.5" thickBot="1" x14ac:dyDescent="0.25">
      <c r="A73" s="507"/>
      <c r="B73" s="508"/>
      <c r="C73" s="511"/>
      <c r="D73" s="514"/>
      <c r="E73" s="528"/>
      <c r="F73" s="530"/>
      <c r="G73" s="519"/>
      <c r="H73" s="522"/>
      <c r="I73" s="525"/>
      <c r="J73" s="354"/>
      <c r="K73" s="448"/>
    </row>
    <row r="74" spans="1:14" s="2" customFormat="1" ht="14.25" thickTop="1" thickBot="1" x14ac:dyDescent="0.25">
      <c r="A74" s="495" t="s">
        <v>87</v>
      </c>
      <c r="B74" s="531"/>
      <c r="C74" s="531"/>
      <c r="D74" s="531"/>
      <c r="E74" s="531"/>
      <c r="F74" s="531"/>
      <c r="G74" s="531"/>
      <c r="H74" s="531"/>
      <c r="I74" s="532"/>
      <c r="J74" s="354"/>
      <c r="K74" s="448"/>
    </row>
    <row r="75" spans="1:14" s="2" customFormat="1" thickTop="1" thickBot="1" x14ac:dyDescent="0.25">
      <c r="A75" s="475" t="s">
        <v>91</v>
      </c>
      <c r="B75" s="476"/>
      <c r="C75" s="476"/>
      <c r="D75" s="476"/>
      <c r="E75" s="476"/>
      <c r="F75" s="476"/>
      <c r="G75" s="476"/>
      <c r="H75" s="476"/>
      <c r="I75" s="477"/>
      <c r="J75" s="354" t="s">
        <v>92</v>
      </c>
      <c r="K75" s="448"/>
    </row>
    <row r="76" spans="1:14" s="2" customFormat="1" ht="13.5" thickTop="1" x14ac:dyDescent="0.2">
      <c r="A76" s="186">
        <v>59</v>
      </c>
      <c r="B76" s="187" t="s">
        <v>93</v>
      </c>
      <c r="C76" s="188" t="s">
        <v>29</v>
      </c>
      <c r="D76" s="189">
        <v>36831</v>
      </c>
      <c r="E76" s="254">
        <v>45799</v>
      </c>
      <c r="F76" s="191">
        <v>5.07</v>
      </c>
      <c r="G76" s="192">
        <v>114.248</v>
      </c>
      <c r="H76" s="192">
        <v>113.429</v>
      </c>
      <c r="I76" s="192">
        <v>113.44499999999999</v>
      </c>
      <c r="J76" s="354"/>
      <c r="K76" s="447">
        <v>49101174</v>
      </c>
    </row>
    <row r="77" spans="1:14" s="2" customFormat="1" ht="12.75" x14ac:dyDescent="0.2">
      <c r="A77" s="193">
        <f t="shared" ref="A77:A92" si="4">A76+1</f>
        <v>60</v>
      </c>
      <c r="B77" s="194" t="s">
        <v>94</v>
      </c>
      <c r="C77" s="136" t="s">
        <v>20</v>
      </c>
      <c r="D77" s="195">
        <v>101.60599999999999</v>
      </c>
      <c r="E77" s="197">
        <v>45792</v>
      </c>
      <c r="F77" s="191">
        <v>5.6429999999999998</v>
      </c>
      <c r="G77" s="25">
        <v>102.01300000000001</v>
      </c>
      <c r="H77" s="25">
        <v>100.712</v>
      </c>
      <c r="I77" s="25">
        <v>100.729</v>
      </c>
      <c r="J77" s="354"/>
      <c r="K77" s="449">
        <v>49767898</v>
      </c>
    </row>
    <row r="78" spans="1:14" s="2" customFormat="1" ht="12.75" x14ac:dyDescent="0.2">
      <c r="A78" s="193">
        <f t="shared" si="4"/>
        <v>61</v>
      </c>
      <c r="B78" s="102" t="s">
        <v>95</v>
      </c>
      <c r="C78" s="166" t="s">
        <v>20</v>
      </c>
      <c r="D78" s="196">
        <v>38847</v>
      </c>
      <c r="E78" s="254">
        <v>45799</v>
      </c>
      <c r="F78" s="191">
        <v>7.4980000000000002</v>
      </c>
      <c r="G78" s="25">
        <v>109.949</v>
      </c>
      <c r="H78" s="25">
        <v>107.444</v>
      </c>
      <c r="I78" s="25">
        <v>107.47499999999999</v>
      </c>
      <c r="J78" s="354"/>
      <c r="K78" s="449">
        <v>90771487</v>
      </c>
    </row>
    <row r="79" spans="1:14" s="2" customFormat="1" ht="12.75" x14ac:dyDescent="0.2">
      <c r="A79" s="193">
        <f t="shared" si="4"/>
        <v>62</v>
      </c>
      <c r="B79" s="102" t="s">
        <v>96</v>
      </c>
      <c r="C79" s="166" t="s">
        <v>42</v>
      </c>
      <c r="D79" s="196">
        <v>36831</v>
      </c>
      <c r="E79" s="196">
        <v>45796</v>
      </c>
      <c r="F79" s="191">
        <v>6.2409999999999997</v>
      </c>
      <c r="G79" s="25">
        <v>107.369</v>
      </c>
      <c r="H79" s="25">
        <v>104.96899999999999</v>
      </c>
      <c r="I79" s="25">
        <v>104.985</v>
      </c>
      <c r="J79" s="356"/>
      <c r="K79" s="446">
        <v>413895758</v>
      </c>
    </row>
    <row r="80" spans="1:14" s="2" customFormat="1" ht="15.75" x14ac:dyDescent="0.25">
      <c r="A80" s="193">
        <f t="shared" si="4"/>
        <v>63</v>
      </c>
      <c r="B80" s="102" t="s">
        <v>99</v>
      </c>
      <c r="C80" s="198" t="s">
        <v>56</v>
      </c>
      <c r="D80" s="190">
        <v>37865</v>
      </c>
      <c r="E80" s="190">
        <v>45804</v>
      </c>
      <c r="F80" s="191">
        <v>5.9619999999999997</v>
      </c>
      <c r="G80" s="25">
        <v>113.029</v>
      </c>
      <c r="H80" s="25">
        <v>111.351</v>
      </c>
      <c r="I80" s="25">
        <v>111.375</v>
      </c>
      <c r="J80" s="356"/>
      <c r="K80" s="454">
        <v>43305470</v>
      </c>
      <c r="L80" s="413"/>
      <c r="M80" s="356"/>
      <c r="N80" s="444"/>
    </row>
    <row r="81" spans="1:14" s="2" customFormat="1" ht="12.75" x14ac:dyDescent="0.2">
      <c r="A81" s="193">
        <f t="shared" si="4"/>
        <v>64</v>
      </c>
      <c r="B81" s="199" t="s">
        <v>100</v>
      </c>
      <c r="C81" s="166" t="s">
        <v>38</v>
      </c>
      <c r="D81" s="190">
        <v>35436</v>
      </c>
      <c r="E81" s="197">
        <v>45805</v>
      </c>
      <c r="F81" s="200">
        <v>6.8979999999999997</v>
      </c>
      <c r="G81" s="25">
        <v>108.63500000000001</v>
      </c>
      <c r="H81" s="25">
        <v>106.631</v>
      </c>
      <c r="I81" s="25">
        <v>106.651</v>
      </c>
      <c r="J81" s="356"/>
      <c r="K81" s="460">
        <v>318272074</v>
      </c>
      <c r="L81" s="443"/>
      <c r="M81" s="443"/>
      <c r="N81" s="443"/>
    </row>
    <row r="82" spans="1:14" s="2" customFormat="1" ht="12.75" x14ac:dyDescent="0.2">
      <c r="A82" s="193">
        <f t="shared" si="4"/>
        <v>65</v>
      </c>
      <c r="B82" s="199" t="s">
        <v>101</v>
      </c>
      <c r="C82" s="103" t="s">
        <v>8</v>
      </c>
      <c r="D82" s="190">
        <v>35464</v>
      </c>
      <c r="E82" s="212">
        <v>45804</v>
      </c>
      <c r="F82" s="200">
        <v>6.81</v>
      </c>
      <c r="G82" s="25">
        <v>105.621</v>
      </c>
      <c r="H82" s="25">
        <v>103.194</v>
      </c>
      <c r="I82" s="25">
        <v>103.212</v>
      </c>
      <c r="J82" s="360"/>
      <c r="K82" s="454">
        <v>210684400</v>
      </c>
    </row>
    <row r="83" spans="1:14" s="2" customFormat="1" ht="12.75" x14ac:dyDescent="0.2">
      <c r="A83" s="193">
        <f t="shared" si="4"/>
        <v>66</v>
      </c>
      <c r="B83" s="199" t="s">
        <v>102</v>
      </c>
      <c r="C83" s="166" t="s">
        <v>185</v>
      </c>
      <c r="D83" s="190">
        <v>37242</v>
      </c>
      <c r="E83" s="201">
        <v>45807</v>
      </c>
      <c r="F83" s="200">
        <v>6.3360000000000003</v>
      </c>
      <c r="G83" s="25">
        <v>109.9</v>
      </c>
      <c r="H83" s="202">
        <v>108.24</v>
      </c>
      <c r="I83" s="202">
        <v>108.258</v>
      </c>
      <c r="J83" s="363"/>
      <c r="K83" s="446">
        <v>29629236</v>
      </c>
    </row>
    <row r="84" spans="1:14" s="2" customFormat="1" ht="12.75" x14ac:dyDescent="0.2">
      <c r="A84" s="193">
        <f t="shared" si="4"/>
        <v>67</v>
      </c>
      <c r="B84" s="102" t="s">
        <v>103</v>
      </c>
      <c r="C84" s="166" t="s">
        <v>16</v>
      </c>
      <c r="D84" s="190">
        <v>37396</v>
      </c>
      <c r="E84" s="298">
        <v>45806</v>
      </c>
      <c r="F84" s="200">
        <v>7.3780000000000001</v>
      </c>
      <c r="G84" s="202">
        <v>110.285</v>
      </c>
      <c r="H84" s="202">
        <v>107.72499999999999</v>
      </c>
      <c r="I84" s="202">
        <v>107.744</v>
      </c>
      <c r="J84" s="363"/>
      <c r="K84" s="446">
        <v>99233922</v>
      </c>
    </row>
    <row r="85" spans="1:14" s="2" customFormat="1" ht="12.75" x14ac:dyDescent="0.2">
      <c r="A85" s="193">
        <f t="shared" si="4"/>
        <v>68</v>
      </c>
      <c r="B85" s="102" t="s">
        <v>104</v>
      </c>
      <c r="C85" s="166" t="s">
        <v>59</v>
      </c>
      <c r="D85" s="203">
        <v>40211</v>
      </c>
      <c r="E85" s="298">
        <v>45806</v>
      </c>
      <c r="F85" s="200">
        <v>6.21</v>
      </c>
      <c r="G85" s="25">
        <v>108.149</v>
      </c>
      <c r="H85" s="25">
        <v>105.806</v>
      </c>
      <c r="I85" s="25">
        <v>105.821</v>
      </c>
      <c r="J85" s="356"/>
      <c r="K85" s="449">
        <v>14428296</v>
      </c>
    </row>
    <row r="86" spans="1:14" s="2" customFormat="1" ht="12.75" x14ac:dyDescent="0.2">
      <c r="A86" s="193">
        <f t="shared" si="4"/>
        <v>69</v>
      </c>
      <c r="B86" s="199" t="s">
        <v>105</v>
      </c>
      <c r="C86" s="140" t="s">
        <v>106</v>
      </c>
      <c r="D86" s="190">
        <v>33910</v>
      </c>
      <c r="E86" s="190">
        <v>45730</v>
      </c>
      <c r="F86" s="200">
        <v>6.8049999999999997</v>
      </c>
      <c r="G86" s="202">
        <v>108.191</v>
      </c>
      <c r="H86" s="202">
        <v>105.92400000000001</v>
      </c>
      <c r="I86" s="202">
        <v>105.94199999999999</v>
      </c>
      <c r="J86" s="356"/>
      <c r="K86" s="467">
        <v>593125026</v>
      </c>
    </row>
    <row r="87" spans="1:14" s="2" customFormat="1" ht="12.75" x14ac:dyDescent="0.2">
      <c r="A87" s="193">
        <f t="shared" si="4"/>
        <v>70</v>
      </c>
      <c r="B87" s="168" t="s">
        <v>107</v>
      </c>
      <c r="C87" s="166" t="s">
        <v>22</v>
      </c>
      <c r="D87" s="204">
        <v>35744</v>
      </c>
      <c r="E87" s="195">
        <v>45807</v>
      </c>
      <c r="F87" s="200">
        <v>7.282</v>
      </c>
      <c r="G87" s="25">
        <v>106.86199999999999</v>
      </c>
      <c r="H87" s="30">
        <v>104.637</v>
      </c>
      <c r="I87" s="30">
        <v>104.65600000000001</v>
      </c>
      <c r="J87" s="356"/>
      <c r="K87" s="446">
        <v>123010641</v>
      </c>
    </row>
    <row r="88" spans="1:14" s="2" customFormat="1" ht="12.75" x14ac:dyDescent="0.2">
      <c r="A88" s="205">
        <f t="shared" si="4"/>
        <v>71</v>
      </c>
      <c r="B88" s="206" t="s">
        <v>108</v>
      </c>
      <c r="C88" s="136" t="s">
        <v>59</v>
      </c>
      <c r="D88" s="196">
        <v>39604</v>
      </c>
      <c r="E88" s="298">
        <v>45806</v>
      </c>
      <c r="F88" s="207">
        <v>5.3070000000000004</v>
      </c>
      <c r="G88" s="25">
        <v>110.373</v>
      </c>
      <c r="H88" s="271">
        <v>109.077</v>
      </c>
      <c r="I88" s="271">
        <v>109.09399999999999</v>
      </c>
      <c r="J88" s="356"/>
      <c r="K88" s="449">
        <v>3541724</v>
      </c>
    </row>
    <row r="89" spans="1:14" s="2" customFormat="1" ht="12.75" x14ac:dyDescent="0.2">
      <c r="A89" s="205">
        <f t="shared" si="4"/>
        <v>72</v>
      </c>
      <c r="B89" s="199" t="s">
        <v>109</v>
      </c>
      <c r="C89" s="136" t="s">
        <v>12</v>
      </c>
      <c r="D89" s="196">
        <v>35481</v>
      </c>
      <c r="E89" s="196">
        <v>45797</v>
      </c>
      <c r="F89" s="200">
        <v>6.4859999999999998</v>
      </c>
      <c r="G89" s="25">
        <v>106.425</v>
      </c>
      <c r="H89" s="25">
        <v>104.474</v>
      </c>
      <c r="I89" s="25">
        <v>104.49299999999999</v>
      </c>
      <c r="J89" s="356"/>
      <c r="K89" s="449">
        <v>182777910</v>
      </c>
    </row>
    <row r="90" spans="1:14" s="2" customFormat="1" ht="12.75" x14ac:dyDescent="0.2">
      <c r="A90" s="205">
        <f t="shared" si="4"/>
        <v>73</v>
      </c>
      <c r="B90" s="106" t="s">
        <v>110</v>
      </c>
      <c r="C90" s="208" t="s">
        <v>34</v>
      </c>
      <c r="D90" s="209">
        <v>39706</v>
      </c>
      <c r="E90" s="190">
        <v>45441</v>
      </c>
      <c r="F90" s="200">
        <v>4.3129999999999997</v>
      </c>
      <c r="G90" s="25">
        <v>103.32299999999999</v>
      </c>
      <c r="H90" s="469">
        <v>105.76300000000001</v>
      </c>
      <c r="I90" s="469">
        <v>105.774</v>
      </c>
      <c r="J90" s="356"/>
      <c r="K90" s="449">
        <v>8295135</v>
      </c>
    </row>
    <row r="91" spans="1:14" s="2" customFormat="1" ht="12.75" x14ac:dyDescent="0.2">
      <c r="A91" s="205">
        <f t="shared" si="4"/>
        <v>74</v>
      </c>
      <c r="B91" s="210" t="s">
        <v>111</v>
      </c>
      <c r="C91" s="211" t="s">
        <v>8</v>
      </c>
      <c r="D91" s="212">
        <v>38565</v>
      </c>
      <c r="E91" s="212">
        <v>45804</v>
      </c>
      <c r="F91" s="213">
        <v>5.8479999999999999</v>
      </c>
      <c r="G91" s="271">
        <v>110.492</v>
      </c>
      <c r="H91" s="271">
        <v>108.681</v>
      </c>
      <c r="I91" s="271">
        <v>108.697</v>
      </c>
      <c r="J91" s="356"/>
      <c r="K91" s="449">
        <v>20731279</v>
      </c>
    </row>
    <row r="92" spans="1:14" s="2" customFormat="1" ht="13.5" thickBot="1" x14ac:dyDescent="0.25">
      <c r="A92" s="214">
        <f t="shared" si="4"/>
        <v>75</v>
      </c>
      <c r="B92" s="173" t="s">
        <v>112</v>
      </c>
      <c r="C92" s="215" t="s">
        <v>185</v>
      </c>
      <c r="D92" s="216">
        <v>34288</v>
      </c>
      <c r="E92" s="217">
        <v>45770</v>
      </c>
      <c r="F92" s="213">
        <v>6.4820000000000002</v>
      </c>
      <c r="G92" s="18">
        <v>105.97</v>
      </c>
      <c r="H92" s="18">
        <v>103.917</v>
      </c>
      <c r="I92" s="18">
        <v>103.934</v>
      </c>
      <c r="J92" s="356"/>
      <c r="K92" s="449">
        <v>75148941</v>
      </c>
    </row>
    <row r="93" spans="1:14" s="2" customFormat="1" thickTop="1" thickBot="1" x14ac:dyDescent="0.25">
      <c r="A93" s="475" t="s">
        <v>113</v>
      </c>
      <c r="B93" s="476"/>
      <c r="C93" s="476"/>
      <c r="D93" s="476"/>
      <c r="E93" s="476"/>
      <c r="F93" s="476"/>
      <c r="G93" s="476"/>
      <c r="H93" s="476"/>
      <c r="I93" s="477"/>
      <c r="J93" s="356"/>
      <c r="K93" s="448"/>
    </row>
    <row r="94" spans="1:14" s="2" customFormat="1" ht="13.5" thickTop="1" x14ac:dyDescent="0.2">
      <c r="A94" s="218">
        <f>+A92+1</f>
        <v>76</v>
      </c>
      <c r="B94" s="219" t="s">
        <v>114</v>
      </c>
      <c r="C94" s="198" t="s">
        <v>56</v>
      </c>
      <c r="D94" s="220">
        <v>39762</v>
      </c>
      <c r="E94" s="197">
        <v>45792</v>
      </c>
      <c r="F94" s="213">
        <v>5.6619999999999999</v>
      </c>
      <c r="G94" s="25">
        <v>115.67</v>
      </c>
      <c r="H94" s="25">
        <v>115.178</v>
      </c>
      <c r="I94" s="25">
        <v>115.197</v>
      </c>
      <c r="J94" s="356"/>
      <c r="K94" s="446">
        <v>2827167</v>
      </c>
    </row>
    <row r="95" spans="1:14" s="2" customFormat="1" ht="12.75" x14ac:dyDescent="0.2">
      <c r="A95" s="221">
        <f t="shared" ref="A95:A100" si="5">A94+1</f>
        <v>77</v>
      </c>
      <c r="B95" s="222" t="s">
        <v>115</v>
      </c>
      <c r="C95" s="223" t="s">
        <v>116</v>
      </c>
      <c r="D95" s="224">
        <v>40543</v>
      </c>
      <c r="E95" s="195">
        <v>45807</v>
      </c>
      <c r="F95" s="225">
        <v>6.4560000000000004</v>
      </c>
      <c r="G95" s="390">
        <v>107.952</v>
      </c>
      <c r="H95" s="25">
        <v>106.824</v>
      </c>
      <c r="I95" s="25">
        <v>106.879</v>
      </c>
      <c r="J95" s="356"/>
      <c r="K95" s="446">
        <v>9133705</v>
      </c>
    </row>
    <row r="96" spans="1:14" s="2" customFormat="1" ht="12.75" x14ac:dyDescent="0.2">
      <c r="A96" s="226">
        <f t="shared" si="5"/>
        <v>78</v>
      </c>
      <c r="B96" s="227" t="s">
        <v>117</v>
      </c>
      <c r="C96" s="228" t="s">
        <v>12</v>
      </c>
      <c r="D96" s="159">
        <v>42024</v>
      </c>
      <c r="E96" s="195">
        <v>45807</v>
      </c>
      <c r="F96" s="225">
        <v>5.64</v>
      </c>
      <c r="G96" s="390">
        <v>112.925</v>
      </c>
      <c r="H96" s="25">
        <v>111.173</v>
      </c>
      <c r="I96" s="25">
        <v>111.191</v>
      </c>
      <c r="J96" s="356"/>
      <c r="K96" s="449">
        <v>7853651</v>
      </c>
    </row>
    <row r="97" spans="1:11" s="2" customFormat="1" ht="12.75" x14ac:dyDescent="0.2">
      <c r="A97" s="229">
        <f t="shared" si="5"/>
        <v>79</v>
      </c>
      <c r="B97" s="230" t="s">
        <v>118</v>
      </c>
      <c r="C97" s="231" t="s">
        <v>40</v>
      </c>
      <c r="D97" s="232">
        <v>44998</v>
      </c>
      <c r="E97" s="233">
        <v>45742</v>
      </c>
      <c r="F97" s="225">
        <v>6.9160000000000004</v>
      </c>
      <c r="G97" s="390">
        <v>108.59</v>
      </c>
      <c r="H97" s="25">
        <v>106.789</v>
      </c>
      <c r="I97" s="25">
        <v>106.834</v>
      </c>
      <c r="J97" s="356"/>
      <c r="K97" s="446">
        <v>17716958</v>
      </c>
    </row>
    <row r="98" spans="1:11" s="2" customFormat="1" ht="12.75" x14ac:dyDescent="0.2">
      <c r="A98" s="234">
        <f t="shared" si="5"/>
        <v>80</v>
      </c>
      <c r="B98" s="235" t="s">
        <v>119</v>
      </c>
      <c r="C98" s="236" t="s">
        <v>68</v>
      </c>
      <c r="D98" s="237">
        <v>45169</v>
      </c>
      <c r="E98" s="320">
        <v>45798</v>
      </c>
      <c r="F98" s="225">
        <v>79.600999999999999</v>
      </c>
      <c r="G98" s="18">
        <v>1083.461</v>
      </c>
      <c r="H98" s="18">
        <v>1049.133</v>
      </c>
      <c r="I98" s="18">
        <v>1049.47</v>
      </c>
      <c r="J98" s="356"/>
      <c r="K98" s="446">
        <v>21416542</v>
      </c>
    </row>
    <row r="99" spans="1:11" s="2" customFormat="1" ht="12.75" x14ac:dyDescent="0.2">
      <c r="A99" s="229">
        <f t="shared" si="5"/>
        <v>81</v>
      </c>
      <c r="B99" s="238" t="s">
        <v>120</v>
      </c>
      <c r="C99" s="239" t="s">
        <v>40</v>
      </c>
      <c r="D99" s="240">
        <v>45320</v>
      </c>
      <c r="E99" s="320">
        <v>45798</v>
      </c>
      <c r="F99" s="225">
        <v>684.03499999999997</v>
      </c>
      <c r="G99" s="25">
        <v>10779.263000000001</v>
      </c>
      <c r="H99" s="25">
        <v>10598.206</v>
      </c>
      <c r="I99" s="25">
        <v>10602.108</v>
      </c>
      <c r="J99" s="356"/>
      <c r="K99" s="446">
        <v>25794931</v>
      </c>
    </row>
    <row r="100" spans="1:11" s="2" customFormat="1" ht="13.5" thickBot="1" x14ac:dyDescent="0.25">
      <c r="A100" s="82">
        <f t="shared" si="5"/>
        <v>82</v>
      </c>
      <c r="B100" s="241" t="s">
        <v>121</v>
      </c>
      <c r="C100" s="145" t="s">
        <v>46</v>
      </c>
      <c r="D100" s="85">
        <v>45407</v>
      </c>
      <c r="E100" s="197">
        <v>45792</v>
      </c>
      <c r="F100" s="225">
        <v>5.99</v>
      </c>
      <c r="G100" s="243">
        <v>105.974</v>
      </c>
      <c r="H100" s="243">
        <v>105.349</v>
      </c>
      <c r="I100" s="243">
        <v>105.41500000000001</v>
      </c>
      <c r="J100" s="356"/>
      <c r="K100" s="450">
        <v>15927416</v>
      </c>
    </row>
    <row r="101" spans="1:11" s="2" customFormat="1" thickTop="1" thickBot="1" x14ac:dyDescent="0.25">
      <c r="A101" s="475" t="s">
        <v>122</v>
      </c>
      <c r="B101" s="476"/>
      <c r="C101" s="476"/>
      <c r="D101" s="476"/>
      <c r="E101" s="476"/>
      <c r="F101" s="476"/>
      <c r="G101" s="476"/>
      <c r="H101" s="476"/>
      <c r="I101" s="477"/>
      <c r="J101" s="356"/>
      <c r="K101" s="448"/>
    </row>
    <row r="102" spans="1:11" s="2" customFormat="1" ht="13.5" thickTop="1" x14ac:dyDescent="0.2">
      <c r="A102" s="244">
        <f>+A100+1</f>
        <v>83</v>
      </c>
      <c r="B102" s="245" t="s">
        <v>189</v>
      </c>
      <c r="C102" s="246" t="s">
        <v>116</v>
      </c>
      <c r="D102" s="247">
        <v>43350</v>
      </c>
      <c r="E102" s="195">
        <v>45807</v>
      </c>
      <c r="F102" s="248">
        <v>7.1970000000000001</v>
      </c>
      <c r="G102" s="249">
        <v>111.30800000000001</v>
      </c>
      <c r="H102" s="472" t="s">
        <v>32</v>
      </c>
      <c r="I102" s="472" t="s">
        <v>32</v>
      </c>
      <c r="J102" s="412" t="s">
        <v>71</v>
      </c>
      <c r="K102" s="447">
        <v>109058</v>
      </c>
    </row>
    <row r="103" spans="1:11" s="2" customFormat="1" ht="13.5" thickBot="1" x14ac:dyDescent="0.25">
      <c r="A103" s="429">
        <f>+A102+1</f>
        <v>84</v>
      </c>
      <c r="B103" s="430" t="s">
        <v>123</v>
      </c>
      <c r="C103" s="431" t="s">
        <v>116</v>
      </c>
      <c r="D103" s="432">
        <v>45282</v>
      </c>
      <c r="E103" s="195">
        <v>45807</v>
      </c>
      <c r="F103" s="225">
        <v>7.5590000000000002</v>
      </c>
      <c r="G103" s="391">
        <v>107.643</v>
      </c>
      <c r="H103" s="433">
        <v>106.36499999999999</v>
      </c>
      <c r="I103" s="433">
        <v>106.57899999999999</v>
      </c>
      <c r="J103" s="434" t="s">
        <v>71</v>
      </c>
      <c r="K103" s="453">
        <v>33785751</v>
      </c>
    </row>
    <row r="104" spans="1:11" s="2" customFormat="1" ht="13.5" thickBot="1" x14ac:dyDescent="0.25">
      <c r="A104" s="421">
        <f>+A103+1</f>
        <v>85</v>
      </c>
      <c r="B104" s="422" t="s">
        <v>186</v>
      </c>
      <c r="C104" s="423" t="s">
        <v>116</v>
      </c>
      <c r="D104" s="424">
        <v>45800</v>
      </c>
      <c r="E104" s="425" t="s">
        <v>47</v>
      </c>
      <c r="F104" s="426" t="s">
        <v>47</v>
      </c>
      <c r="G104" s="435" t="s">
        <v>47</v>
      </c>
      <c r="H104" s="427">
        <v>100.988</v>
      </c>
      <c r="I104" s="427">
        <v>101.175</v>
      </c>
      <c r="J104" s="428" t="s">
        <v>71</v>
      </c>
      <c r="K104" s="453">
        <v>34493851</v>
      </c>
    </row>
    <row r="105" spans="1:11" s="2" customFormat="1" thickTop="1" thickBot="1" x14ac:dyDescent="0.25">
      <c r="A105" s="475" t="s">
        <v>124</v>
      </c>
      <c r="B105" s="476"/>
      <c r="C105" s="476"/>
      <c r="D105" s="476"/>
      <c r="E105" s="476"/>
      <c r="F105" s="476"/>
      <c r="G105" s="476"/>
      <c r="H105" s="476"/>
      <c r="I105" s="477"/>
      <c r="J105" s="351"/>
      <c r="K105" s="448"/>
    </row>
    <row r="106" spans="1:11" s="2" customFormat="1" ht="13.5" thickTop="1" x14ac:dyDescent="0.2">
      <c r="A106" s="250">
        <f>+A104+1</f>
        <v>86</v>
      </c>
      <c r="B106" s="251" t="s">
        <v>125</v>
      </c>
      <c r="C106" s="252" t="s">
        <v>29</v>
      </c>
      <c r="D106" s="253">
        <v>34561</v>
      </c>
      <c r="E106" s="254">
        <v>45799</v>
      </c>
      <c r="F106" s="420">
        <v>1.101</v>
      </c>
      <c r="G106" s="255">
        <v>69.397000000000006</v>
      </c>
      <c r="H106" s="255">
        <v>74.317999999999998</v>
      </c>
      <c r="I106" s="255">
        <v>74.248000000000005</v>
      </c>
      <c r="J106" s="354"/>
      <c r="K106" s="447">
        <v>6767901</v>
      </c>
    </row>
    <row r="107" spans="1:11" s="2" customFormat="1" ht="12.75" x14ac:dyDescent="0.2">
      <c r="A107" s="205">
        <f t="shared" ref="A107:A113" si="6">A106+1</f>
        <v>87</v>
      </c>
      <c r="B107" s="102" t="s">
        <v>126</v>
      </c>
      <c r="C107" s="256" t="s">
        <v>38</v>
      </c>
      <c r="D107" s="257">
        <v>105.764</v>
      </c>
      <c r="E107" s="197">
        <v>45805</v>
      </c>
      <c r="F107" s="258">
        <v>4.7409999999999997</v>
      </c>
      <c r="G107" s="25">
        <v>121.639</v>
      </c>
      <c r="H107" s="25">
        <v>148.43600000000001</v>
      </c>
      <c r="I107" s="25">
        <v>148.26499999999999</v>
      </c>
      <c r="J107" s="354"/>
      <c r="K107" s="446">
        <v>4781529</v>
      </c>
    </row>
    <row r="108" spans="1:11" s="2" customFormat="1" ht="12.75" x14ac:dyDescent="0.2">
      <c r="A108" s="193">
        <f t="shared" si="6"/>
        <v>88</v>
      </c>
      <c r="B108" s="102" t="s">
        <v>127</v>
      </c>
      <c r="C108" s="256" t="s">
        <v>185</v>
      </c>
      <c r="D108" s="257">
        <v>36367</v>
      </c>
      <c r="E108" s="201">
        <v>45807</v>
      </c>
      <c r="F108" s="143">
        <v>0.81699999999999995</v>
      </c>
      <c r="G108" s="25">
        <v>17.981000000000002</v>
      </c>
      <c r="H108" s="202">
        <v>17.969000000000001</v>
      </c>
      <c r="I108" s="202">
        <v>17.975999999999999</v>
      </c>
      <c r="J108" s="363"/>
      <c r="K108" s="446">
        <v>1026879</v>
      </c>
    </row>
    <row r="109" spans="1:11" s="2" customFormat="1" ht="12.75" x14ac:dyDescent="0.2">
      <c r="A109" s="193">
        <f t="shared" si="6"/>
        <v>89</v>
      </c>
      <c r="B109" s="102" t="s">
        <v>128</v>
      </c>
      <c r="C109" s="256" t="s">
        <v>106</v>
      </c>
      <c r="D109" s="257">
        <v>36857</v>
      </c>
      <c r="E109" s="190">
        <v>45730</v>
      </c>
      <c r="F109" s="200">
        <v>17.797999999999998</v>
      </c>
      <c r="G109" s="391">
        <v>347.73099999999999</v>
      </c>
      <c r="H109" s="259">
        <v>373.89299999999997</v>
      </c>
      <c r="I109" s="259">
        <v>374.00200000000001</v>
      </c>
      <c r="J109" s="354"/>
      <c r="K109" s="446">
        <v>20879049</v>
      </c>
    </row>
    <row r="110" spans="1:11" s="2" customFormat="1" ht="12.75" x14ac:dyDescent="0.2">
      <c r="A110" s="193">
        <f t="shared" si="6"/>
        <v>90</v>
      </c>
      <c r="B110" s="102" t="s">
        <v>129</v>
      </c>
      <c r="C110" s="166" t="s">
        <v>40</v>
      </c>
      <c r="D110" s="257">
        <v>38777</v>
      </c>
      <c r="E110" s="212">
        <v>45804</v>
      </c>
      <c r="F110" s="200">
        <v>51.780999999999999</v>
      </c>
      <c r="G110" s="392">
        <v>2470.3310000000001</v>
      </c>
      <c r="H110" s="260">
        <v>2841.21</v>
      </c>
      <c r="I110" s="260">
        <v>2841.299</v>
      </c>
      <c r="J110" s="354"/>
      <c r="K110" s="446">
        <v>1139361</v>
      </c>
    </row>
    <row r="111" spans="1:11" s="2" customFormat="1" ht="12.75" x14ac:dyDescent="0.2">
      <c r="A111" s="205">
        <f t="shared" si="6"/>
        <v>91</v>
      </c>
      <c r="B111" s="102" t="s">
        <v>130</v>
      </c>
      <c r="C111" s="261" t="s">
        <v>12</v>
      </c>
      <c r="D111" s="257">
        <v>34423</v>
      </c>
      <c r="E111" s="254">
        <v>45800</v>
      </c>
      <c r="F111" s="200">
        <v>2.4769999999999999</v>
      </c>
      <c r="G111" s="390">
        <v>69.738</v>
      </c>
      <c r="H111" s="162">
        <v>68.834999999999994</v>
      </c>
      <c r="I111" s="162">
        <v>68.802000000000007</v>
      </c>
      <c r="J111" s="356"/>
      <c r="K111" s="449">
        <v>1149811</v>
      </c>
    </row>
    <row r="112" spans="1:11" s="2" customFormat="1" ht="12.75" x14ac:dyDescent="0.2">
      <c r="A112" s="193">
        <f t="shared" si="6"/>
        <v>92</v>
      </c>
      <c r="B112" s="102" t="s">
        <v>131</v>
      </c>
      <c r="C112" s="261" t="s">
        <v>12</v>
      </c>
      <c r="D112" s="257">
        <v>34731</v>
      </c>
      <c r="E112" s="254">
        <v>45790</v>
      </c>
      <c r="F112" s="410">
        <v>2.1110000000000002</v>
      </c>
      <c r="G112" s="390">
        <v>55.723999999999997</v>
      </c>
      <c r="H112" s="262">
        <v>54.712000000000003</v>
      </c>
      <c r="I112" s="262">
        <v>54.704000000000001</v>
      </c>
      <c r="J112" s="354"/>
      <c r="K112" s="446">
        <v>1116409</v>
      </c>
    </row>
    <row r="113" spans="1:15" s="2" customFormat="1" ht="13.5" thickBot="1" x14ac:dyDescent="0.25">
      <c r="A113" s="421">
        <f t="shared" si="6"/>
        <v>93</v>
      </c>
      <c r="B113" s="422" t="s">
        <v>132</v>
      </c>
      <c r="C113" s="423" t="s">
        <v>185</v>
      </c>
      <c r="D113" s="424">
        <v>36297</v>
      </c>
      <c r="E113" s="217">
        <v>45770</v>
      </c>
      <c r="F113" s="394">
        <v>2.0550000000000002</v>
      </c>
      <c r="G113" s="45">
        <v>110.197</v>
      </c>
      <c r="H113" s="445">
        <v>115.59</v>
      </c>
      <c r="I113" s="445">
        <v>115.608</v>
      </c>
      <c r="J113" s="354"/>
      <c r="K113" s="446">
        <v>38916043</v>
      </c>
    </row>
    <row r="114" spans="1:15" s="2" customFormat="1" ht="15" customHeight="1" thickTop="1" thickBot="1" x14ac:dyDescent="0.25">
      <c r="A114" s="500" t="s">
        <v>133</v>
      </c>
      <c r="B114" s="533"/>
      <c r="C114" s="533"/>
      <c r="D114" s="533"/>
      <c r="E114" s="533"/>
      <c r="F114" s="533"/>
      <c r="G114" s="533"/>
      <c r="H114" s="533"/>
      <c r="I114" s="534"/>
      <c r="J114" s="354"/>
      <c r="K114" s="461"/>
    </row>
    <row r="115" spans="1:15" s="2" customFormat="1" ht="13.5" customHeight="1" thickTop="1" x14ac:dyDescent="0.2">
      <c r="A115" s="285">
        <f>A113+1</f>
        <v>94</v>
      </c>
      <c r="B115" s="400" t="s">
        <v>187</v>
      </c>
      <c r="C115" s="303" t="s">
        <v>29</v>
      </c>
      <c r="D115" s="289">
        <v>1867429</v>
      </c>
      <c r="E115" s="254">
        <v>45799</v>
      </c>
      <c r="F115" s="266">
        <v>0.104</v>
      </c>
      <c r="G115" s="401">
        <v>11.125999999999999</v>
      </c>
      <c r="H115" s="54" t="s">
        <v>32</v>
      </c>
      <c r="I115" s="54" t="s">
        <v>32</v>
      </c>
      <c r="J115" s="354"/>
      <c r="K115" s="447">
        <v>107624</v>
      </c>
    </row>
    <row r="116" spans="1:15" s="2" customFormat="1" ht="13.5" customHeight="1" x14ac:dyDescent="0.2">
      <c r="A116" s="263">
        <f t="shared" ref="A116:A126" si="7">A115+1</f>
        <v>95</v>
      </c>
      <c r="B116" s="264" t="s">
        <v>134</v>
      </c>
      <c r="C116" s="166" t="s">
        <v>29</v>
      </c>
      <c r="D116" s="257">
        <v>39084</v>
      </c>
      <c r="E116" s="254">
        <v>45799</v>
      </c>
      <c r="F116" s="266">
        <v>0.999</v>
      </c>
      <c r="G116" s="393">
        <v>17.949000000000002</v>
      </c>
      <c r="H116" s="255">
        <v>20.896999999999998</v>
      </c>
      <c r="I116" s="255">
        <v>20.87</v>
      </c>
      <c r="J116" s="354"/>
      <c r="K116" s="446">
        <v>22806803</v>
      </c>
    </row>
    <row r="117" spans="1:15" s="2" customFormat="1" ht="13.5" customHeight="1" x14ac:dyDescent="0.2">
      <c r="A117" s="263">
        <f t="shared" si="7"/>
        <v>96</v>
      </c>
      <c r="B117" s="165" t="s">
        <v>135</v>
      </c>
      <c r="C117" s="256" t="s">
        <v>42</v>
      </c>
      <c r="D117" s="257">
        <v>39994</v>
      </c>
      <c r="E117" s="254">
        <v>45789</v>
      </c>
      <c r="F117" s="266">
        <v>0.46800000000000003</v>
      </c>
      <c r="G117" s="390">
        <v>19.242999999999999</v>
      </c>
      <c r="H117" s="265">
        <v>21.134</v>
      </c>
      <c r="I117" s="265">
        <v>21.103999999999999</v>
      </c>
      <c r="J117" s="356"/>
      <c r="K117" s="446">
        <v>29741165</v>
      </c>
    </row>
    <row r="118" spans="1:15" s="2" customFormat="1" ht="15.75" customHeight="1" x14ac:dyDescent="0.25">
      <c r="A118" s="263">
        <f t="shared" si="7"/>
        <v>97</v>
      </c>
      <c r="B118" s="165" t="s">
        <v>136</v>
      </c>
      <c r="C118" s="166" t="s">
        <v>42</v>
      </c>
      <c r="D118" s="257">
        <v>40848</v>
      </c>
      <c r="E118" s="254">
        <v>45789</v>
      </c>
      <c r="F118" s="266">
        <v>0.50700000000000001</v>
      </c>
      <c r="G118" s="265">
        <v>16.771000000000001</v>
      </c>
      <c r="H118" s="265">
        <v>18.268999999999998</v>
      </c>
      <c r="I118" s="265">
        <v>18.25</v>
      </c>
      <c r="J118" s="356"/>
      <c r="K118" s="446">
        <v>23397697</v>
      </c>
      <c r="M118" s="440"/>
      <c r="N118" s="441"/>
      <c r="O118" s="442"/>
    </row>
    <row r="119" spans="1:15" s="2" customFormat="1" ht="15.75" customHeight="1" x14ac:dyDescent="0.25">
      <c r="A119" s="263">
        <f t="shared" si="7"/>
        <v>98</v>
      </c>
      <c r="B119" s="267" t="s">
        <v>137</v>
      </c>
      <c r="C119" s="261" t="s">
        <v>12</v>
      </c>
      <c r="D119" s="257">
        <v>39699</v>
      </c>
      <c r="E119" s="289">
        <v>45807</v>
      </c>
      <c r="F119" s="268">
        <v>3.5449999999999999</v>
      </c>
      <c r="G119" s="265">
        <v>104.941</v>
      </c>
      <c r="H119" s="265">
        <v>107.45399999999999</v>
      </c>
      <c r="I119" s="265">
        <v>107.345</v>
      </c>
      <c r="J119" s="356"/>
      <c r="K119" s="446">
        <v>232832</v>
      </c>
      <c r="M119" s="440"/>
      <c r="N119" s="441"/>
      <c r="O119" s="442"/>
    </row>
    <row r="120" spans="1:15" s="2" customFormat="1" ht="15.75" customHeight="1" x14ac:dyDescent="0.25">
      <c r="A120" s="263">
        <f t="shared" si="7"/>
        <v>99</v>
      </c>
      <c r="B120" s="165" t="s">
        <v>138</v>
      </c>
      <c r="C120" s="269" t="s">
        <v>34</v>
      </c>
      <c r="D120" s="257">
        <v>40725</v>
      </c>
      <c r="E120" s="254">
        <v>45407</v>
      </c>
      <c r="F120" s="268">
        <v>2.3149999999999999</v>
      </c>
      <c r="G120" s="265">
        <v>92.840999999999994</v>
      </c>
      <c r="H120" s="470">
        <v>93.649000000000001</v>
      </c>
      <c r="I120" s="470">
        <v>93.281000000000006</v>
      </c>
      <c r="J120" s="360"/>
      <c r="K120" s="446">
        <v>591499</v>
      </c>
      <c r="M120" s="440"/>
      <c r="N120" s="441"/>
      <c r="O120" s="442"/>
    </row>
    <row r="121" spans="1:15" s="2" customFormat="1" ht="16.5" customHeight="1" thickBot="1" x14ac:dyDescent="0.3">
      <c r="A121" s="263">
        <f t="shared" si="7"/>
        <v>100</v>
      </c>
      <c r="B121" s="165" t="s">
        <v>139</v>
      </c>
      <c r="C121" s="269" t="s">
        <v>34</v>
      </c>
      <c r="D121" s="270">
        <v>40725</v>
      </c>
      <c r="E121" s="201">
        <v>45419</v>
      </c>
      <c r="F121" s="268">
        <v>2.2519999999999998</v>
      </c>
      <c r="G121" s="265">
        <v>96.021000000000001</v>
      </c>
      <c r="H121" s="470">
        <v>98.983999999999995</v>
      </c>
      <c r="I121" s="470">
        <v>98.691999999999993</v>
      </c>
      <c r="J121" s="362"/>
      <c r="K121" s="446">
        <v>296868</v>
      </c>
      <c r="M121" s="440"/>
      <c r="N121" s="441"/>
      <c r="O121" s="442"/>
    </row>
    <row r="122" spans="1:15" s="2" customFormat="1" ht="15.75" x14ac:dyDescent="0.25">
      <c r="A122" s="263">
        <f t="shared" si="7"/>
        <v>101</v>
      </c>
      <c r="B122" s="158" t="s">
        <v>140</v>
      </c>
      <c r="C122" s="140" t="s">
        <v>36</v>
      </c>
      <c r="D122" s="67">
        <v>40910</v>
      </c>
      <c r="E122" s="254">
        <v>45075</v>
      </c>
      <c r="F122" s="225">
        <v>3.82</v>
      </c>
      <c r="G122" s="390">
        <v>113.771</v>
      </c>
      <c r="H122" s="474">
        <v>120.459</v>
      </c>
      <c r="I122" s="474">
        <v>120.498</v>
      </c>
      <c r="J122" s="362"/>
      <c r="K122" s="447">
        <v>2988711</v>
      </c>
      <c r="M122" s="440"/>
      <c r="N122" s="441"/>
      <c r="O122" s="442"/>
    </row>
    <row r="123" spans="1:15" s="2" customFormat="1" ht="15.75" x14ac:dyDescent="0.25">
      <c r="A123" s="263">
        <f t="shared" si="7"/>
        <v>102</v>
      </c>
      <c r="B123" s="165" t="s">
        <v>141</v>
      </c>
      <c r="C123" s="166" t="s">
        <v>185</v>
      </c>
      <c r="D123" s="257">
        <v>41904</v>
      </c>
      <c r="E123" s="201">
        <v>45764</v>
      </c>
      <c r="F123" s="268">
        <v>3.8849999999999998</v>
      </c>
      <c r="G123" s="390">
        <v>105.845</v>
      </c>
      <c r="H123" s="265">
        <v>117.407</v>
      </c>
      <c r="I123" s="265">
        <v>117.73099999999999</v>
      </c>
      <c r="J123" s="362"/>
      <c r="K123" s="446">
        <v>9470124</v>
      </c>
      <c r="M123" s="440"/>
      <c r="N123" s="441"/>
      <c r="O123" s="442"/>
    </row>
    <row r="124" spans="1:15" s="2" customFormat="1" ht="15.75" x14ac:dyDescent="0.2">
      <c r="A124" s="263">
        <f t="shared" si="7"/>
        <v>103</v>
      </c>
      <c r="B124" s="158" t="s">
        <v>142</v>
      </c>
      <c r="C124" s="166" t="s">
        <v>40</v>
      </c>
      <c r="D124" s="204">
        <v>42741</v>
      </c>
      <c r="E124" s="308">
        <v>45750</v>
      </c>
      <c r="F124" s="266">
        <v>0.22800000000000001</v>
      </c>
      <c r="G124" s="390">
        <v>12.287000000000001</v>
      </c>
      <c r="H124" s="271">
        <v>14.680999999999999</v>
      </c>
      <c r="I124" s="271">
        <v>14.673</v>
      </c>
      <c r="J124" s="362"/>
      <c r="K124" s="446">
        <v>1334731</v>
      </c>
      <c r="M124" s="443"/>
      <c r="N124" s="443"/>
      <c r="O124" s="443"/>
    </row>
    <row r="125" spans="1:15" s="2" customFormat="1" ht="15.75" x14ac:dyDescent="0.2">
      <c r="A125" s="263">
        <f t="shared" si="7"/>
        <v>104</v>
      </c>
      <c r="B125" s="272" t="s">
        <v>143</v>
      </c>
      <c r="C125" s="273" t="s">
        <v>22</v>
      </c>
      <c r="D125" s="274">
        <v>43087</v>
      </c>
      <c r="E125" s="275">
        <v>45712</v>
      </c>
      <c r="F125" s="276">
        <v>4.6559999999999997</v>
      </c>
      <c r="G125" s="390">
        <v>105.749</v>
      </c>
      <c r="H125" s="265">
        <v>121.74</v>
      </c>
      <c r="I125" s="265">
        <v>121.79</v>
      </c>
      <c r="J125" s="362"/>
      <c r="K125" s="446">
        <v>5218334</v>
      </c>
    </row>
    <row r="126" spans="1:15" s="2" customFormat="1" ht="13.5" thickBot="1" x14ac:dyDescent="0.25">
      <c r="A126" s="277">
        <f t="shared" si="7"/>
        <v>105</v>
      </c>
      <c r="B126" s="278" t="s">
        <v>172</v>
      </c>
      <c r="C126" s="279" t="s">
        <v>8</v>
      </c>
      <c r="D126" s="209">
        <v>39097</v>
      </c>
      <c r="E126" s="315">
        <v>45803</v>
      </c>
      <c r="F126" s="394">
        <v>1.5</v>
      </c>
      <c r="G126" s="395">
        <v>84.284000000000006</v>
      </c>
      <c r="H126" s="396">
        <v>96.558000000000007</v>
      </c>
      <c r="I126" s="396">
        <v>96.614000000000004</v>
      </c>
      <c r="J126" s="361"/>
      <c r="K126" s="449">
        <v>80669328</v>
      </c>
    </row>
    <row r="127" spans="1:15" s="2" customFormat="1" ht="16.5" thickTop="1" thickBot="1" x14ac:dyDescent="0.25">
      <c r="A127" s="475" t="s">
        <v>144</v>
      </c>
      <c r="B127" s="476"/>
      <c r="C127" s="476"/>
      <c r="D127" s="476"/>
      <c r="E127" s="476"/>
      <c r="F127" s="535"/>
      <c r="G127" s="535"/>
      <c r="H127" s="535"/>
      <c r="I127" s="536"/>
      <c r="J127" s="357"/>
      <c r="K127" s="461"/>
    </row>
    <row r="128" spans="1:15" s="2" customFormat="1" ht="13.5" thickTop="1" x14ac:dyDescent="0.2">
      <c r="A128" s="280">
        <f>+A126+1</f>
        <v>106</v>
      </c>
      <c r="B128" s="281" t="s">
        <v>145</v>
      </c>
      <c r="C128" s="282" t="s">
        <v>20</v>
      </c>
      <c r="D128" s="283">
        <v>40630</v>
      </c>
      <c r="E128" s="197">
        <v>45792</v>
      </c>
      <c r="F128" s="276">
        <v>2.8679999999999999</v>
      </c>
      <c r="G128" s="284">
        <v>97.168000000000006</v>
      </c>
      <c r="H128" s="284">
        <v>117.523</v>
      </c>
      <c r="I128" s="284">
        <v>118.444</v>
      </c>
      <c r="J128" s="370" t="s">
        <v>78</v>
      </c>
      <c r="K128" s="452">
        <v>5588100</v>
      </c>
    </row>
    <row r="129" spans="1:11" s="2" customFormat="1" ht="12.75" x14ac:dyDescent="0.2">
      <c r="A129" s="285">
        <f t="shared" ref="A129:A148" si="8">A128+1</f>
        <v>107</v>
      </c>
      <c r="B129" s="286" t="s">
        <v>146</v>
      </c>
      <c r="C129" s="287" t="s">
        <v>147</v>
      </c>
      <c r="D129" s="288">
        <v>40543</v>
      </c>
      <c r="E129" s="289">
        <v>45807</v>
      </c>
      <c r="F129" s="276">
        <v>2.899</v>
      </c>
      <c r="G129" s="290">
        <v>128.126</v>
      </c>
      <c r="H129" s="290">
        <v>135.84299999999999</v>
      </c>
      <c r="I129" s="290">
        <v>136.33199999999999</v>
      </c>
      <c r="J129" s="371" t="s">
        <v>71</v>
      </c>
      <c r="K129" s="446">
        <v>893796</v>
      </c>
    </row>
    <row r="130" spans="1:11" s="2" customFormat="1" ht="12.75" x14ac:dyDescent="0.2">
      <c r="A130" s="285">
        <f t="shared" si="8"/>
        <v>108</v>
      </c>
      <c r="B130" s="291" t="s">
        <v>148</v>
      </c>
      <c r="C130" s="292" t="s">
        <v>147</v>
      </c>
      <c r="D130" s="293">
        <v>40543</v>
      </c>
      <c r="E130" s="294">
        <v>44708</v>
      </c>
      <c r="F130" s="295">
        <v>0.96299999999999997</v>
      </c>
      <c r="G130" s="290">
        <v>161.94900000000001</v>
      </c>
      <c r="H130" s="290">
        <v>187.13300000000001</v>
      </c>
      <c r="I130" s="290">
        <v>187.346</v>
      </c>
      <c r="J130" s="371" t="s">
        <v>71</v>
      </c>
      <c r="K130" s="446">
        <v>222006</v>
      </c>
    </row>
    <row r="131" spans="1:11" s="2" customFormat="1" ht="12.75" x14ac:dyDescent="0.2">
      <c r="A131" s="285">
        <f t="shared" si="8"/>
        <v>109</v>
      </c>
      <c r="B131" s="296" t="s">
        <v>149</v>
      </c>
      <c r="C131" s="297" t="s">
        <v>38</v>
      </c>
      <c r="D131" s="293">
        <v>39745</v>
      </c>
      <c r="E131" s="298">
        <v>45806</v>
      </c>
      <c r="F131" s="276">
        <v>7.55</v>
      </c>
      <c r="G131" s="18">
        <v>164.06100000000001</v>
      </c>
      <c r="H131" s="265">
        <v>176.16800000000001</v>
      </c>
      <c r="I131" s="290">
        <v>179.411</v>
      </c>
      <c r="J131" s="366" t="s">
        <v>150</v>
      </c>
      <c r="K131" s="446">
        <v>89705557</v>
      </c>
    </row>
    <row r="132" spans="1:11" s="2" customFormat="1" ht="12.75" x14ac:dyDescent="0.2">
      <c r="A132" s="285">
        <f t="shared" si="8"/>
        <v>110</v>
      </c>
      <c r="B132" s="299" t="s">
        <v>151</v>
      </c>
      <c r="C132" s="300" t="s">
        <v>16</v>
      </c>
      <c r="D132" s="436">
        <v>38671</v>
      </c>
      <c r="E132" s="437">
        <v>45803</v>
      </c>
      <c r="F132" s="266">
        <v>4.407</v>
      </c>
      <c r="G132" s="18">
        <v>220.30799999999999</v>
      </c>
      <c r="H132" s="18">
        <v>233.13900000000001</v>
      </c>
      <c r="I132" s="18">
        <v>232.72800000000001</v>
      </c>
      <c r="J132" s="366" t="s">
        <v>150</v>
      </c>
      <c r="K132" s="446">
        <v>2961926</v>
      </c>
    </row>
    <row r="133" spans="1:11" s="2" customFormat="1" ht="12.75" x14ac:dyDescent="0.2">
      <c r="A133" s="285">
        <f t="shared" si="8"/>
        <v>111</v>
      </c>
      <c r="B133" s="299" t="s">
        <v>152</v>
      </c>
      <c r="C133" s="301" t="s">
        <v>16</v>
      </c>
      <c r="D133" s="436">
        <v>38671</v>
      </c>
      <c r="E133" s="438">
        <v>45803</v>
      </c>
      <c r="F133" s="276">
        <v>5.0270000000000001</v>
      </c>
      <c r="G133" s="18">
        <v>202.935</v>
      </c>
      <c r="H133" s="18">
        <v>211.785</v>
      </c>
      <c r="I133" s="18">
        <v>211.45500000000001</v>
      </c>
      <c r="J133" s="366" t="s">
        <v>73</v>
      </c>
      <c r="K133" s="446">
        <v>2679558</v>
      </c>
    </row>
    <row r="134" spans="1:11" s="2" customFormat="1" ht="12.75" x14ac:dyDescent="0.2">
      <c r="A134" s="285">
        <f t="shared" si="8"/>
        <v>112</v>
      </c>
      <c r="B134" s="299" t="s">
        <v>153</v>
      </c>
      <c r="C134" s="301" t="s">
        <v>16</v>
      </c>
      <c r="D134" s="436">
        <v>38671</v>
      </c>
      <c r="E134" s="438">
        <v>45803</v>
      </c>
      <c r="F134" s="276">
        <v>6.9089999999999998</v>
      </c>
      <c r="G134" s="18">
        <v>199.12200000000001</v>
      </c>
      <c r="H134" s="18">
        <v>208.66900000000001</v>
      </c>
      <c r="I134" s="18">
        <v>208.536</v>
      </c>
      <c r="J134" s="366" t="s">
        <v>73</v>
      </c>
      <c r="K134" s="449">
        <v>4964205</v>
      </c>
    </row>
    <row r="135" spans="1:11" s="2" customFormat="1" ht="12.75" x14ac:dyDescent="0.2">
      <c r="A135" s="285">
        <f t="shared" si="8"/>
        <v>113</v>
      </c>
      <c r="B135" s="291" t="s">
        <v>154</v>
      </c>
      <c r="C135" s="301" t="s">
        <v>16</v>
      </c>
      <c r="D135" s="436">
        <v>40014</v>
      </c>
      <c r="E135" s="439">
        <v>45803</v>
      </c>
      <c r="F135" s="276">
        <v>0.61399999999999999</v>
      </c>
      <c r="G135" s="265">
        <v>29.858000000000001</v>
      </c>
      <c r="H135" s="18">
        <v>34.561</v>
      </c>
      <c r="I135" s="18">
        <v>34.457000000000001</v>
      </c>
      <c r="J135" s="366" t="s">
        <v>73</v>
      </c>
      <c r="K135" s="449">
        <v>3037870</v>
      </c>
    </row>
    <row r="136" spans="1:11" s="2" customFormat="1" ht="12.75" x14ac:dyDescent="0.2">
      <c r="A136" s="285">
        <f t="shared" si="8"/>
        <v>114</v>
      </c>
      <c r="B136" s="291" t="s">
        <v>155</v>
      </c>
      <c r="C136" s="301" t="s">
        <v>16</v>
      </c>
      <c r="D136" s="302">
        <v>44942</v>
      </c>
      <c r="E136" s="323">
        <v>45763</v>
      </c>
      <c r="F136" s="397">
        <v>681.18700000000001</v>
      </c>
      <c r="G136" s="390">
        <v>11520.927</v>
      </c>
      <c r="H136" s="265">
        <v>12305.216</v>
      </c>
      <c r="I136" s="265">
        <v>12314.627</v>
      </c>
      <c r="J136" s="366" t="s">
        <v>73</v>
      </c>
      <c r="K136" s="449">
        <v>49357026</v>
      </c>
    </row>
    <row r="137" spans="1:11" s="2" customFormat="1" ht="12.75" x14ac:dyDescent="0.2">
      <c r="A137" s="285">
        <f t="shared" si="8"/>
        <v>115</v>
      </c>
      <c r="B137" s="74" t="s">
        <v>156</v>
      </c>
      <c r="C137" s="303" t="s">
        <v>20</v>
      </c>
      <c r="D137" s="201">
        <v>42920</v>
      </c>
      <c r="E137" s="197">
        <v>45792</v>
      </c>
      <c r="F137" s="398">
        <v>4.633</v>
      </c>
      <c r="G137" s="390">
        <v>104.44799999999999</v>
      </c>
      <c r="H137" s="265">
        <v>122.667</v>
      </c>
      <c r="I137" s="265">
        <v>123.20099999999999</v>
      </c>
      <c r="J137" s="372" t="s">
        <v>78</v>
      </c>
      <c r="K137" s="449">
        <v>1751429</v>
      </c>
    </row>
    <row r="138" spans="1:11" s="2" customFormat="1" ht="12.75" x14ac:dyDescent="0.2">
      <c r="A138" s="285">
        <f t="shared" si="8"/>
        <v>116</v>
      </c>
      <c r="B138" s="74" t="s">
        <v>157</v>
      </c>
      <c r="C138" s="300" t="s">
        <v>8</v>
      </c>
      <c r="D138" s="304">
        <v>43416</v>
      </c>
      <c r="E138" s="289">
        <v>45807</v>
      </c>
      <c r="F138" s="276">
        <v>77.513999999999996</v>
      </c>
      <c r="G138" s="390">
        <v>5640.9279999999999</v>
      </c>
      <c r="H138" s="305">
        <v>6199.86</v>
      </c>
      <c r="I138" s="305">
        <v>6198.8119999999999</v>
      </c>
      <c r="J138" s="366" t="s">
        <v>150</v>
      </c>
      <c r="K138" s="449">
        <v>14238672</v>
      </c>
    </row>
    <row r="139" spans="1:11" s="2" customFormat="1" ht="12.75" x14ac:dyDescent="0.2">
      <c r="A139" s="285">
        <f t="shared" si="8"/>
        <v>117</v>
      </c>
      <c r="B139" s="144" t="s">
        <v>158</v>
      </c>
      <c r="C139" s="306" t="s">
        <v>106</v>
      </c>
      <c r="D139" s="307">
        <v>43507</v>
      </c>
      <c r="E139" s="308">
        <v>45750</v>
      </c>
      <c r="F139" s="276">
        <v>0.47499999999999998</v>
      </c>
      <c r="G139" s="390">
        <v>11.494999999999999</v>
      </c>
      <c r="H139" s="305">
        <v>12.715</v>
      </c>
      <c r="I139" s="305">
        <v>12.709</v>
      </c>
      <c r="J139" s="366" t="s">
        <v>150</v>
      </c>
      <c r="K139" s="449">
        <v>37802386</v>
      </c>
    </row>
    <row r="140" spans="1:11" s="2" customFormat="1" ht="12.75" x14ac:dyDescent="0.2">
      <c r="A140" s="285">
        <f t="shared" si="8"/>
        <v>118</v>
      </c>
      <c r="B140" s="309" t="s">
        <v>159</v>
      </c>
      <c r="C140" s="310" t="s">
        <v>38</v>
      </c>
      <c r="D140" s="311">
        <v>39748</v>
      </c>
      <c r="E140" s="312">
        <v>45806</v>
      </c>
      <c r="F140" s="313">
        <v>11.714</v>
      </c>
      <c r="G140" s="305">
        <v>181.07300000000001</v>
      </c>
      <c r="H140" s="18">
        <v>189.87</v>
      </c>
      <c r="I140" s="18">
        <v>192.767</v>
      </c>
      <c r="J140" s="366" t="s">
        <v>150</v>
      </c>
      <c r="K140" s="446">
        <v>33275245</v>
      </c>
    </row>
    <row r="141" spans="1:11" s="2" customFormat="1" ht="12.75" x14ac:dyDescent="0.2">
      <c r="A141" s="285">
        <f t="shared" si="8"/>
        <v>119</v>
      </c>
      <c r="B141" s="309" t="s">
        <v>160</v>
      </c>
      <c r="C141" s="310" t="s">
        <v>8</v>
      </c>
      <c r="D141" s="314">
        <v>42506</v>
      </c>
      <c r="E141" s="315">
        <v>45803</v>
      </c>
      <c r="F141" s="316">
        <v>371.673</v>
      </c>
      <c r="G141" s="305">
        <v>12473.115</v>
      </c>
      <c r="H141" s="305">
        <v>14029.529</v>
      </c>
      <c r="I141" s="305">
        <v>14007.934999999999</v>
      </c>
      <c r="J141" s="366" t="s">
        <v>150</v>
      </c>
      <c r="K141" s="449">
        <v>13881864</v>
      </c>
    </row>
    <row r="142" spans="1:11" s="2" customFormat="1" ht="12.75" x14ac:dyDescent="0.2">
      <c r="A142" s="285">
        <f t="shared" si="8"/>
        <v>120</v>
      </c>
      <c r="B142" s="317" t="s">
        <v>161</v>
      </c>
      <c r="C142" s="318" t="s">
        <v>68</v>
      </c>
      <c r="D142" s="319">
        <v>44680</v>
      </c>
      <c r="E142" s="320">
        <v>45798</v>
      </c>
      <c r="F142" s="316">
        <v>450.839</v>
      </c>
      <c r="G142" s="305">
        <v>11297.464</v>
      </c>
      <c r="H142" s="305">
        <v>12466.555</v>
      </c>
      <c r="I142" s="305">
        <v>12492.395</v>
      </c>
      <c r="J142" s="372" t="s">
        <v>78</v>
      </c>
      <c r="K142" s="449">
        <v>15128291</v>
      </c>
    </row>
    <row r="143" spans="1:11" s="2" customFormat="1" ht="12.75" x14ac:dyDescent="0.2">
      <c r="A143" s="285">
        <f t="shared" si="8"/>
        <v>121</v>
      </c>
      <c r="B143" s="321" t="s">
        <v>162</v>
      </c>
      <c r="C143" s="310" t="s">
        <v>59</v>
      </c>
      <c r="D143" s="322">
        <v>44998</v>
      </c>
      <c r="E143" s="323">
        <v>45775</v>
      </c>
      <c r="F143" s="324">
        <v>752.40499999999997</v>
      </c>
      <c r="G143" s="305">
        <v>10843.923000000001</v>
      </c>
      <c r="H143" s="305">
        <v>11262.326999999999</v>
      </c>
      <c r="I143" s="305">
        <v>11348.453</v>
      </c>
      <c r="J143" s="366" t="s">
        <v>73</v>
      </c>
      <c r="K143" s="449">
        <v>38142151</v>
      </c>
    </row>
    <row r="144" spans="1:11" s="2" customFormat="1" ht="12.75" x14ac:dyDescent="0.2">
      <c r="A144" s="285">
        <f t="shared" si="8"/>
        <v>122</v>
      </c>
      <c r="B144" s="326" t="s">
        <v>163</v>
      </c>
      <c r="C144" s="327" t="s">
        <v>16</v>
      </c>
      <c r="D144" s="328">
        <v>45054</v>
      </c>
      <c r="E144" s="323">
        <v>45763</v>
      </c>
      <c r="F144" s="329">
        <v>677.81299999999999</v>
      </c>
      <c r="G144" s="325">
        <v>11344.004999999999</v>
      </c>
      <c r="H144" s="305">
        <v>12163.493</v>
      </c>
      <c r="I144" s="305">
        <v>12184.252</v>
      </c>
      <c r="J144" s="366" t="s">
        <v>73</v>
      </c>
      <c r="K144" s="449">
        <v>46117393</v>
      </c>
    </row>
    <row r="145" spans="1:11" s="2" customFormat="1" ht="12.75" x14ac:dyDescent="0.2">
      <c r="A145" s="285">
        <f t="shared" si="8"/>
        <v>123</v>
      </c>
      <c r="B145" s="330" t="s">
        <v>164</v>
      </c>
      <c r="C145" s="331" t="s">
        <v>59</v>
      </c>
      <c r="D145" s="328">
        <v>45103</v>
      </c>
      <c r="E145" s="323">
        <v>45775</v>
      </c>
      <c r="F145" s="419">
        <v>772.74</v>
      </c>
      <c r="G145" s="305">
        <v>10896.061</v>
      </c>
      <c r="H145" s="305">
        <v>11431.459000000001</v>
      </c>
      <c r="I145" s="305">
        <v>11537.391</v>
      </c>
      <c r="J145" s="366" t="s">
        <v>73</v>
      </c>
      <c r="K145" s="449">
        <v>36608142</v>
      </c>
    </row>
    <row r="146" spans="1:11" s="2" customFormat="1" ht="12.75" x14ac:dyDescent="0.2">
      <c r="A146" s="332">
        <f t="shared" si="8"/>
        <v>124</v>
      </c>
      <c r="B146" s="388" t="s">
        <v>165</v>
      </c>
      <c r="C146" s="389" t="s">
        <v>25</v>
      </c>
      <c r="D146" s="333">
        <v>45334</v>
      </c>
      <c r="E146" s="298">
        <v>45806</v>
      </c>
      <c r="F146" s="419">
        <v>0.47799999999999998</v>
      </c>
      <c r="G146" s="325">
        <v>11.151999999999999</v>
      </c>
      <c r="H146" s="325">
        <v>12.978</v>
      </c>
      <c r="I146" s="325">
        <v>12.943</v>
      </c>
      <c r="J146" s="366" t="s">
        <v>73</v>
      </c>
      <c r="K146" s="462">
        <v>6922676</v>
      </c>
    </row>
    <row r="147" spans="1:11" s="2" customFormat="1" ht="12.75" x14ac:dyDescent="0.2">
      <c r="A147" s="332">
        <f t="shared" si="8"/>
        <v>125</v>
      </c>
      <c r="B147" s="387" t="s">
        <v>166</v>
      </c>
      <c r="C147" s="473" t="s">
        <v>16</v>
      </c>
      <c r="D147" s="333">
        <v>45425</v>
      </c>
      <c r="E147" s="323">
        <v>45763</v>
      </c>
      <c r="F147" s="329">
        <v>1.113</v>
      </c>
      <c r="G147" s="325">
        <v>111.35899999999999</v>
      </c>
      <c r="H147" s="325">
        <v>125.27</v>
      </c>
      <c r="I147" s="325">
        <v>125.254</v>
      </c>
      <c r="J147" s="366" t="s">
        <v>73</v>
      </c>
      <c r="K147" s="462">
        <v>33961513</v>
      </c>
    </row>
    <row r="148" spans="1:11" s="2" customFormat="1" ht="13.5" thickBot="1" x14ac:dyDescent="0.25">
      <c r="A148" s="334">
        <f t="shared" si="8"/>
        <v>126</v>
      </c>
      <c r="B148" s="335" t="s">
        <v>176</v>
      </c>
      <c r="C148" s="198" t="s">
        <v>175</v>
      </c>
      <c r="D148" s="336">
        <v>45644</v>
      </c>
      <c r="E148" s="242" t="s">
        <v>47</v>
      </c>
      <c r="F148" s="337" t="s">
        <v>47</v>
      </c>
      <c r="G148" s="45">
        <v>100.084</v>
      </c>
      <c r="H148" s="45">
        <v>111.253</v>
      </c>
      <c r="I148" s="45">
        <v>111.462</v>
      </c>
      <c r="J148" s="371" t="s">
        <v>71</v>
      </c>
      <c r="K148" s="455">
        <v>1528372</v>
      </c>
    </row>
    <row r="149" spans="1:11" s="2" customFormat="1" thickTop="1" thickBot="1" x14ac:dyDescent="0.25">
      <c r="A149" s="475" t="s">
        <v>167</v>
      </c>
      <c r="B149" s="476"/>
      <c r="C149" s="476"/>
      <c r="D149" s="476"/>
      <c r="E149" s="476"/>
      <c r="F149" s="476"/>
      <c r="G149" s="476"/>
      <c r="H149" s="476"/>
      <c r="I149" s="477"/>
      <c r="J149" s="376"/>
      <c r="K149" s="463"/>
    </row>
    <row r="150" spans="1:11" s="2" customFormat="1" ht="14.25" thickTop="1" thickBot="1" x14ac:dyDescent="0.25">
      <c r="A150" s="285">
        <v>127</v>
      </c>
      <c r="B150" s="338" t="s">
        <v>168</v>
      </c>
      <c r="C150" s="339" t="s">
        <v>12</v>
      </c>
      <c r="D150" s="340">
        <v>42024</v>
      </c>
      <c r="E150" s="289">
        <v>45807</v>
      </c>
      <c r="F150" s="329">
        <v>6.0640000000000001</v>
      </c>
      <c r="G150" s="341">
        <v>129.208</v>
      </c>
      <c r="H150" s="341">
        <v>131.13200000000001</v>
      </c>
      <c r="I150" s="341">
        <v>131.19900000000001</v>
      </c>
      <c r="J150" s="373"/>
      <c r="K150" s="464">
        <v>3969817</v>
      </c>
    </row>
    <row r="151" spans="1:11" s="2" customFormat="1" thickTop="1" thickBot="1" x14ac:dyDescent="0.25">
      <c r="A151" s="475" t="s">
        <v>169</v>
      </c>
      <c r="B151" s="476"/>
      <c r="C151" s="476"/>
      <c r="D151" s="476"/>
      <c r="E151" s="476"/>
      <c r="F151" s="476"/>
      <c r="G151" s="476"/>
      <c r="H151" s="476"/>
      <c r="I151" s="477"/>
      <c r="J151" s="358"/>
      <c r="K151" s="463"/>
    </row>
    <row r="152" spans="1:11" s="2" customFormat="1" ht="14.25" thickTop="1" thickBot="1" x14ac:dyDescent="0.25">
      <c r="A152" s="342">
        <v>128</v>
      </c>
      <c r="B152" s="343" t="s">
        <v>170</v>
      </c>
      <c r="C152" s="344" t="s">
        <v>40</v>
      </c>
      <c r="D152" s="340">
        <v>44929</v>
      </c>
      <c r="E152" s="417">
        <v>45758</v>
      </c>
      <c r="F152" s="418">
        <v>37.984999999999999</v>
      </c>
      <c r="G152" s="341">
        <v>1116.8779999999999</v>
      </c>
      <c r="H152" s="341">
        <v>1282.136</v>
      </c>
      <c r="I152" s="341">
        <v>1285.913</v>
      </c>
      <c r="J152" s="365" t="s">
        <v>71</v>
      </c>
      <c r="K152" s="451">
        <v>9528622</v>
      </c>
    </row>
    <row r="153" spans="1:11" s="2" customFormat="1" ht="15.75" thickTop="1" x14ac:dyDescent="0.25">
      <c r="A153"/>
      <c r="B153"/>
      <c r="C153"/>
      <c r="D153"/>
      <c r="E153"/>
      <c r="F153"/>
      <c r="G153"/>
      <c r="H153"/>
      <c r="I153"/>
      <c r="J153" s="354"/>
      <c r="K153" s="465"/>
    </row>
    <row r="154" spans="1:11" s="2" customFormat="1" x14ac:dyDescent="0.25">
      <c r="A154" s="5" t="s">
        <v>190</v>
      </c>
      <c r="B154" s="144"/>
      <c r="C154" s="144" t="s">
        <v>92</v>
      </c>
      <c r="D154"/>
      <c r="E154"/>
      <c r="F154"/>
      <c r="G154"/>
      <c r="H154"/>
      <c r="I154"/>
      <c r="J154" s="345"/>
      <c r="K154" s="346"/>
    </row>
    <row r="155" spans="1:11" s="2" customFormat="1" x14ac:dyDescent="0.25">
      <c r="A155" s="526"/>
      <c r="B155" s="526"/>
      <c r="C155" s="526"/>
      <c r="D155"/>
      <c r="E155"/>
      <c r="F155" t="s">
        <v>171</v>
      </c>
      <c r="G155"/>
      <c r="H155"/>
      <c r="I155"/>
      <c r="J155" s="345"/>
      <c r="K155" s="346"/>
    </row>
    <row r="156" spans="1:11" s="2" customFormat="1" x14ac:dyDescent="0.25">
      <c r="D156"/>
      <c r="E156"/>
      <c r="F156"/>
      <c r="G156"/>
      <c r="H156"/>
      <c r="I156" t="s">
        <v>92</v>
      </c>
      <c r="J156" s="345"/>
      <c r="K156" s="346"/>
    </row>
    <row r="157" spans="1:11" s="2" customFormat="1" x14ac:dyDescent="0.25">
      <c r="D157"/>
      <c r="E157"/>
      <c r="F157"/>
      <c r="G157" t="s">
        <v>92</v>
      </c>
      <c r="H157"/>
      <c r="I157"/>
      <c r="J157" s="359" t="s">
        <v>92</v>
      </c>
      <c r="K157" s="347"/>
    </row>
    <row r="158" spans="1:11" s="2" customFormat="1" x14ac:dyDescent="0.25">
      <c r="A158"/>
      <c r="B158"/>
      <c r="C158"/>
      <c r="D158"/>
      <c r="E158"/>
      <c r="F158"/>
      <c r="G158"/>
      <c r="H158"/>
      <c r="I158"/>
      <c r="J158" s="359" t="s">
        <v>92</v>
      </c>
      <c r="K158" s="347"/>
    </row>
    <row r="159" spans="1:11" s="2" customFormat="1" x14ac:dyDescent="0.25">
      <c r="A159"/>
      <c r="B159"/>
      <c r="C159"/>
      <c r="D159"/>
      <c r="E159"/>
      <c r="F159"/>
      <c r="G159"/>
      <c r="H159"/>
      <c r="I159"/>
      <c r="J159" s="359" t="s">
        <v>92</v>
      </c>
      <c r="K159" s="347"/>
    </row>
    <row r="160" spans="1:11" s="2" customFormat="1" x14ac:dyDescent="0.25">
      <c r="A160"/>
      <c r="B160"/>
      <c r="C160"/>
      <c r="D160"/>
      <c r="E160"/>
      <c r="F160"/>
      <c r="G160"/>
      <c r="H160"/>
      <c r="I160"/>
      <c r="J160" s="359" t="s">
        <v>92</v>
      </c>
      <c r="K160" s="347"/>
    </row>
    <row r="161" spans="1:11" s="2" customFormat="1" x14ac:dyDescent="0.25">
      <c r="A161"/>
      <c r="B161"/>
      <c r="C161"/>
      <c r="D161"/>
      <c r="E161"/>
      <c r="F161"/>
      <c r="G161"/>
      <c r="H161"/>
      <c r="I161"/>
      <c r="J161" s="359" t="s">
        <v>92</v>
      </c>
      <c r="K161" s="347"/>
    </row>
    <row r="162" spans="1:11" s="2" customFormat="1" x14ac:dyDescent="0.25">
      <c r="A162"/>
      <c r="B162"/>
      <c r="C162"/>
      <c r="D162"/>
      <c r="E162"/>
      <c r="F162"/>
      <c r="G162"/>
      <c r="H162"/>
      <c r="I162"/>
      <c r="J162" s="359" t="s">
        <v>92</v>
      </c>
      <c r="K162" s="347"/>
    </row>
    <row r="163" spans="1:11" s="2" customFormat="1" x14ac:dyDescent="0.25">
      <c r="A163"/>
      <c r="B163"/>
      <c r="D163"/>
      <c r="E163"/>
      <c r="F163"/>
      <c r="G163"/>
      <c r="H163"/>
      <c r="I163"/>
      <c r="J163" s="359" t="s">
        <v>92</v>
      </c>
      <c r="K163" s="347"/>
    </row>
    <row r="164" spans="1:11" s="2" customFormat="1" x14ac:dyDescent="0.25">
      <c r="A164"/>
      <c r="B164"/>
      <c r="C164"/>
      <c r="D164"/>
      <c r="E164"/>
      <c r="F164"/>
      <c r="G164"/>
      <c r="H164"/>
      <c r="I164"/>
      <c r="J164" s="359" t="s">
        <v>92</v>
      </c>
      <c r="K164" s="347"/>
    </row>
    <row r="165" spans="1:11" s="2" customFormat="1" x14ac:dyDescent="0.25">
      <c r="A165"/>
      <c r="B165"/>
      <c r="C165"/>
      <c r="D165"/>
      <c r="E165"/>
      <c r="F165"/>
      <c r="G165"/>
      <c r="H165"/>
      <c r="I165"/>
      <c r="J165" s="359" t="s">
        <v>92</v>
      </c>
      <c r="K165" s="347"/>
    </row>
    <row r="166" spans="1:11" s="2" customFormat="1" x14ac:dyDescent="0.25">
      <c r="A166"/>
      <c r="B166"/>
      <c r="C166"/>
      <c r="D166"/>
      <c r="E166"/>
      <c r="F166"/>
      <c r="G166"/>
      <c r="H166"/>
      <c r="I166"/>
      <c r="J166" s="359" t="s">
        <v>92</v>
      </c>
      <c r="K166" s="347"/>
    </row>
    <row r="167" spans="1:11" s="2" customFormat="1" x14ac:dyDescent="0.25">
      <c r="A167"/>
      <c r="B167"/>
      <c r="C167"/>
      <c r="D167"/>
      <c r="E167"/>
      <c r="F167"/>
      <c r="G167"/>
      <c r="H167"/>
      <c r="I167"/>
      <c r="J167" s="359" t="s">
        <v>92</v>
      </c>
      <c r="K167" s="347"/>
    </row>
    <row r="168" spans="1:11" s="2" customFormat="1" x14ac:dyDescent="0.25">
      <c r="A168"/>
      <c r="B168"/>
      <c r="C168"/>
      <c r="D168"/>
      <c r="E168"/>
      <c r="F168"/>
      <c r="G168"/>
      <c r="H168"/>
      <c r="I168"/>
      <c r="J168" s="359"/>
      <c r="K168" s="347"/>
    </row>
    <row r="169" spans="1:11" s="2" customFormat="1" x14ac:dyDescent="0.25">
      <c r="A169"/>
      <c r="B169"/>
      <c r="C169"/>
      <c r="D169"/>
      <c r="E169"/>
      <c r="F169"/>
      <c r="G169"/>
      <c r="H169"/>
      <c r="I169"/>
      <c r="J169" s="359"/>
      <c r="K169" s="347"/>
    </row>
    <row r="170" spans="1:11" s="2" customFormat="1" x14ac:dyDescent="0.25">
      <c r="A170"/>
      <c r="B170"/>
      <c r="C170"/>
      <c r="D170"/>
      <c r="E170"/>
      <c r="F170"/>
      <c r="G170"/>
      <c r="H170"/>
      <c r="I170"/>
      <c r="J170" s="359"/>
      <c r="K170" s="347"/>
    </row>
    <row r="171" spans="1:11" s="2" customFormat="1" x14ac:dyDescent="0.25">
      <c r="A171"/>
      <c r="B171"/>
      <c r="C171"/>
      <c r="D171"/>
      <c r="E171"/>
      <c r="F171"/>
      <c r="G171"/>
      <c r="H171"/>
      <c r="I171"/>
      <c r="J171" s="359"/>
      <c r="K171" s="347"/>
    </row>
    <row r="172" spans="1:11" s="2" customFormat="1" x14ac:dyDescent="0.25">
      <c r="A172"/>
      <c r="B172"/>
      <c r="C172"/>
      <c r="D172"/>
      <c r="E172"/>
      <c r="F172"/>
      <c r="G172"/>
      <c r="H172"/>
      <c r="I172"/>
      <c r="J172" s="359"/>
      <c r="K172" s="347"/>
    </row>
    <row r="173" spans="1:11" s="2" customFormat="1" x14ac:dyDescent="0.25">
      <c r="A173"/>
      <c r="B173"/>
      <c r="C173"/>
      <c r="D173"/>
      <c r="E173"/>
      <c r="F173"/>
      <c r="G173"/>
      <c r="H173"/>
      <c r="I173"/>
      <c r="J173" s="359"/>
      <c r="K173" s="347"/>
    </row>
    <row r="174" spans="1:11" s="2" customFormat="1" x14ac:dyDescent="0.25">
      <c r="A174"/>
      <c r="B174"/>
      <c r="C174"/>
      <c r="D174"/>
      <c r="E174"/>
      <c r="F174"/>
      <c r="G174"/>
      <c r="H174"/>
      <c r="I174"/>
      <c r="J174" s="359"/>
      <c r="K174" s="347"/>
    </row>
    <row r="175" spans="1:11" s="2" customFormat="1" x14ac:dyDescent="0.25">
      <c r="A175"/>
      <c r="B175"/>
      <c r="C175"/>
      <c r="D175"/>
      <c r="E175"/>
      <c r="F175"/>
      <c r="G175"/>
      <c r="H175"/>
      <c r="I175"/>
      <c r="J175" s="359"/>
      <c r="K175" s="347"/>
    </row>
    <row r="176" spans="1:11" s="2" customFormat="1" x14ac:dyDescent="0.25">
      <c r="A176"/>
      <c r="B176"/>
      <c r="C176"/>
      <c r="D176"/>
      <c r="E176"/>
      <c r="F176"/>
      <c r="G176"/>
      <c r="H176"/>
      <c r="I176"/>
      <c r="J176" s="359"/>
      <c r="K176" s="347"/>
    </row>
    <row r="177" spans="1:11" s="2" customFormat="1" x14ac:dyDescent="0.25">
      <c r="A177"/>
      <c r="B177"/>
      <c r="C177"/>
      <c r="D177"/>
      <c r="E177"/>
      <c r="F177"/>
      <c r="G177"/>
      <c r="H177"/>
      <c r="I177"/>
      <c r="J177" s="359"/>
      <c r="K177" s="347"/>
    </row>
    <row r="178" spans="1:11" s="2" customFormat="1" x14ac:dyDescent="0.25">
      <c r="A178"/>
      <c r="B178"/>
      <c r="C178"/>
      <c r="D178"/>
      <c r="E178"/>
      <c r="F178"/>
      <c r="G178"/>
      <c r="H178"/>
      <c r="I178"/>
      <c r="J178" s="359"/>
      <c r="K178" s="347"/>
    </row>
    <row r="179" spans="1:11" s="2" customFormat="1" x14ac:dyDescent="0.25">
      <c r="A179"/>
      <c r="B179"/>
      <c r="C179"/>
      <c r="D179"/>
      <c r="E179"/>
      <c r="F179"/>
      <c r="G179"/>
      <c r="H179"/>
      <c r="I179"/>
      <c r="J179" s="359"/>
      <c r="K179" s="347"/>
    </row>
    <row r="180" spans="1:11" s="2" customFormat="1" x14ac:dyDescent="0.25">
      <c r="A180"/>
      <c r="B180"/>
      <c r="C180"/>
      <c r="D180"/>
      <c r="E180"/>
      <c r="F180"/>
      <c r="G180"/>
      <c r="H180"/>
      <c r="I180"/>
      <c r="J180" s="359"/>
      <c r="K180" s="347"/>
    </row>
    <row r="181" spans="1:11" s="2" customFormat="1" x14ac:dyDescent="0.25">
      <c r="A181"/>
      <c r="B181"/>
      <c r="C181"/>
      <c r="D181"/>
      <c r="E181"/>
      <c r="F181"/>
      <c r="G181"/>
      <c r="H181"/>
      <c r="I181"/>
      <c r="J181" s="359"/>
      <c r="K181" s="347"/>
    </row>
    <row r="182" spans="1:11" s="2" customFormat="1" x14ac:dyDescent="0.25">
      <c r="A182"/>
      <c r="B182"/>
      <c r="C182"/>
      <c r="D182"/>
      <c r="E182"/>
      <c r="F182"/>
      <c r="G182"/>
      <c r="H182"/>
      <c r="I182"/>
      <c r="J182" s="359"/>
      <c r="K182" s="347"/>
    </row>
    <row r="183" spans="1:11" s="2" customFormat="1" x14ac:dyDescent="0.25">
      <c r="A183"/>
      <c r="B183"/>
      <c r="C183"/>
      <c r="D183"/>
      <c r="E183"/>
      <c r="F183"/>
      <c r="G183"/>
      <c r="H183"/>
      <c r="I183"/>
      <c r="J183" s="359"/>
      <c r="K183" s="347"/>
    </row>
    <row r="184" spans="1:11" s="2" customFormat="1" x14ac:dyDescent="0.25">
      <c r="A184"/>
      <c r="B184"/>
      <c r="C184"/>
      <c r="D184"/>
      <c r="E184"/>
      <c r="F184"/>
      <c r="G184"/>
      <c r="H184"/>
      <c r="I184"/>
      <c r="J184" s="359"/>
      <c r="K184" s="347"/>
    </row>
    <row r="185" spans="1:11" s="2" customFormat="1" x14ac:dyDescent="0.25">
      <c r="A185"/>
      <c r="B185"/>
      <c r="C185"/>
      <c r="D185"/>
      <c r="E185"/>
      <c r="F185"/>
      <c r="G185"/>
      <c r="H185"/>
      <c r="I185"/>
      <c r="J185" s="359"/>
      <c r="K185" s="347"/>
    </row>
    <row r="186" spans="1:11" s="2" customFormat="1" x14ac:dyDescent="0.25">
      <c r="A186"/>
      <c r="B186"/>
      <c r="C186"/>
      <c r="D186"/>
      <c r="E186"/>
      <c r="F186"/>
      <c r="G186"/>
      <c r="H186"/>
      <c r="I186"/>
      <c r="J186" s="359"/>
      <c r="K186" s="347"/>
    </row>
    <row r="187" spans="1:11" s="2" customFormat="1" x14ac:dyDescent="0.25">
      <c r="A187"/>
      <c r="B187"/>
      <c r="C187"/>
      <c r="D187"/>
      <c r="E187"/>
      <c r="F187"/>
      <c r="G187"/>
      <c r="H187"/>
      <c r="I187"/>
      <c r="J187" s="359"/>
      <c r="K187" s="347"/>
    </row>
    <row r="188" spans="1:11" s="2" customFormat="1" x14ac:dyDescent="0.25">
      <c r="A188"/>
      <c r="B188"/>
      <c r="C188"/>
      <c r="D188"/>
      <c r="E188"/>
      <c r="F188"/>
      <c r="G188"/>
      <c r="H188"/>
      <c r="I188"/>
      <c r="J188" s="359"/>
      <c r="K188" s="347"/>
    </row>
    <row r="189" spans="1:11" s="2" customFormat="1" x14ac:dyDescent="0.25">
      <c r="A189"/>
      <c r="B189"/>
      <c r="C189"/>
      <c r="D189"/>
      <c r="E189"/>
      <c r="F189"/>
      <c r="G189"/>
      <c r="H189"/>
      <c r="I189"/>
      <c r="J189" s="359"/>
      <c r="K189" s="347"/>
    </row>
    <row r="190" spans="1:11" s="2" customFormat="1" x14ac:dyDescent="0.25">
      <c r="A190"/>
      <c r="B190"/>
      <c r="C190"/>
      <c r="D190"/>
      <c r="E190"/>
      <c r="F190"/>
      <c r="G190"/>
      <c r="H190"/>
      <c r="I190"/>
      <c r="J190" s="359"/>
      <c r="K190" s="347"/>
    </row>
    <row r="191" spans="1:11" s="2" customFormat="1" x14ac:dyDescent="0.25">
      <c r="A191"/>
      <c r="B191"/>
      <c r="C191"/>
      <c r="D191"/>
      <c r="E191"/>
      <c r="F191"/>
      <c r="G191"/>
      <c r="H191"/>
      <c r="I191"/>
      <c r="J191" s="359"/>
      <c r="K191" s="347"/>
    </row>
    <row r="192" spans="1:11" s="2" customFormat="1" x14ac:dyDescent="0.25">
      <c r="A192"/>
      <c r="B192"/>
      <c r="C192"/>
      <c r="D192"/>
      <c r="E192"/>
      <c r="F192"/>
      <c r="G192"/>
      <c r="H192"/>
      <c r="I192"/>
      <c r="J192" s="359"/>
      <c r="K192" s="347"/>
    </row>
    <row r="193" spans="1:11" s="2" customFormat="1" x14ac:dyDescent="0.25">
      <c r="A193"/>
      <c r="B193"/>
      <c r="C193"/>
      <c r="D193"/>
      <c r="E193"/>
      <c r="F193"/>
      <c r="G193"/>
      <c r="H193"/>
      <c r="I193"/>
      <c r="J193" s="359"/>
      <c r="K193" s="347"/>
    </row>
    <row r="194" spans="1:11" s="2" customFormat="1" x14ac:dyDescent="0.25">
      <c r="A194"/>
      <c r="B194"/>
      <c r="C194"/>
      <c r="D194"/>
      <c r="E194"/>
      <c r="F194"/>
      <c r="G194"/>
      <c r="H194"/>
      <c r="I194"/>
      <c r="J194" s="359"/>
      <c r="K194" s="347"/>
    </row>
    <row r="195" spans="1:11" s="2" customFormat="1" x14ac:dyDescent="0.25">
      <c r="A195"/>
      <c r="B195"/>
      <c r="C195"/>
      <c r="D195"/>
      <c r="E195"/>
      <c r="F195"/>
      <c r="G195"/>
      <c r="H195"/>
      <c r="I195"/>
      <c r="J195" s="359"/>
      <c r="K195" s="347"/>
    </row>
    <row r="196" spans="1:11" s="2" customFormat="1" x14ac:dyDescent="0.25">
      <c r="A196"/>
      <c r="B196"/>
      <c r="C196"/>
      <c r="D196"/>
      <c r="E196"/>
      <c r="F196"/>
      <c r="G196"/>
      <c r="H196"/>
      <c r="I196"/>
      <c r="J196" s="359"/>
      <c r="K196" s="347"/>
    </row>
    <row r="197" spans="1:11" s="2" customFormat="1" x14ac:dyDescent="0.25">
      <c r="A197"/>
      <c r="B197"/>
      <c r="C197"/>
      <c r="D197"/>
      <c r="E197"/>
      <c r="F197"/>
      <c r="G197"/>
      <c r="H197"/>
      <c r="I197"/>
      <c r="J197" s="359"/>
      <c r="K197" s="347"/>
    </row>
    <row r="198" spans="1:11" s="2" customFormat="1" x14ac:dyDescent="0.25">
      <c r="A198"/>
      <c r="B198"/>
      <c r="C198"/>
      <c r="D198"/>
      <c r="E198"/>
      <c r="F198"/>
      <c r="G198"/>
      <c r="H198"/>
      <c r="I198"/>
      <c r="J198" s="359"/>
      <c r="K198" s="347"/>
    </row>
    <row r="199" spans="1:11" s="2" customFormat="1" x14ac:dyDescent="0.25">
      <c r="A199"/>
      <c r="B199"/>
      <c r="C199"/>
      <c r="D199"/>
      <c r="E199"/>
      <c r="F199"/>
      <c r="G199"/>
      <c r="H199"/>
      <c r="I199"/>
      <c r="J199" s="359"/>
      <c r="K199" s="347"/>
    </row>
    <row r="200" spans="1:11" s="2" customFormat="1" x14ac:dyDescent="0.25">
      <c r="A200"/>
      <c r="B200"/>
      <c r="C200"/>
      <c r="D200"/>
      <c r="E200"/>
      <c r="F200"/>
      <c r="G200"/>
      <c r="H200"/>
      <c r="I200"/>
      <c r="J200" s="359"/>
      <c r="K200" s="347"/>
    </row>
    <row r="201" spans="1:11" s="2" customFormat="1" x14ac:dyDescent="0.25">
      <c r="A201"/>
      <c r="B201"/>
      <c r="C201"/>
      <c r="D201"/>
      <c r="E201"/>
      <c r="F201"/>
      <c r="G201"/>
      <c r="H201"/>
      <c r="I201"/>
      <c r="J201" s="359"/>
      <c r="K201" s="347"/>
    </row>
    <row r="202" spans="1:11" s="2" customFormat="1" x14ac:dyDescent="0.25">
      <c r="A202"/>
      <c r="B202"/>
      <c r="C202"/>
      <c r="D202"/>
      <c r="E202"/>
      <c r="F202"/>
      <c r="G202"/>
      <c r="H202"/>
      <c r="I202"/>
      <c r="J202" s="359"/>
      <c r="K202" s="347"/>
    </row>
    <row r="203" spans="1:11" s="2" customFormat="1" x14ac:dyDescent="0.25">
      <c r="A203"/>
      <c r="B203"/>
      <c r="C203"/>
      <c r="D203"/>
      <c r="E203"/>
      <c r="F203"/>
      <c r="G203"/>
      <c r="H203"/>
      <c r="I203"/>
      <c r="J203" s="359"/>
      <c r="K203" s="347"/>
    </row>
    <row r="204" spans="1:11" s="2" customFormat="1" x14ac:dyDescent="0.25">
      <c r="A204"/>
      <c r="B204"/>
      <c r="C204"/>
      <c r="D204"/>
      <c r="E204"/>
      <c r="F204"/>
      <c r="G204"/>
      <c r="H204"/>
      <c r="I204"/>
      <c r="J204" s="359"/>
      <c r="K204" s="347"/>
    </row>
    <row r="205" spans="1:11" s="2" customFormat="1" x14ac:dyDescent="0.25">
      <c r="A205"/>
      <c r="B205"/>
      <c r="C205"/>
      <c r="D205"/>
      <c r="E205"/>
      <c r="F205"/>
      <c r="G205"/>
      <c r="H205"/>
      <c r="I205"/>
      <c r="J205" s="359"/>
      <c r="K205" s="347"/>
    </row>
    <row r="206" spans="1:11" s="2" customFormat="1" x14ac:dyDescent="0.25">
      <c r="A206"/>
      <c r="B206"/>
      <c r="C206"/>
      <c r="D206"/>
      <c r="E206"/>
      <c r="F206"/>
      <c r="G206"/>
      <c r="H206"/>
      <c r="I206"/>
      <c r="J206" s="359"/>
      <c r="K206" s="347"/>
    </row>
    <row r="207" spans="1:11" s="2" customFormat="1" x14ac:dyDescent="0.25">
      <c r="A207"/>
      <c r="B207"/>
      <c r="C207"/>
      <c r="D207"/>
      <c r="E207"/>
      <c r="F207"/>
      <c r="G207"/>
      <c r="H207"/>
      <c r="I207"/>
      <c r="J207" s="359"/>
      <c r="K207" s="347"/>
    </row>
    <row r="208" spans="1:11" s="2" customFormat="1" x14ac:dyDescent="0.25">
      <c r="A208"/>
      <c r="B208"/>
      <c r="C208"/>
      <c r="D208"/>
      <c r="E208"/>
      <c r="F208"/>
      <c r="G208"/>
      <c r="H208"/>
      <c r="I208"/>
      <c r="J208" s="359"/>
      <c r="K208" s="347"/>
    </row>
    <row r="209" spans="1:11" s="2" customFormat="1" x14ac:dyDescent="0.25">
      <c r="A209"/>
      <c r="B209"/>
      <c r="C209"/>
      <c r="D209"/>
      <c r="E209"/>
      <c r="F209"/>
      <c r="G209"/>
      <c r="H209"/>
      <c r="I209"/>
      <c r="J209" s="359"/>
      <c r="K209" s="347"/>
    </row>
    <row r="210" spans="1:11" s="2" customFormat="1" x14ac:dyDescent="0.25">
      <c r="A210"/>
      <c r="B210"/>
      <c r="C210"/>
      <c r="D210"/>
      <c r="E210"/>
      <c r="F210"/>
      <c r="G210"/>
      <c r="H210"/>
      <c r="I210"/>
      <c r="J210" s="359"/>
      <c r="K210" s="347"/>
    </row>
    <row r="211" spans="1:11" s="2" customFormat="1" x14ac:dyDescent="0.25">
      <c r="A211"/>
      <c r="B211"/>
      <c r="C211"/>
      <c r="D211"/>
      <c r="E211"/>
      <c r="F211"/>
      <c r="G211"/>
      <c r="H211"/>
      <c r="I211"/>
      <c r="J211" s="359"/>
      <c r="K211" s="347"/>
    </row>
    <row r="212" spans="1:11" s="2" customFormat="1" x14ac:dyDescent="0.25">
      <c r="A212"/>
      <c r="B212"/>
      <c r="C212"/>
      <c r="D212"/>
      <c r="E212"/>
      <c r="F212"/>
      <c r="G212"/>
      <c r="H212"/>
      <c r="I212"/>
      <c r="J212" s="359"/>
      <c r="K212" s="347"/>
    </row>
    <row r="213" spans="1:11" s="2" customFormat="1" x14ac:dyDescent="0.25">
      <c r="A213"/>
      <c r="B213"/>
      <c r="C213"/>
      <c r="D213"/>
      <c r="E213"/>
      <c r="F213"/>
      <c r="G213"/>
      <c r="H213"/>
      <c r="I213"/>
      <c r="J213" s="359"/>
      <c r="K213" s="347"/>
    </row>
    <row r="214" spans="1:11" s="2" customFormat="1" x14ac:dyDescent="0.25">
      <c r="A214"/>
      <c r="B214"/>
      <c r="C214"/>
      <c r="D214"/>
      <c r="E214"/>
      <c r="F214"/>
      <c r="G214"/>
      <c r="H214"/>
      <c r="I214"/>
      <c r="J214" s="359"/>
      <c r="K214" s="347"/>
    </row>
    <row r="215" spans="1:11" s="2" customFormat="1" x14ac:dyDescent="0.25">
      <c r="A215"/>
      <c r="B215"/>
      <c r="C215"/>
      <c r="D215"/>
      <c r="E215"/>
      <c r="F215"/>
      <c r="G215"/>
      <c r="H215"/>
      <c r="I215"/>
      <c r="J215" s="359"/>
      <c r="K215" s="347"/>
    </row>
    <row r="216" spans="1:11" s="2" customFormat="1" x14ac:dyDescent="0.25">
      <c r="A216"/>
      <c r="B216"/>
      <c r="C216"/>
      <c r="D216"/>
      <c r="E216"/>
      <c r="F216"/>
      <c r="G216"/>
      <c r="H216"/>
      <c r="I216"/>
      <c r="J216" s="359"/>
      <c r="K216" s="347"/>
    </row>
    <row r="217" spans="1:11" s="2" customFormat="1" x14ac:dyDescent="0.25">
      <c r="A217"/>
      <c r="B217"/>
      <c r="C217"/>
      <c r="D217"/>
      <c r="E217"/>
      <c r="F217"/>
      <c r="G217"/>
      <c r="H217"/>
      <c r="I217"/>
      <c r="J217" s="359"/>
      <c r="K217" s="347"/>
    </row>
    <row r="218" spans="1:11" s="2" customFormat="1" x14ac:dyDescent="0.25">
      <c r="A218"/>
      <c r="B218"/>
      <c r="C218"/>
      <c r="D218"/>
      <c r="E218"/>
      <c r="F218"/>
      <c r="G218"/>
      <c r="H218"/>
      <c r="I218"/>
      <c r="J218" s="359"/>
      <c r="K218" s="347"/>
    </row>
    <row r="219" spans="1:11" s="2" customFormat="1" x14ac:dyDescent="0.25">
      <c r="A219"/>
      <c r="B219"/>
      <c r="C219"/>
      <c r="D219"/>
      <c r="E219"/>
      <c r="F219"/>
      <c r="G219"/>
      <c r="H219"/>
      <c r="I219"/>
      <c r="J219" s="359"/>
      <c r="K219" s="347"/>
    </row>
    <row r="220" spans="1:11" s="2" customFormat="1" x14ac:dyDescent="0.25">
      <c r="A220"/>
      <c r="B220"/>
      <c r="C220"/>
      <c r="D220"/>
      <c r="E220"/>
      <c r="F220"/>
      <c r="G220"/>
      <c r="H220"/>
      <c r="I220"/>
      <c r="J220" s="359"/>
      <c r="K220" s="347"/>
    </row>
    <row r="221" spans="1:11" s="2" customFormat="1" x14ac:dyDescent="0.25">
      <c r="A221"/>
      <c r="B221"/>
      <c r="C221"/>
      <c r="D221"/>
      <c r="E221"/>
      <c r="F221"/>
      <c r="G221"/>
      <c r="H221"/>
      <c r="I221"/>
      <c r="J221" s="359"/>
      <c r="K221" s="347"/>
    </row>
    <row r="222" spans="1:11" s="2" customFormat="1" x14ac:dyDescent="0.25">
      <c r="A222"/>
      <c r="B222"/>
      <c r="C222"/>
      <c r="D222"/>
      <c r="E222"/>
      <c r="F222"/>
      <c r="G222"/>
      <c r="H222"/>
      <c r="I222"/>
      <c r="J222" s="359"/>
      <c r="K222" s="347"/>
    </row>
    <row r="223" spans="1:11" s="2" customFormat="1" x14ac:dyDescent="0.25">
      <c r="A223"/>
      <c r="B223"/>
      <c r="C223"/>
      <c r="D223"/>
      <c r="E223"/>
      <c r="F223"/>
      <c r="G223"/>
      <c r="H223"/>
      <c r="I223"/>
      <c r="J223" s="359"/>
      <c r="K223" s="347"/>
    </row>
    <row r="224" spans="1:11" s="2" customFormat="1" x14ac:dyDescent="0.25">
      <c r="A224"/>
      <c r="B224"/>
      <c r="C224"/>
      <c r="D224"/>
      <c r="E224"/>
      <c r="F224"/>
      <c r="G224"/>
      <c r="H224"/>
      <c r="I224"/>
      <c r="J224" s="359"/>
      <c r="K224" s="347"/>
    </row>
    <row r="225" spans="1:11" s="2" customFormat="1" x14ac:dyDescent="0.25">
      <c r="A225"/>
      <c r="B225"/>
      <c r="C225"/>
      <c r="D225"/>
      <c r="E225"/>
      <c r="F225"/>
      <c r="G225"/>
      <c r="H225"/>
      <c r="I225"/>
      <c r="J225" s="359"/>
      <c r="K225" s="347"/>
    </row>
    <row r="226" spans="1:11" s="2" customFormat="1" x14ac:dyDescent="0.25">
      <c r="A226"/>
      <c r="B226"/>
      <c r="C226"/>
      <c r="D226"/>
      <c r="E226"/>
      <c r="F226"/>
      <c r="G226"/>
      <c r="H226"/>
      <c r="I226"/>
      <c r="J226" s="359"/>
      <c r="K226" s="347"/>
    </row>
    <row r="227" spans="1:11" s="2" customFormat="1" x14ac:dyDescent="0.25">
      <c r="A227"/>
      <c r="B227"/>
      <c r="C227"/>
      <c r="D227"/>
      <c r="E227"/>
      <c r="F227"/>
      <c r="G227"/>
      <c r="H227"/>
      <c r="I227"/>
      <c r="J227" s="359"/>
      <c r="K227" s="347"/>
    </row>
    <row r="228" spans="1:11" s="2" customFormat="1" x14ac:dyDescent="0.25">
      <c r="A228"/>
      <c r="B228"/>
      <c r="C228"/>
      <c r="D228"/>
      <c r="E228"/>
      <c r="F228"/>
      <c r="G228"/>
      <c r="H228"/>
      <c r="I228"/>
      <c r="J228" s="359"/>
      <c r="K228" s="347"/>
    </row>
    <row r="229" spans="1:11" s="2" customFormat="1" x14ac:dyDescent="0.25">
      <c r="A229"/>
      <c r="B229"/>
      <c r="C229"/>
      <c r="D229"/>
      <c r="E229"/>
      <c r="F229"/>
      <c r="G229"/>
      <c r="H229"/>
      <c r="I229"/>
      <c r="J229" s="359"/>
      <c r="K229" s="347"/>
    </row>
    <row r="230" spans="1:11" s="2" customFormat="1" x14ac:dyDescent="0.25">
      <c r="A230"/>
      <c r="B230"/>
      <c r="C230"/>
      <c r="D230"/>
      <c r="E230"/>
      <c r="F230"/>
      <c r="G230"/>
      <c r="H230"/>
      <c r="I230"/>
      <c r="J230" s="359"/>
      <c r="K230" s="347"/>
    </row>
    <row r="231" spans="1:11" s="2" customFormat="1" x14ac:dyDescent="0.25">
      <c r="A231"/>
      <c r="B231"/>
      <c r="C231"/>
      <c r="D231"/>
      <c r="E231"/>
      <c r="F231"/>
      <c r="G231"/>
      <c r="H231"/>
      <c r="I231"/>
      <c r="J231" s="359"/>
      <c r="K231" s="347"/>
    </row>
    <row r="232" spans="1:11" s="2" customFormat="1" x14ac:dyDescent="0.25">
      <c r="A232"/>
      <c r="B232"/>
      <c r="C232"/>
      <c r="D232"/>
      <c r="E232"/>
      <c r="F232"/>
      <c r="G232"/>
      <c r="H232"/>
      <c r="I232"/>
      <c r="J232" s="359"/>
      <c r="K232" s="347"/>
    </row>
    <row r="233" spans="1:11" s="2" customFormat="1" x14ac:dyDescent="0.25">
      <c r="A233"/>
      <c r="B233"/>
      <c r="C233"/>
      <c r="D233"/>
      <c r="E233"/>
      <c r="F233"/>
      <c r="G233"/>
      <c r="H233"/>
      <c r="I233"/>
      <c r="J233" s="359"/>
      <c r="K233" s="347"/>
    </row>
    <row r="234" spans="1:11" s="2" customFormat="1" x14ac:dyDescent="0.25">
      <c r="A234"/>
      <c r="B234"/>
      <c r="C234"/>
      <c r="D234"/>
      <c r="E234"/>
      <c r="F234"/>
      <c r="G234"/>
      <c r="H234"/>
      <c r="I234"/>
      <c r="J234" s="359"/>
      <c r="K234" s="348"/>
    </row>
    <row r="235" spans="1:11" s="2" customFormat="1" x14ac:dyDescent="0.25">
      <c r="A235"/>
      <c r="B235"/>
      <c r="C235"/>
      <c r="D235"/>
      <c r="E235"/>
      <c r="F235"/>
      <c r="G235"/>
      <c r="H235"/>
      <c r="I235"/>
      <c r="J235" s="359"/>
      <c r="K235" s="348"/>
    </row>
    <row r="236" spans="1:11" s="2" customFormat="1" x14ac:dyDescent="0.25">
      <c r="A236"/>
      <c r="B236"/>
      <c r="C236"/>
      <c r="D236"/>
      <c r="E236"/>
      <c r="F236"/>
      <c r="G236"/>
      <c r="H236"/>
      <c r="I236"/>
      <c r="J236" s="359"/>
      <c r="K236" s="348"/>
    </row>
    <row r="237" spans="1:11" s="2" customFormat="1" x14ac:dyDescent="0.25">
      <c r="A237"/>
      <c r="B237"/>
      <c r="C237"/>
      <c r="D237"/>
      <c r="E237"/>
      <c r="F237"/>
      <c r="G237"/>
      <c r="H237"/>
      <c r="I237"/>
      <c r="J237" s="359"/>
      <c r="K237" s="348"/>
    </row>
    <row r="238" spans="1:11" s="2" customFormat="1" x14ac:dyDescent="0.25">
      <c r="A238"/>
      <c r="B238"/>
      <c r="C238"/>
      <c r="D238"/>
      <c r="E238"/>
      <c r="F238"/>
      <c r="G238"/>
      <c r="H238"/>
      <c r="I238"/>
      <c r="J238" s="359"/>
      <c r="K238" s="348"/>
    </row>
    <row r="239" spans="1:11" s="2" customFormat="1" x14ac:dyDescent="0.25">
      <c r="A239"/>
      <c r="B239"/>
      <c r="C239"/>
      <c r="D239"/>
      <c r="E239"/>
      <c r="F239"/>
      <c r="G239"/>
      <c r="H239"/>
      <c r="I239"/>
      <c r="J239" s="359"/>
      <c r="K239" s="348"/>
    </row>
    <row r="240" spans="1:11" s="2" customFormat="1" x14ac:dyDescent="0.25">
      <c r="A240"/>
      <c r="B240"/>
      <c r="C240"/>
      <c r="D240"/>
      <c r="E240"/>
      <c r="F240"/>
      <c r="G240"/>
      <c r="H240"/>
      <c r="I240"/>
      <c r="J240" s="359"/>
      <c r="K240" s="348"/>
    </row>
    <row r="241" spans="1:11" s="2" customFormat="1" x14ac:dyDescent="0.25">
      <c r="A241"/>
      <c r="B241"/>
      <c r="C241"/>
      <c r="D241"/>
      <c r="E241"/>
      <c r="F241"/>
      <c r="G241"/>
      <c r="H241"/>
      <c r="I241"/>
      <c r="J241" s="359"/>
      <c r="K241" s="348"/>
    </row>
    <row r="242" spans="1:11" s="2" customFormat="1" x14ac:dyDescent="0.25">
      <c r="A242"/>
      <c r="B242"/>
      <c r="C242"/>
      <c r="D242"/>
      <c r="E242"/>
      <c r="F242"/>
      <c r="G242"/>
      <c r="H242"/>
      <c r="I242"/>
      <c r="J242" s="359"/>
      <c r="K242" s="348"/>
    </row>
    <row r="243" spans="1:11" s="2" customFormat="1" x14ac:dyDescent="0.25">
      <c r="A243"/>
      <c r="B243"/>
      <c r="C243"/>
      <c r="D243"/>
      <c r="E243"/>
      <c r="F243"/>
      <c r="G243"/>
      <c r="H243"/>
      <c r="I243"/>
      <c r="J243" s="359"/>
      <c r="K243" s="348"/>
    </row>
    <row r="244" spans="1:11" s="2" customFormat="1" x14ac:dyDescent="0.25">
      <c r="A244"/>
      <c r="B244"/>
      <c r="C244"/>
      <c r="D244"/>
      <c r="E244"/>
      <c r="F244"/>
      <c r="G244"/>
      <c r="H244"/>
      <c r="I244"/>
      <c r="J244" s="359"/>
      <c r="K244" s="348"/>
    </row>
    <row r="245" spans="1:11" s="2" customFormat="1" x14ac:dyDescent="0.25">
      <c r="A245"/>
      <c r="B245"/>
      <c r="C245"/>
      <c r="D245"/>
      <c r="E245"/>
      <c r="F245"/>
      <c r="G245"/>
      <c r="H245"/>
      <c r="I245"/>
      <c r="J245" s="359"/>
      <c r="K245" s="348"/>
    </row>
    <row r="246" spans="1:11" s="2" customFormat="1" x14ac:dyDescent="0.25">
      <c r="A246"/>
      <c r="B246"/>
      <c r="C246"/>
      <c r="D246"/>
      <c r="E246"/>
      <c r="F246"/>
      <c r="G246"/>
      <c r="H246"/>
      <c r="I246"/>
      <c r="J246" s="359"/>
      <c r="K246" s="348"/>
    </row>
    <row r="247" spans="1:11" s="2" customFormat="1" x14ac:dyDescent="0.25">
      <c r="A247"/>
      <c r="B247"/>
      <c r="C247"/>
      <c r="D247"/>
      <c r="E247"/>
      <c r="F247"/>
      <c r="G247"/>
      <c r="H247"/>
      <c r="I247"/>
      <c r="J247" s="359"/>
      <c r="K247" s="348"/>
    </row>
    <row r="248" spans="1:11" s="2" customFormat="1" x14ac:dyDescent="0.25">
      <c r="A248"/>
      <c r="B248"/>
      <c r="C248"/>
      <c r="D248"/>
      <c r="E248"/>
      <c r="F248"/>
      <c r="G248"/>
      <c r="H248"/>
      <c r="I248"/>
      <c r="J248" s="359"/>
      <c r="K248" s="348"/>
    </row>
    <row r="249" spans="1:11" s="2" customFormat="1" x14ac:dyDescent="0.25">
      <c r="A249"/>
      <c r="B249"/>
      <c r="C249"/>
      <c r="D249"/>
      <c r="E249"/>
      <c r="F249"/>
      <c r="G249"/>
      <c r="H249"/>
      <c r="I249"/>
      <c r="J249" s="359"/>
      <c r="K249" s="348"/>
    </row>
    <row r="250" spans="1:11" s="2" customFormat="1" x14ac:dyDescent="0.25">
      <c r="A250"/>
      <c r="B250"/>
      <c r="C250"/>
      <c r="D250"/>
      <c r="E250"/>
      <c r="F250"/>
      <c r="G250"/>
      <c r="H250"/>
      <c r="I250"/>
      <c r="J250" s="359"/>
      <c r="K250" s="348"/>
    </row>
    <row r="251" spans="1:11" s="2" customFormat="1" x14ac:dyDescent="0.25">
      <c r="A251"/>
      <c r="B251"/>
      <c r="C251"/>
      <c r="D251"/>
      <c r="E251"/>
      <c r="F251"/>
      <c r="G251"/>
      <c r="H251"/>
      <c r="I251"/>
      <c r="J251" s="359"/>
      <c r="K251" s="348"/>
    </row>
    <row r="252" spans="1:11" s="2" customFormat="1" x14ac:dyDescent="0.25">
      <c r="A252"/>
      <c r="B252"/>
      <c r="C252"/>
      <c r="D252"/>
      <c r="E252"/>
      <c r="F252"/>
      <c r="G252"/>
      <c r="H252"/>
      <c r="I252"/>
      <c r="J252" s="359"/>
      <c r="K252" s="348"/>
    </row>
    <row r="253" spans="1:11" s="2" customFormat="1" x14ac:dyDescent="0.25">
      <c r="A253"/>
      <c r="B253"/>
      <c r="C253"/>
      <c r="D253"/>
      <c r="E253"/>
      <c r="F253"/>
      <c r="G253"/>
      <c r="H253"/>
      <c r="I253"/>
      <c r="J253" s="359"/>
      <c r="K253" s="348"/>
    </row>
    <row r="254" spans="1:11" s="2" customFormat="1" x14ac:dyDescent="0.25">
      <c r="A254"/>
      <c r="B254"/>
      <c r="C254"/>
      <c r="D254"/>
      <c r="E254"/>
      <c r="F254"/>
      <c r="G254"/>
      <c r="H254"/>
      <c r="I254"/>
      <c r="J254" s="359"/>
      <c r="K254" s="348"/>
    </row>
    <row r="255" spans="1:11" s="2" customFormat="1" x14ac:dyDescent="0.25">
      <c r="A255"/>
      <c r="B255"/>
      <c r="C255"/>
      <c r="D255"/>
      <c r="E255"/>
      <c r="F255"/>
      <c r="G255"/>
      <c r="H255"/>
      <c r="I255"/>
      <c r="J255" s="359"/>
      <c r="K255" s="348"/>
    </row>
    <row r="256" spans="1:11" s="2" customFormat="1" x14ac:dyDescent="0.25">
      <c r="A256"/>
      <c r="B256"/>
      <c r="C256"/>
      <c r="D256"/>
      <c r="E256"/>
      <c r="F256"/>
      <c r="G256"/>
      <c r="H256"/>
      <c r="I256"/>
      <c r="J256" s="359"/>
      <c r="K256" s="348"/>
    </row>
    <row r="257" spans="1:11" s="2" customFormat="1" x14ac:dyDescent="0.25">
      <c r="A257"/>
      <c r="B257"/>
      <c r="C257"/>
      <c r="D257"/>
      <c r="E257"/>
      <c r="F257"/>
      <c r="G257"/>
      <c r="H257"/>
      <c r="I257"/>
      <c r="J257" s="359"/>
      <c r="K257" s="348"/>
    </row>
    <row r="258" spans="1:11" s="2" customFormat="1" x14ac:dyDescent="0.25">
      <c r="A258"/>
      <c r="B258"/>
      <c r="C258"/>
      <c r="D258"/>
      <c r="E258"/>
      <c r="F258"/>
      <c r="G258"/>
      <c r="H258"/>
      <c r="I258"/>
      <c r="J258" s="359"/>
      <c r="K258" s="348"/>
    </row>
    <row r="259" spans="1:11" s="2" customFormat="1" x14ac:dyDescent="0.25">
      <c r="A259"/>
      <c r="B259"/>
      <c r="C259"/>
      <c r="D259"/>
      <c r="E259"/>
      <c r="F259"/>
      <c r="G259"/>
      <c r="H259"/>
      <c r="I259"/>
      <c r="J259" s="359"/>
      <c r="K259" s="348"/>
    </row>
    <row r="260" spans="1:11" s="2" customFormat="1" x14ac:dyDescent="0.25">
      <c r="A260"/>
      <c r="B260"/>
      <c r="C260"/>
      <c r="D260"/>
      <c r="E260"/>
      <c r="F260"/>
      <c r="G260"/>
      <c r="H260"/>
      <c r="I260"/>
      <c r="J260" s="359"/>
      <c r="K260" s="348"/>
    </row>
    <row r="261" spans="1:11" s="2" customFormat="1" x14ac:dyDescent="0.25">
      <c r="A261"/>
      <c r="B261"/>
      <c r="C261"/>
      <c r="D261"/>
      <c r="E261"/>
      <c r="F261"/>
      <c r="G261"/>
      <c r="H261"/>
      <c r="I261"/>
      <c r="J261" s="359"/>
      <c r="K261" s="348"/>
    </row>
    <row r="262" spans="1:11" s="2" customFormat="1" x14ac:dyDescent="0.25">
      <c r="A262"/>
      <c r="B262"/>
      <c r="C262"/>
      <c r="D262"/>
      <c r="E262"/>
      <c r="F262"/>
      <c r="G262"/>
      <c r="H262"/>
      <c r="I262"/>
      <c r="J262" s="359"/>
      <c r="K262" s="348"/>
    </row>
    <row r="263" spans="1:11" s="2" customFormat="1" x14ac:dyDescent="0.25">
      <c r="A263"/>
      <c r="B263"/>
      <c r="C263"/>
      <c r="D263"/>
      <c r="E263"/>
      <c r="F263"/>
      <c r="G263"/>
      <c r="H263"/>
      <c r="I263"/>
      <c r="J263" s="359"/>
      <c r="K263" s="348"/>
    </row>
    <row r="264" spans="1:11" s="2" customFormat="1" x14ac:dyDescent="0.25">
      <c r="A264"/>
      <c r="B264"/>
      <c r="C264"/>
      <c r="D264"/>
      <c r="E264"/>
      <c r="F264"/>
      <c r="G264"/>
      <c r="H264"/>
      <c r="I264"/>
      <c r="J264" s="359"/>
      <c r="K264" s="348"/>
    </row>
    <row r="265" spans="1:11" s="2" customFormat="1" x14ac:dyDescent="0.25">
      <c r="A265"/>
      <c r="B265"/>
      <c r="C265"/>
      <c r="D265"/>
      <c r="E265"/>
      <c r="F265"/>
      <c r="G265"/>
      <c r="H265"/>
      <c r="I265"/>
      <c r="J265" s="359"/>
      <c r="K265" s="348"/>
    </row>
    <row r="266" spans="1:11" s="2" customFormat="1" x14ac:dyDescent="0.25">
      <c r="A266"/>
      <c r="B266"/>
      <c r="C266"/>
      <c r="D266"/>
      <c r="E266"/>
      <c r="F266"/>
      <c r="G266"/>
      <c r="H266"/>
      <c r="I266"/>
      <c r="J266" s="359"/>
      <c r="K266" s="348"/>
    </row>
    <row r="267" spans="1:11" s="2" customFormat="1" x14ac:dyDescent="0.25">
      <c r="A267"/>
      <c r="B267"/>
      <c r="C267"/>
      <c r="D267"/>
      <c r="E267"/>
      <c r="F267"/>
      <c r="G267"/>
      <c r="H267"/>
      <c r="I267"/>
      <c r="J267" s="359"/>
      <c r="K267" s="348"/>
    </row>
    <row r="268" spans="1:11" s="2" customFormat="1" x14ac:dyDescent="0.25">
      <c r="A268"/>
      <c r="B268"/>
      <c r="C268"/>
      <c r="D268"/>
      <c r="E268"/>
      <c r="F268"/>
      <c r="G268"/>
      <c r="H268"/>
      <c r="I268"/>
      <c r="J268" s="359"/>
      <c r="K268" s="348"/>
    </row>
    <row r="269" spans="1:11" s="2" customFormat="1" x14ac:dyDescent="0.25">
      <c r="A269"/>
      <c r="B269"/>
      <c r="C269"/>
      <c r="D269"/>
      <c r="E269"/>
      <c r="F269"/>
      <c r="G269"/>
      <c r="H269"/>
      <c r="I269"/>
      <c r="J269" s="359"/>
      <c r="K269" s="348"/>
    </row>
    <row r="270" spans="1:11" s="2" customFormat="1" x14ac:dyDescent="0.25">
      <c r="A270"/>
      <c r="B270"/>
      <c r="C270"/>
      <c r="D270"/>
      <c r="E270"/>
      <c r="F270"/>
      <c r="G270"/>
      <c r="H270"/>
      <c r="I270"/>
      <c r="J270" s="359"/>
      <c r="K270" s="348"/>
    </row>
    <row r="271" spans="1:11" s="2" customFormat="1" x14ac:dyDescent="0.25">
      <c r="A271"/>
      <c r="B271"/>
      <c r="C271"/>
      <c r="D271"/>
      <c r="E271"/>
      <c r="F271"/>
      <c r="G271"/>
      <c r="H271"/>
      <c r="I271"/>
      <c r="J271" s="359"/>
      <c r="K271" s="348"/>
    </row>
    <row r="272" spans="1:11" s="2" customFormat="1" x14ac:dyDescent="0.25">
      <c r="A272"/>
      <c r="B272"/>
      <c r="C272"/>
      <c r="D272"/>
      <c r="E272"/>
      <c r="F272"/>
      <c r="G272"/>
      <c r="H272"/>
      <c r="I272"/>
      <c r="J272" s="359"/>
      <c r="K272" s="348"/>
    </row>
    <row r="273" spans="1:11" s="2" customFormat="1" x14ac:dyDescent="0.25">
      <c r="A273"/>
      <c r="B273"/>
      <c r="C273"/>
      <c r="D273"/>
      <c r="E273"/>
      <c r="F273"/>
      <c r="G273"/>
      <c r="H273"/>
      <c r="I273"/>
      <c r="J273" s="359"/>
      <c r="K273" s="348"/>
    </row>
    <row r="274" spans="1:11" s="2" customFormat="1" x14ac:dyDescent="0.25">
      <c r="A274"/>
      <c r="B274"/>
      <c r="C274"/>
      <c r="D274"/>
      <c r="E274"/>
      <c r="F274"/>
      <c r="G274"/>
      <c r="H274"/>
      <c r="I274"/>
      <c r="J274" s="359"/>
      <c r="K274" s="348"/>
    </row>
    <row r="275" spans="1:11" s="2" customFormat="1" x14ac:dyDescent="0.25">
      <c r="A275"/>
      <c r="B275"/>
      <c r="C275"/>
      <c r="D275"/>
      <c r="E275"/>
      <c r="F275"/>
      <c r="G275"/>
      <c r="H275"/>
      <c r="I275"/>
      <c r="J275" s="359"/>
      <c r="K275" s="348"/>
    </row>
    <row r="276" spans="1:11" s="2" customFormat="1" x14ac:dyDescent="0.25">
      <c r="A276"/>
      <c r="B276"/>
      <c r="C276"/>
      <c r="D276"/>
      <c r="E276"/>
      <c r="F276"/>
      <c r="G276"/>
      <c r="H276"/>
      <c r="I276"/>
      <c r="J276" s="359"/>
      <c r="K276" s="348"/>
    </row>
    <row r="277" spans="1:11" s="2" customFormat="1" x14ac:dyDescent="0.25">
      <c r="A277"/>
      <c r="B277"/>
      <c r="C277"/>
      <c r="D277"/>
      <c r="E277"/>
      <c r="F277"/>
      <c r="G277"/>
      <c r="H277"/>
      <c r="I277"/>
      <c r="J277" s="359"/>
      <c r="K277" s="348"/>
    </row>
    <row r="278" spans="1:11" s="2" customFormat="1" x14ac:dyDescent="0.25">
      <c r="A278"/>
      <c r="B278"/>
      <c r="C278"/>
      <c r="D278"/>
      <c r="E278"/>
      <c r="F278"/>
      <c r="G278"/>
      <c r="H278"/>
      <c r="I278"/>
      <c r="J278" s="359"/>
      <c r="K278" s="348"/>
    </row>
    <row r="279" spans="1:11" s="2" customFormat="1" x14ac:dyDescent="0.25">
      <c r="A279"/>
      <c r="B279"/>
      <c r="C279"/>
      <c r="D279"/>
      <c r="E279"/>
      <c r="F279"/>
      <c r="G279"/>
      <c r="H279"/>
      <c r="I279"/>
      <c r="J279" s="359"/>
      <c r="K279" s="348"/>
    </row>
    <row r="280" spans="1:11" s="2" customFormat="1" x14ac:dyDescent="0.25">
      <c r="A280"/>
      <c r="B280"/>
      <c r="C280"/>
      <c r="D280"/>
      <c r="E280"/>
      <c r="F280"/>
      <c r="G280"/>
      <c r="H280"/>
      <c r="I280"/>
      <c r="J280" s="359"/>
      <c r="K280" s="348"/>
    </row>
    <row r="281" spans="1:11" s="2" customFormat="1" x14ac:dyDescent="0.25">
      <c r="A281"/>
      <c r="B281"/>
      <c r="C281"/>
      <c r="D281"/>
      <c r="E281"/>
      <c r="F281"/>
      <c r="G281"/>
      <c r="H281"/>
      <c r="I281"/>
      <c r="J281" s="359"/>
      <c r="K281" s="348"/>
    </row>
    <row r="282" spans="1:11" s="2" customFormat="1" x14ac:dyDescent="0.25">
      <c r="A282"/>
      <c r="B282"/>
      <c r="C282"/>
      <c r="D282"/>
      <c r="E282"/>
      <c r="F282"/>
      <c r="G282"/>
      <c r="H282"/>
      <c r="I282"/>
      <c r="J282" s="359"/>
      <c r="K282" s="348"/>
    </row>
    <row r="283" spans="1:11" s="2" customFormat="1" x14ac:dyDescent="0.25">
      <c r="A283"/>
      <c r="B283"/>
      <c r="C283"/>
      <c r="D283"/>
      <c r="E283"/>
      <c r="F283"/>
      <c r="G283"/>
      <c r="H283"/>
      <c r="I283"/>
      <c r="J283" s="359"/>
      <c r="K283" s="348"/>
    </row>
    <row r="284" spans="1:11" s="2" customFormat="1" x14ac:dyDescent="0.25">
      <c r="A284"/>
      <c r="B284"/>
      <c r="C284"/>
      <c r="D284"/>
      <c r="E284"/>
      <c r="F284"/>
      <c r="G284"/>
      <c r="H284"/>
      <c r="I284"/>
      <c r="J284" s="359"/>
      <c r="K284" s="348"/>
    </row>
    <row r="285" spans="1:11" s="2" customFormat="1" x14ac:dyDescent="0.25">
      <c r="A285"/>
      <c r="B285"/>
      <c r="C285"/>
      <c r="D285"/>
      <c r="E285"/>
      <c r="F285"/>
      <c r="G285"/>
      <c r="H285"/>
      <c r="I285"/>
      <c r="J285" s="359"/>
      <c r="K285" s="348"/>
    </row>
    <row r="286" spans="1:11" s="2" customFormat="1" x14ac:dyDescent="0.25">
      <c r="A286"/>
      <c r="B286"/>
      <c r="C286"/>
      <c r="D286"/>
      <c r="E286"/>
      <c r="F286"/>
      <c r="G286"/>
      <c r="H286"/>
      <c r="I286"/>
      <c r="J286" s="359"/>
      <c r="K286" s="348"/>
    </row>
    <row r="287" spans="1:11" s="2" customFormat="1" x14ac:dyDescent="0.25">
      <c r="A287"/>
      <c r="B287"/>
      <c r="C287"/>
      <c r="D287"/>
      <c r="E287"/>
      <c r="F287"/>
      <c r="G287"/>
      <c r="H287"/>
      <c r="I287"/>
      <c r="J287" s="359"/>
      <c r="K287" s="348"/>
    </row>
    <row r="288" spans="1:11" s="2" customFormat="1" x14ac:dyDescent="0.25">
      <c r="A288"/>
      <c r="B288"/>
      <c r="C288"/>
      <c r="D288"/>
      <c r="E288"/>
      <c r="F288"/>
      <c r="G288"/>
      <c r="H288"/>
      <c r="I288"/>
      <c r="J288" s="359"/>
      <c r="K288" s="348"/>
    </row>
    <row r="289" spans="1:11" s="2" customFormat="1" x14ac:dyDescent="0.25">
      <c r="A289"/>
      <c r="B289"/>
      <c r="C289"/>
      <c r="D289"/>
      <c r="E289"/>
      <c r="F289"/>
      <c r="G289"/>
      <c r="H289"/>
      <c r="I289"/>
      <c r="J289" s="359"/>
      <c r="K289" s="348"/>
    </row>
    <row r="290" spans="1:11" s="2" customFormat="1" x14ac:dyDescent="0.25">
      <c r="A290"/>
      <c r="B290"/>
      <c r="C290"/>
      <c r="D290"/>
      <c r="E290"/>
      <c r="F290"/>
      <c r="G290"/>
      <c r="H290"/>
      <c r="I290"/>
      <c r="J290" s="359"/>
      <c r="K290" s="348"/>
    </row>
    <row r="291" spans="1:11" s="2" customFormat="1" x14ac:dyDescent="0.25">
      <c r="A291"/>
      <c r="B291"/>
      <c r="C291"/>
      <c r="D291"/>
      <c r="E291"/>
      <c r="F291"/>
      <c r="G291"/>
      <c r="H291"/>
      <c r="I291"/>
      <c r="J291" s="359"/>
      <c r="K291" s="348"/>
    </row>
    <row r="292" spans="1:11" s="2" customFormat="1" x14ac:dyDescent="0.25">
      <c r="A292"/>
      <c r="B292"/>
      <c r="C292"/>
      <c r="D292"/>
      <c r="E292"/>
      <c r="F292"/>
      <c r="G292"/>
      <c r="H292"/>
      <c r="I292"/>
      <c r="J292" s="359"/>
      <c r="K292" s="348"/>
    </row>
    <row r="293" spans="1:11" s="2" customFormat="1" x14ac:dyDescent="0.25">
      <c r="A293"/>
      <c r="B293"/>
      <c r="C293"/>
      <c r="D293"/>
      <c r="E293"/>
      <c r="F293"/>
      <c r="G293"/>
      <c r="H293"/>
      <c r="I293"/>
      <c r="J293" s="359"/>
      <c r="K293" s="348"/>
    </row>
    <row r="294" spans="1:11" s="2" customFormat="1" x14ac:dyDescent="0.25">
      <c r="A294"/>
      <c r="B294"/>
      <c r="C294"/>
      <c r="D294"/>
      <c r="E294"/>
      <c r="F294"/>
      <c r="G294"/>
      <c r="H294"/>
      <c r="I294"/>
      <c r="J294" s="359"/>
      <c r="K294" s="348"/>
    </row>
    <row r="295" spans="1:11" s="2" customFormat="1" x14ac:dyDescent="0.25">
      <c r="A295"/>
      <c r="B295"/>
      <c r="C295"/>
      <c r="D295"/>
      <c r="E295"/>
      <c r="F295"/>
      <c r="G295"/>
      <c r="H295"/>
      <c r="I295"/>
      <c r="J295" s="359"/>
      <c r="K295" s="348"/>
    </row>
    <row r="296" spans="1:11" s="2" customFormat="1" x14ac:dyDescent="0.25">
      <c r="A296"/>
      <c r="B296"/>
      <c r="C296"/>
      <c r="D296"/>
      <c r="E296"/>
      <c r="F296"/>
      <c r="G296"/>
      <c r="H296"/>
      <c r="I296"/>
      <c r="J296" s="359"/>
      <c r="K296" s="348"/>
    </row>
    <row r="297" spans="1:11" s="2" customFormat="1" x14ac:dyDescent="0.25">
      <c r="A297"/>
      <c r="B297"/>
      <c r="C297"/>
      <c r="D297"/>
      <c r="E297"/>
      <c r="F297"/>
      <c r="G297"/>
      <c r="H297"/>
      <c r="I297"/>
      <c r="J297" s="359"/>
      <c r="K297" s="348"/>
    </row>
    <row r="298" spans="1:11" s="2" customFormat="1" x14ac:dyDescent="0.25">
      <c r="A298"/>
      <c r="B298"/>
      <c r="C298"/>
      <c r="D298"/>
      <c r="E298"/>
      <c r="F298"/>
      <c r="G298"/>
      <c r="H298"/>
      <c r="I298"/>
      <c r="J298" s="359"/>
      <c r="K298" s="348"/>
    </row>
    <row r="299" spans="1:11" s="2" customFormat="1" x14ac:dyDescent="0.25">
      <c r="A299"/>
      <c r="B299"/>
      <c r="C299"/>
      <c r="D299"/>
      <c r="E299"/>
      <c r="F299"/>
      <c r="G299"/>
      <c r="H299"/>
      <c r="I299"/>
      <c r="J299" s="359"/>
      <c r="K299" s="348"/>
    </row>
    <row r="300" spans="1:11" s="2" customFormat="1" x14ac:dyDescent="0.25">
      <c r="A300"/>
      <c r="B300"/>
      <c r="C300"/>
      <c r="D300"/>
      <c r="E300"/>
      <c r="F300"/>
      <c r="G300"/>
      <c r="H300"/>
      <c r="I300"/>
      <c r="J300" s="359"/>
      <c r="K300" s="348"/>
    </row>
    <row r="301" spans="1:11" s="2" customFormat="1" x14ac:dyDescent="0.25">
      <c r="A301"/>
      <c r="B301"/>
      <c r="C301"/>
      <c r="D301"/>
      <c r="E301"/>
      <c r="F301"/>
      <c r="G301"/>
      <c r="H301"/>
      <c r="I301"/>
      <c r="J301" s="359"/>
      <c r="K301" s="348"/>
    </row>
    <row r="302" spans="1:11" s="2" customFormat="1" x14ac:dyDescent="0.25">
      <c r="A302"/>
      <c r="B302"/>
      <c r="C302"/>
      <c r="D302"/>
      <c r="E302"/>
      <c r="F302"/>
      <c r="G302"/>
      <c r="H302"/>
      <c r="I302"/>
      <c r="J302" s="359"/>
      <c r="K302" s="348"/>
    </row>
    <row r="303" spans="1:11" s="2" customFormat="1" x14ac:dyDescent="0.25">
      <c r="A303"/>
      <c r="B303"/>
      <c r="C303"/>
      <c r="D303"/>
      <c r="E303"/>
      <c r="F303"/>
      <c r="G303"/>
      <c r="H303"/>
      <c r="I303"/>
      <c r="J303" s="359"/>
      <c r="K303" s="348"/>
    </row>
    <row r="304" spans="1:11" s="2" customFormat="1" x14ac:dyDescent="0.25">
      <c r="A304"/>
      <c r="B304"/>
      <c r="C304"/>
      <c r="D304"/>
      <c r="E304"/>
      <c r="F304"/>
      <c r="G304"/>
      <c r="H304"/>
      <c r="I304"/>
      <c r="J304" s="359"/>
      <c r="K304" s="348"/>
    </row>
    <row r="305" spans="1:11" s="2" customFormat="1" x14ac:dyDescent="0.25">
      <c r="A305"/>
      <c r="B305"/>
      <c r="C305"/>
      <c r="D305"/>
      <c r="E305"/>
      <c r="F305"/>
      <c r="G305"/>
      <c r="H305"/>
      <c r="I305"/>
      <c r="J305" s="359"/>
      <c r="K305" s="348"/>
    </row>
    <row r="306" spans="1:11" s="2" customFormat="1" x14ac:dyDescent="0.25">
      <c r="A306"/>
      <c r="B306"/>
      <c r="C306"/>
      <c r="D306"/>
      <c r="E306"/>
      <c r="F306"/>
      <c r="G306"/>
      <c r="H306"/>
      <c r="I306"/>
      <c r="J306" s="359"/>
      <c r="K306" s="348"/>
    </row>
    <row r="307" spans="1:11" s="2" customFormat="1" x14ac:dyDescent="0.25">
      <c r="A307"/>
      <c r="B307"/>
      <c r="C307"/>
      <c r="D307"/>
      <c r="E307"/>
      <c r="F307"/>
      <c r="G307"/>
      <c r="H307"/>
      <c r="I307"/>
      <c r="J307" s="359"/>
      <c r="K307" s="348"/>
    </row>
    <row r="308" spans="1:11" s="2" customFormat="1" x14ac:dyDescent="0.25">
      <c r="A308"/>
      <c r="B308"/>
      <c r="C308"/>
      <c r="D308"/>
      <c r="E308"/>
      <c r="F308"/>
      <c r="G308"/>
      <c r="H308"/>
      <c r="I308"/>
      <c r="J308" s="359"/>
      <c r="K308" s="348"/>
    </row>
    <row r="309" spans="1:11" s="2" customFormat="1" x14ac:dyDescent="0.25">
      <c r="A309"/>
      <c r="B309"/>
      <c r="C309"/>
      <c r="D309"/>
      <c r="E309"/>
      <c r="F309"/>
      <c r="G309"/>
      <c r="H309"/>
      <c r="I309"/>
      <c r="J309" s="359"/>
      <c r="K309" s="348"/>
    </row>
    <row r="310" spans="1:11" s="2" customFormat="1" x14ac:dyDescent="0.25">
      <c r="A310"/>
      <c r="B310"/>
      <c r="C310"/>
      <c r="D310"/>
      <c r="E310"/>
      <c r="F310"/>
      <c r="G310"/>
      <c r="H310"/>
      <c r="I310"/>
      <c r="J310" s="359"/>
      <c r="K310" s="348"/>
    </row>
    <row r="311" spans="1:11" s="2" customFormat="1" x14ac:dyDescent="0.25">
      <c r="A311"/>
      <c r="B311"/>
      <c r="C311"/>
      <c r="D311"/>
      <c r="E311"/>
      <c r="F311"/>
      <c r="G311"/>
      <c r="H311"/>
      <c r="I311"/>
      <c r="J311" s="359"/>
      <c r="K311" s="348"/>
    </row>
    <row r="312" spans="1:11" s="2" customFormat="1" x14ac:dyDescent="0.25">
      <c r="A312"/>
      <c r="B312"/>
      <c r="C312"/>
      <c r="D312"/>
      <c r="E312"/>
      <c r="F312"/>
      <c r="G312"/>
      <c r="H312"/>
      <c r="I312"/>
      <c r="J312" s="359"/>
      <c r="K312" s="348"/>
    </row>
    <row r="313" spans="1:11" s="2" customFormat="1" x14ac:dyDescent="0.25">
      <c r="A313"/>
      <c r="B313"/>
      <c r="C313"/>
      <c r="D313"/>
      <c r="E313"/>
      <c r="F313"/>
      <c r="G313"/>
      <c r="H313"/>
      <c r="I313"/>
      <c r="J313" s="359"/>
      <c r="K313" s="348"/>
    </row>
    <row r="314" spans="1:11" s="2" customFormat="1" x14ac:dyDescent="0.25">
      <c r="A314"/>
      <c r="B314"/>
      <c r="C314"/>
      <c r="D314"/>
      <c r="E314"/>
      <c r="F314"/>
      <c r="G314"/>
      <c r="H314"/>
      <c r="I314"/>
      <c r="J314" s="359"/>
      <c r="K314" s="348"/>
    </row>
    <row r="315" spans="1:11" s="2" customFormat="1" x14ac:dyDescent="0.25">
      <c r="A315"/>
      <c r="B315"/>
      <c r="C315"/>
      <c r="D315"/>
      <c r="E315"/>
      <c r="F315"/>
      <c r="G315"/>
      <c r="H315"/>
      <c r="I315"/>
      <c r="J315" s="359"/>
      <c r="K315" s="348"/>
    </row>
    <row r="316" spans="1:11" s="2" customFormat="1" x14ac:dyDescent="0.25">
      <c r="A316"/>
      <c r="B316"/>
      <c r="C316"/>
      <c r="D316"/>
      <c r="E316"/>
      <c r="F316"/>
      <c r="G316"/>
      <c r="H316"/>
      <c r="I316"/>
      <c r="J316" s="359"/>
      <c r="K316" s="348"/>
    </row>
    <row r="317" spans="1:11" s="2" customFormat="1" x14ac:dyDescent="0.25">
      <c r="A317"/>
      <c r="B317"/>
      <c r="C317"/>
      <c r="D317"/>
      <c r="E317"/>
      <c r="F317"/>
      <c r="G317"/>
      <c r="H317"/>
      <c r="I317"/>
      <c r="J317" s="359"/>
      <c r="K317" s="348"/>
    </row>
    <row r="318" spans="1:11" s="2" customFormat="1" x14ac:dyDescent="0.25">
      <c r="A318"/>
      <c r="B318"/>
      <c r="C318"/>
      <c r="D318"/>
      <c r="E318"/>
      <c r="F318"/>
      <c r="G318"/>
      <c r="H318"/>
      <c r="I318"/>
      <c r="J318" s="359"/>
      <c r="K318" s="348"/>
    </row>
    <row r="319" spans="1:11" s="2" customFormat="1" x14ac:dyDescent="0.25">
      <c r="A319"/>
      <c r="B319"/>
      <c r="C319"/>
      <c r="D319"/>
      <c r="E319"/>
      <c r="F319"/>
      <c r="G319"/>
      <c r="H319"/>
      <c r="I319"/>
      <c r="J319" s="359"/>
      <c r="K319" s="348"/>
    </row>
    <row r="320" spans="1:11" s="2" customFormat="1" x14ac:dyDescent="0.25">
      <c r="A320"/>
      <c r="B320"/>
      <c r="C320"/>
      <c r="D320"/>
      <c r="E320"/>
      <c r="F320"/>
      <c r="G320"/>
      <c r="H320"/>
      <c r="I320"/>
      <c r="J320" s="359"/>
      <c r="K320" s="348"/>
    </row>
    <row r="321" spans="1:11" s="2" customFormat="1" x14ac:dyDescent="0.25">
      <c r="A321"/>
      <c r="B321"/>
      <c r="C321"/>
      <c r="D321"/>
      <c r="E321"/>
      <c r="F321"/>
      <c r="G321"/>
      <c r="H321"/>
      <c r="I321"/>
      <c r="J321" s="359"/>
      <c r="K321" s="348"/>
    </row>
    <row r="322" spans="1:11" s="2" customFormat="1" x14ac:dyDescent="0.25">
      <c r="A322"/>
      <c r="B322"/>
      <c r="C322"/>
      <c r="D322"/>
      <c r="E322"/>
      <c r="F322"/>
      <c r="G322"/>
      <c r="H322"/>
      <c r="I322"/>
      <c r="J322" s="359"/>
      <c r="K322" s="348"/>
    </row>
    <row r="323" spans="1:11" s="2" customFormat="1" x14ac:dyDescent="0.25">
      <c r="A323"/>
      <c r="B323"/>
      <c r="C323"/>
      <c r="D323"/>
      <c r="E323"/>
      <c r="F323"/>
      <c r="G323"/>
      <c r="H323"/>
      <c r="I323"/>
      <c r="J323" s="359"/>
      <c r="K323" s="348"/>
    </row>
    <row r="324" spans="1:11" s="2" customFormat="1" x14ac:dyDescent="0.25">
      <c r="A324"/>
      <c r="B324"/>
      <c r="C324"/>
      <c r="D324"/>
      <c r="E324"/>
      <c r="F324"/>
      <c r="G324"/>
      <c r="H324"/>
      <c r="I324"/>
      <c r="J324" s="359"/>
      <c r="K324" s="348"/>
    </row>
    <row r="325" spans="1:11" s="2" customFormat="1" x14ac:dyDescent="0.25">
      <c r="A325"/>
      <c r="B325"/>
      <c r="C325"/>
      <c r="D325"/>
      <c r="E325"/>
      <c r="F325"/>
      <c r="G325"/>
      <c r="H325"/>
      <c r="I325"/>
      <c r="J325" s="359"/>
      <c r="K325" s="348"/>
    </row>
    <row r="326" spans="1:11" s="2" customFormat="1" x14ac:dyDescent="0.25">
      <c r="A326"/>
      <c r="B326"/>
      <c r="C326"/>
      <c r="D326"/>
      <c r="E326"/>
      <c r="F326"/>
      <c r="G326"/>
      <c r="H326"/>
      <c r="I326"/>
      <c r="J326" s="359"/>
      <c r="K326" s="348"/>
    </row>
    <row r="327" spans="1:11" s="2" customFormat="1" x14ac:dyDescent="0.25">
      <c r="A327"/>
      <c r="B327"/>
      <c r="C327"/>
      <c r="D327"/>
      <c r="E327"/>
      <c r="F327"/>
      <c r="G327"/>
      <c r="H327"/>
      <c r="I327"/>
      <c r="J327" s="359"/>
      <c r="K327" s="348"/>
    </row>
    <row r="328" spans="1:11" s="2" customFormat="1" x14ac:dyDescent="0.25">
      <c r="A328"/>
      <c r="B328"/>
      <c r="C328"/>
      <c r="D328"/>
      <c r="E328"/>
      <c r="F328"/>
      <c r="G328"/>
      <c r="H328"/>
      <c r="I328"/>
      <c r="J328" s="359"/>
      <c r="K328" s="348"/>
    </row>
    <row r="329" spans="1:11" s="2" customFormat="1" x14ac:dyDescent="0.25">
      <c r="A329"/>
      <c r="B329"/>
      <c r="C329"/>
      <c r="D329"/>
      <c r="E329"/>
      <c r="F329"/>
      <c r="G329"/>
      <c r="H329"/>
      <c r="I329"/>
      <c r="J329" s="359"/>
      <c r="K329" s="348"/>
    </row>
    <row r="330" spans="1:11" s="2" customFormat="1" x14ac:dyDescent="0.25">
      <c r="A330"/>
      <c r="B330"/>
      <c r="C330"/>
      <c r="D330"/>
      <c r="E330"/>
      <c r="F330"/>
      <c r="G330"/>
      <c r="H330"/>
      <c r="I330"/>
      <c r="J330" s="359"/>
      <c r="K330" s="348"/>
    </row>
    <row r="331" spans="1:11" s="2" customFormat="1" x14ac:dyDescent="0.25">
      <c r="A331"/>
      <c r="B331"/>
      <c r="C331"/>
      <c r="D331"/>
      <c r="E331"/>
      <c r="F331"/>
      <c r="G331"/>
      <c r="H331"/>
      <c r="I331"/>
      <c r="J331" s="359"/>
      <c r="K331" s="348"/>
    </row>
    <row r="332" spans="1:11" s="2" customFormat="1" x14ac:dyDescent="0.25">
      <c r="A332"/>
      <c r="B332"/>
      <c r="C332"/>
      <c r="D332"/>
      <c r="E332"/>
      <c r="F332"/>
      <c r="G332"/>
      <c r="H332"/>
      <c r="I332"/>
      <c r="J332" s="359"/>
      <c r="K332" s="348"/>
    </row>
    <row r="333" spans="1:11" s="2" customFormat="1" x14ac:dyDescent="0.25">
      <c r="A333"/>
      <c r="B333"/>
      <c r="C333"/>
      <c r="D333"/>
      <c r="E333"/>
      <c r="F333"/>
      <c r="G333"/>
      <c r="H333"/>
      <c r="I333"/>
      <c r="J333" s="359"/>
      <c r="K333" s="348"/>
    </row>
    <row r="334" spans="1:11" s="2" customFormat="1" x14ac:dyDescent="0.25">
      <c r="A334"/>
      <c r="B334"/>
      <c r="C334"/>
      <c r="D334"/>
      <c r="E334"/>
      <c r="F334"/>
      <c r="G334"/>
      <c r="H334"/>
      <c r="I334"/>
      <c r="J334" s="359"/>
      <c r="K334" s="348"/>
    </row>
    <row r="335" spans="1:11" s="2" customFormat="1" x14ac:dyDescent="0.25">
      <c r="A335"/>
      <c r="B335"/>
      <c r="C335"/>
      <c r="D335"/>
      <c r="E335"/>
      <c r="F335"/>
      <c r="G335"/>
      <c r="H335"/>
      <c r="I335"/>
      <c r="J335" s="359"/>
      <c r="K335" s="348"/>
    </row>
    <row r="336" spans="1:11" s="2" customFormat="1" x14ac:dyDescent="0.25">
      <c r="A336"/>
      <c r="B336"/>
      <c r="C336"/>
      <c r="D336"/>
      <c r="E336"/>
      <c r="F336"/>
      <c r="G336"/>
      <c r="H336"/>
      <c r="I336"/>
      <c r="J336" s="359"/>
      <c r="K336" s="348"/>
    </row>
    <row r="337" spans="1:11" s="2" customFormat="1" x14ac:dyDescent="0.25">
      <c r="A337"/>
      <c r="B337"/>
      <c r="C337"/>
      <c r="D337"/>
      <c r="E337"/>
      <c r="F337"/>
      <c r="G337"/>
      <c r="H337"/>
      <c r="I337"/>
      <c r="J337" s="359"/>
      <c r="K337" s="348"/>
    </row>
    <row r="338" spans="1:11" s="2" customFormat="1" x14ac:dyDescent="0.25">
      <c r="A338"/>
      <c r="B338"/>
      <c r="C338"/>
      <c r="D338"/>
      <c r="E338"/>
      <c r="F338"/>
      <c r="G338"/>
      <c r="H338"/>
      <c r="I338"/>
      <c r="J338" s="359"/>
      <c r="K338" s="348"/>
    </row>
    <row r="339" spans="1:11" s="2" customFormat="1" x14ac:dyDescent="0.25">
      <c r="A339"/>
      <c r="B339"/>
      <c r="C339"/>
      <c r="D339"/>
      <c r="E339"/>
      <c r="F339"/>
      <c r="G339"/>
      <c r="H339"/>
      <c r="I339"/>
      <c r="J339" s="359"/>
      <c r="K339" s="348"/>
    </row>
    <row r="340" spans="1:11" s="2" customFormat="1" x14ac:dyDescent="0.25">
      <c r="A340"/>
      <c r="B340"/>
      <c r="C340"/>
      <c r="D340"/>
      <c r="E340"/>
      <c r="F340"/>
      <c r="G340"/>
      <c r="H340"/>
      <c r="I340"/>
      <c r="J340" s="359"/>
      <c r="K340" s="348"/>
    </row>
    <row r="341" spans="1:11" s="2" customFormat="1" x14ac:dyDescent="0.25">
      <c r="A341"/>
      <c r="B341"/>
      <c r="C341"/>
      <c r="D341"/>
      <c r="E341"/>
      <c r="F341"/>
      <c r="G341"/>
      <c r="H341"/>
      <c r="I341"/>
      <c r="J341" s="359"/>
      <c r="K341" s="348"/>
    </row>
    <row r="342" spans="1:11" s="2" customFormat="1" x14ac:dyDescent="0.25">
      <c r="A342"/>
      <c r="B342"/>
      <c r="C342"/>
      <c r="D342"/>
      <c r="E342"/>
      <c r="F342"/>
      <c r="G342"/>
      <c r="H342"/>
      <c r="I342"/>
      <c r="J342" s="359"/>
      <c r="K342" s="348"/>
    </row>
    <row r="343" spans="1:11" s="2" customFormat="1" x14ac:dyDescent="0.25">
      <c r="A343"/>
      <c r="B343"/>
      <c r="C343"/>
      <c r="D343"/>
      <c r="E343"/>
      <c r="F343"/>
      <c r="G343"/>
      <c r="H343"/>
      <c r="I343"/>
      <c r="J343" s="359"/>
      <c r="K343" s="348"/>
    </row>
    <row r="344" spans="1:11" s="2" customFormat="1" x14ac:dyDescent="0.25">
      <c r="A344"/>
      <c r="B344"/>
      <c r="C344"/>
      <c r="D344"/>
      <c r="E344"/>
      <c r="F344"/>
      <c r="G344"/>
      <c r="H344"/>
      <c r="I344"/>
      <c r="J344" s="359"/>
      <c r="K344" s="348"/>
    </row>
    <row r="345" spans="1:11" s="2" customFormat="1" x14ac:dyDescent="0.25">
      <c r="A345"/>
      <c r="B345"/>
      <c r="C345"/>
      <c r="D345"/>
      <c r="E345"/>
      <c r="F345"/>
      <c r="G345"/>
      <c r="H345"/>
      <c r="I345"/>
      <c r="J345" s="359"/>
      <c r="K345" s="348"/>
    </row>
    <row r="346" spans="1:11" s="2" customFormat="1" x14ac:dyDescent="0.25">
      <c r="A346"/>
      <c r="B346"/>
      <c r="C346"/>
      <c r="D346"/>
      <c r="E346"/>
      <c r="F346"/>
      <c r="G346"/>
      <c r="H346"/>
      <c r="I346"/>
      <c r="J346" s="359"/>
      <c r="K346" s="348"/>
    </row>
    <row r="347" spans="1:11" s="2" customFormat="1" x14ac:dyDescent="0.25">
      <c r="A347"/>
      <c r="B347"/>
      <c r="C347"/>
      <c r="D347"/>
      <c r="E347"/>
      <c r="F347"/>
      <c r="G347"/>
      <c r="H347"/>
      <c r="I347"/>
      <c r="J347" s="359"/>
      <c r="K347" s="348"/>
    </row>
    <row r="348" spans="1:11" s="2" customFormat="1" x14ac:dyDescent="0.25">
      <c r="A348"/>
      <c r="B348"/>
      <c r="C348"/>
      <c r="D348"/>
      <c r="E348"/>
      <c r="F348"/>
      <c r="G348"/>
      <c r="H348"/>
      <c r="I348"/>
      <c r="J348" s="359"/>
      <c r="K348" s="348"/>
    </row>
    <row r="349" spans="1:11" s="2" customFormat="1" x14ac:dyDescent="0.25">
      <c r="A349"/>
      <c r="B349"/>
      <c r="C349"/>
      <c r="D349"/>
      <c r="E349"/>
      <c r="F349"/>
      <c r="G349"/>
      <c r="H349"/>
      <c r="I349"/>
      <c r="J349" s="359"/>
      <c r="K349" s="348"/>
    </row>
    <row r="350" spans="1:11" s="2" customFormat="1" x14ac:dyDescent="0.25">
      <c r="A350"/>
      <c r="B350"/>
      <c r="C350"/>
      <c r="D350"/>
      <c r="E350"/>
      <c r="F350"/>
      <c r="G350"/>
      <c r="H350"/>
      <c r="I350"/>
      <c r="J350" s="359"/>
      <c r="K350" s="348"/>
    </row>
    <row r="351" spans="1:11" s="2" customFormat="1" x14ac:dyDescent="0.25">
      <c r="A351"/>
      <c r="B351"/>
      <c r="C351"/>
      <c r="D351"/>
      <c r="E351"/>
      <c r="F351"/>
      <c r="G351"/>
      <c r="H351"/>
      <c r="I351"/>
      <c r="J351" s="359"/>
      <c r="K351" s="348"/>
    </row>
    <row r="352" spans="1:11" s="2" customFormat="1" x14ac:dyDescent="0.25">
      <c r="A352"/>
      <c r="B352"/>
      <c r="C352"/>
      <c r="D352"/>
      <c r="E352"/>
      <c r="F352"/>
      <c r="G352"/>
      <c r="H352"/>
      <c r="I352"/>
      <c r="J352" s="359"/>
      <c r="K352" s="348"/>
    </row>
    <row r="353" spans="1:11" s="2" customFormat="1" x14ac:dyDescent="0.25">
      <c r="A353"/>
      <c r="B353"/>
      <c r="C353"/>
      <c r="D353"/>
      <c r="E353"/>
      <c r="F353"/>
      <c r="G353"/>
      <c r="H353"/>
      <c r="I353"/>
      <c r="J353" s="359"/>
      <c r="K353" s="348"/>
    </row>
    <row r="354" spans="1:11" s="2" customFormat="1" x14ac:dyDescent="0.25">
      <c r="A354"/>
      <c r="B354"/>
      <c r="C354"/>
      <c r="D354"/>
      <c r="E354"/>
      <c r="F354"/>
      <c r="G354"/>
      <c r="H354"/>
      <c r="I354"/>
      <c r="J354" s="359"/>
      <c r="K354" s="348"/>
    </row>
    <row r="355" spans="1:11" s="2" customFormat="1" x14ac:dyDescent="0.25">
      <c r="A355"/>
      <c r="B355"/>
      <c r="C355"/>
      <c r="D355"/>
      <c r="E355"/>
      <c r="F355"/>
      <c r="G355"/>
      <c r="H355"/>
      <c r="I355"/>
      <c r="J355" s="359"/>
      <c r="K355" s="348"/>
    </row>
    <row r="356" spans="1:11" s="2" customFormat="1" x14ac:dyDescent="0.25">
      <c r="A356"/>
      <c r="B356"/>
      <c r="C356"/>
      <c r="D356"/>
      <c r="E356"/>
      <c r="F356"/>
      <c r="G356"/>
      <c r="H356"/>
      <c r="I356"/>
      <c r="J356" s="359"/>
      <c r="K356" s="348"/>
    </row>
    <row r="357" spans="1:11" s="2" customFormat="1" x14ac:dyDescent="0.25">
      <c r="A357"/>
      <c r="B357"/>
      <c r="C357"/>
      <c r="D357"/>
      <c r="E357"/>
      <c r="F357"/>
      <c r="G357"/>
      <c r="H357"/>
      <c r="I357"/>
      <c r="J357" s="359"/>
      <c r="K357" s="348"/>
    </row>
    <row r="358" spans="1:11" s="2" customFormat="1" x14ac:dyDescent="0.25">
      <c r="A358"/>
      <c r="B358"/>
      <c r="C358"/>
      <c r="D358"/>
      <c r="E358"/>
      <c r="F358"/>
      <c r="G358"/>
      <c r="H358"/>
      <c r="I358"/>
      <c r="J358" s="359"/>
      <c r="K358" s="348"/>
    </row>
    <row r="359" spans="1:11" s="2" customFormat="1" x14ac:dyDescent="0.25">
      <c r="A359"/>
      <c r="B359"/>
      <c r="C359"/>
      <c r="D359"/>
      <c r="E359"/>
      <c r="F359"/>
      <c r="G359"/>
      <c r="H359"/>
      <c r="I359"/>
      <c r="J359" s="359"/>
      <c r="K359" s="348"/>
    </row>
    <row r="360" spans="1:11" s="2" customFormat="1" x14ac:dyDescent="0.25">
      <c r="A360"/>
      <c r="B360"/>
      <c r="C360"/>
      <c r="D360"/>
      <c r="E360"/>
      <c r="F360"/>
      <c r="G360"/>
      <c r="H360"/>
      <c r="I360"/>
      <c r="J360" s="359"/>
      <c r="K360" s="348"/>
    </row>
    <row r="361" spans="1:11" s="2" customFormat="1" x14ac:dyDescent="0.25">
      <c r="A361"/>
      <c r="B361"/>
      <c r="C361"/>
      <c r="D361"/>
      <c r="E361"/>
      <c r="F361"/>
      <c r="G361"/>
      <c r="H361"/>
      <c r="I361"/>
      <c r="J361" s="359"/>
      <c r="K361" s="348"/>
    </row>
    <row r="362" spans="1:11" s="2" customFormat="1" x14ac:dyDescent="0.25">
      <c r="A362"/>
      <c r="B362"/>
      <c r="C362"/>
      <c r="D362"/>
      <c r="E362"/>
      <c r="F362"/>
      <c r="G362"/>
      <c r="H362"/>
      <c r="I362"/>
      <c r="J362" s="359"/>
      <c r="K362" s="348"/>
    </row>
    <row r="363" spans="1:11" s="2" customFormat="1" x14ac:dyDescent="0.25">
      <c r="A363"/>
      <c r="B363"/>
      <c r="C363"/>
      <c r="D363"/>
      <c r="E363"/>
      <c r="F363"/>
      <c r="G363"/>
      <c r="H363"/>
      <c r="I363"/>
      <c r="J363" s="359"/>
      <c r="K363" s="348"/>
    </row>
    <row r="364" spans="1:11" s="2" customFormat="1" x14ac:dyDescent="0.25">
      <c r="A364"/>
      <c r="B364"/>
      <c r="C364"/>
      <c r="D364"/>
      <c r="E364"/>
      <c r="F364"/>
      <c r="G364"/>
      <c r="H364"/>
      <c r="I364"/>
      <c r="J364" s="359"/>
      <c r="K364" s="348"/>
    </row>
    <row r="365" spans="1:11" s="2" customFormat="1" x14ac:dyDescent="0.25">
      <c r="A365"/>
      <c r="B365"/>
      <c r="C365"/>
      <c r="D365"/>
      <c r="E365"/>
      <c r="F365"/>
      <c r="G365"/>
      <c r="H365"/>
      <c r="I365"/>
      <c r="J365" s="359"/>
      <c r="K365" s="348"/>
    </row>
    <row r="366" spans="1:11" s="2" customFormat="1" x14ac:dyDescent="0.25">
      <c r="A366"/>
      <c r="B366"/>
      <c r="C366"/>
      <c r="D366"/>
      <c r="E366"/>
      <c r="F366"/>
      <c r="G366"/>
      <c r="H366"/>
      <c r="I366"/>
      <c r="J366" s="359"/>
      <c r="K366" s="348"/>
    </row>
    <row r="367" spans="1:11" s="2" customFormat="1" x14ac:dyDescent="0.25">
      <c r="A367"/>
      <c r="B367"/>
      <c r="C367"/>
      <c r="D367"/>
      <c r="E367"/>
      <c r="F367"/>
      <c r="G367"/>
      <c r="H367"/>
      <c r="I367"/>
      <c r="J367" s="359"/>
      <c r="K367" s="348"/>
    </row>
    <row r="368" spans="1:11" s="2" customFormat="1" x14ac:dyDescent="0.25">
      <c r="A368"/>
      <c r="B368"/>
      <c r="C368"/>
      <c r="D368"/>
      <c r="E368"/>
      <c r="F368"/>
      <c r="G368"/>
      <c r="H368"/>
      <c r="I368"/>
      <c r="J368" s="359"/>
      <c r="K368" s="348"/>
    </row>
    <row r="369" spans="1:11" s="2" customFormat="1" x14ac:dyDescent="0.25">
      <c r="A369"/>
      <c r="B369"/>
      <c r="C369"/>
      <c r="D369"/>
      <c r="E369"/>
      <c r="F369"/>
      <c r="G369"/>
      <c r="H369"/>
      <c r="I369"/>
      <c r="J369" s="359"/>
      <c r="K369" s="348"/>
    </row>
    <row r="370" spans="1:11" s="2" customFormat="1" x14ac:dyDescent="0.25">
      <c r="A370"/>
      <c r="B370"/>
      <c r="C370"/>
      <c r="D370"/>
      <c r="E370"/>
      <c r="F370"/>
      <c r="G370"/>
      <c r="H370"/>
      <c r="I370"/>
      <c r="J370" s="359"/>
      <c r="K370" s="348"/>
    </row>
    <row r="371" spans="1:11" s="2" customFormat="1" x14ac:dyDescent="0.25">
      <c r="A371"/>
      <c r="B371"/>
      <c r="C371"/>
      <c r="D371"/>
      <c r="E371"/>
      <c r="F371"/>
      <c r="G371"/>
      <c r="H371"/>
      <c r="I371"/>
      <c r="J371" s="359"/>
      <c r="K371" s="348"/>
    </row>
    <row r="372" spans="1:11" s="2" customFormat="1" x14ac:dyDescent="0.25">
      <c r="A372"/>
      <c r="B372"/>
      <c r="C372"/>
      <c r="D372"/>
      <c r="E372"/>
      <c r="F372"/>
      <c r="G372"/>
      <c r="H372"/>
      <c r="I372"/>
      <c r="J372" s="359"/>
      <c r="K372" s="348"/>
    </row>
    <row r="373" spans="1:11" s="2" customFormat="1" x14ac:dyDescent="0.25">
      <c r="A373"/>
      <c r="B373"/>
      <c r="C373"/>
      <c r="D373"/>
      <c r="E373"/>
      <c r="F373"/>
      <c r="G373"/>
      <c r="H373"/>
      <c r="I373"/>
      <c r="J373" s="359"/>
      <c r="K373" s="348"/>
    </row>
    <row r="374" spans="1:11" s="2" customFormat="1" x14ac:dyDescent="0.25">
      <c r="A374"/>
      <c r="B374"/>
      <c r="C374"/>
      <c r="D374"/>
      <c r="E374"/>
      <c r="F374"/>
      <c r="G374"/>
      <c r="H374"/>
      <c r="I374"/>
      <c r="J374" s="359"/>
      <c r="K374" s="348"/>
    </row>
    <row r="375" spans="1:11" s="2" customFormat="1" x14ac:dyDescent="0.25">
      <c r="A375"/>
      <c r="B375"/>
      <c r="C375"/>
      <c r="D375"/>
      <c r="E375"/>
      <c r="F375"/>
      <c r="G375"/>
      <c r="H375"/>
      <c r="I375"/>
      <c r="J375" s="359"/>
      <c r="K375" s="348"/>
    </row>
    <row r="376" spans="1:11" s="2" customFormat="1" x14ac:dyDescent="0.25">
      <c r="A376"/>
      <c r="B376"/>
      <c r="C376"/>
      <c r="D376"/>
      <c r="E376"/>
      <c r="F376"/>
      <c r="G376"/>
      <c r="H376"/>
      <c r="I376"/>
      <c r="J376" s="359"/>
      <c r="K376" s="348"/>
    </row>
    <row r="377" spans="1:11" s="2" customFormat="1" x14ac:dyDescent="0.25">
      <c r="A377"/>
      <c r="B377"/>
      <c r="C377"/>
      <c r="D377"/>
      <c r="E377"/>
      <c r="F377"/>
      <c r="G377"/>
      <c r="H377"/>
      <c r="I377"/>
      <c r="J377" s="359"/>
      <c r="K377" s="348"/>
    </row>
    <row r="378" spans="1:11" s="2" customFormat="1" x14ac:dyDescent="0.25">
      <c r="A378"/>
      <c r="B378"/>
      <c r="C378"/>
      <c r="D378"/>
      <c r="E378"/>
      <c r="F378"/>
      <c r="G378"/>
      <c r="H378"/>
      <c r="I378"/>
      <c r="J378" s="359"/>
      <c r="K378" s="348"/>
    </row>
    <row r="379" spans="1:11" s="2" customFormat="1" x14ac:dyDescent="0.25">
      <c r="A379"/>
      <c r="B379"/>
      <c r="C379"/>
      <c r="D379"/>
      <c r="E379"/>
      <c r="F379"/>
      <c r="G379"/>
      <c r="H379"/>
      <c r="I379"/>
      <c r="J379" s="359"/>
      <c r="K379" s="348"/>
    </row>
    <row r="380" spans="1:11" s="2" customFormat="1" x14ac:dyDescent="0.25">
      <c r="A380"/>
      <c r="B380"/>
      <c r="C380"/>
      <c r="D380"/>
      <c r="E380"/>
      <c r="F380"/>
      <c r="G380"/>
      <c r="H380"/>
      <c r="I380"/>
      <c r="J380" s="359"/>
      <c r="K380" s="348"/>
    </row>
    <row r="381" spans="1:11" s="2" customFormat="1" x14ac:dyDescent="0.25">
      <c r="A381"/>
      <c r="B381"/>
      <c r="C381"/>
      <c r="D381"/>
      <c r="E381"/>
      <c r="F381"/>
      <c r="G381"/>
      <c r="H381"/>
      <c r="I381"/>
      <c r="J381" s="359"/>
      <c r="K381" s="348"/>
    </row>
    <row r="382" spans="1:11" s="2" customFormat="1" x14ac:dyDescent="0.25">
      <c r="A382"/>
      <c r="B382"/>
      <c r="C382"/>
      <c r="D382"/>
      <c r="E382"/>
      <c r="F382"/>
      <c r="G382"/>
      <c r="H382"/>
      <c r="I382"/>
      <c r="J382" s="359"/>
      <c r="K382" s="348"/>
    </row>
    <row r="383" spans="1:11" s="2" customFormat="1" x14ac:dyDescent="0.25">
      <c r="A383"/>
      <c r="B383"/>
      <c r="C383"/>
      <c r="D383"/>
      <c r="E383"/>
      <c r="F383"/>
      <c r="G383"/>
      <c r="H383"/>
      <c r="I383"/>
      <c r="J383" s="359"/>
      <c r="K383" s="348"/>
    </row>
    <row r="384" spans="1:11" s="2" customFormat="1" x14ac:dyDescent="0.25">
      <c r="A384"/>
      <c r="B384"/>
      <c r="C384"/>
      <c r="D384"/>
      <c r="E384"/>
      <c r="F384"/>
      <c r="G384"/>
      <c r="H384"/>
      <c r="I384"/>
      <c r="J384" s="359"/>
      <c r="K384" s="348"/>
    </row>
    <row r="385" spans="1:11" s="2" customFormat="1" x14ac:dyDescent="0.25">
      <c r="A385"/>
      <c r="B385"/>
      <c r="C385"/>
      <c r="D385"/>
      <c r="E385"/>
      <c r="F385"/>
      <c r="G385"/>
      <c r="H385"/>
      <c r="I385"/>
      <c r="J385" s="359"/>
      <c r="K385" s="348"/>
    </row>
    <row r="386" spans="1:11" s="2" customFormat="1" x14ac:dyDescent="0.25">
      <c r="A386"/>
      <c r="B386"/>
      <c r="C386"/>
      <c r="D386"/>
      <c r="E386"/>
      <c r="F386"/>
      <c r="G386"/>
      <c r="H386"/>
      <c r="I386"/>
      <c r="J386" s="359"/>
      <c r="K386" s="348"/>
    </row>
    <row r="387" spans="1:11" s="2" customFormat="1" x14ac:dyDescent="0.25">
      <c r="A387"/>
      <c r="B387"/>
      <c r="C387"/>
      <c r="D387"/>
      <c r="E387"/>
      <c r="F387"/>
      <c r="G387"/>
      <c r="H387"/>
      <c r="I387"/>
      <c r="J387" s="359"/>
      <c r="K387" s="348"/>
    </row>
    <row r="388" spans="1:11" s="2" customFormat="1" x14ac:dyDescent="0.25">
      <c r="A388"/>
      <c r="B388"/>
      <c r="C388"/>
      <c r="D388"/>
      <c r="E388"/>
      <c r="F388"/>
      <c r="G388"/>
      <c r="H388"/>
      <c r="I388"/>
      <c r="J388" s="359"/>
      <c r="K388" s="348"/>
    </row>
    <row r="389" spans="1:11" s="2" customFormat="1" x14ac:dyDescent="0.25">
      <c r="A389"/>
      <c r="B389"/>
      <c r="C389"/>
      <c r="D389"/>
      <c r="E389"/>
      <c r="F389"/>
      <c r="G389"/>
      <c r="H389"/>
      <c r="I389"/>
      <c r="J389" s="359"/>
      <c r="K389" s="348"/>
    </row>
    <row r="390" spans="1:11" s="2" customFormat="1" x14ac:dyDescent="0.25">
      <c r="A390"/>
      <c r="B390"/>
      <c r="C390"/>
      <c r="D390"/>
      <c r="E390"/>
      <c r="F390"/>
      <c r="G390"/>
      <c r="H390"/>
      <c r="I390"/>
      <c r="J390" s="359"/>
      <c r="K390" s="348"/>
    </row>
    <row r="391" spans="1:11" s="2" customFormat="1" x14ac:dyDescent="0.25">
      <c r="A391"/>
      <c r="B391"/>
      <c r="C391"/>
      <c r="D391"/>
      <c r="E391"/>
      <c r="F391"/>
      <c r="G391"/>
      <c r="H391"/>
      <c r="I391"/>
      <c r="J391" s="359"/>
      <c r="K391" s="348"/>
    </row>
    <row r="392" spans="1:11" s="2" customFormat="1" x14ac:dyDescent="0.25">
      <c r="A392"/>
      <c r="B392"/>
      <c r="C392"/>
      <c r="D392"/>
      <c r="E392"/>
      <c r="F392"/>
      <c r="G392"/>
      <c r="H392"/>
      <c r="I392"/>
      <c r="J392" s="359"/>
      <c r="K392" s="348"/>
    </row>
    <row r="393" spans="1:11" s="2" customFormat="1" x14ac:dyDescent="0.25">
      <c r="A393"/>
      <c r="B393"/>
      <c r="C393"/>
      <c r="D393"/>
      <c r="E393"/>
      <c r="F393"/>
      <c r="G393"/>
      <c r="H393"/>
      <c r="I393"/>
      <c r="J393" s="359"/>
      <c r="K393" s="348"/>
    </row>
    <row r="394" spans="1:11" s="2" customFormat="1" x14ac:dyDescent="0.25">
      <c r="A394"/>
      <c r="B394"/>
      <c r="C394"/>
      <c r="D394"/>
      <c r="E394"/>
      <c r="F394"/>
      <c r="G394"/>
      <c r="H394"/>
      <c r="I394"/>
      <c r="J394" s="359"/>
      <c r="K394" s="348"/>
    </row>
    <row r="395" spans="1:11" s="2" customFormat="1" x14ac:dyDescent="0.25">
      <c r="A395"/>
      <c r="B395"/>
      <c r="C395"/>
      <c r="D395"/>
      <c r="E395"/>
      <c r="F395"/>
      <c r="G395"/>
      <c r="H395"/>
      <c r="I395"/>
      <c r="J395" s="359"/>
      <c r="K395" s="348"/>
    </row>
    <row r="396" spans="1:11" s="2" customFormat="1" x14ac:dyDescent="0.25">
      <c r="A396"/>
      <c r="B396"/>
      <c r="C396"/>
      <c r="D396"/>
      <c r="E396"/>
      <c r="F396"/>
      <c r="G396"/>
      <c r="H396"/>
      <c r="I396"/>
      <c r="J396" s="359"/>
      <c r="K396" s="348"/>
    </row>
    <row r="397" spans="1:11" s="2" customFormat="1" x14ac:dyDescent="0.25">
      <c r="A397"/>
      <c r="B397"/>
      <c r="C397"/>
      <c r="D397"/>
      <c r="E397"/>
      <c r="F397"/>
      <c r="G397"/>
      <c r="H397"/>
      <c r="I397"/>
      <c r="J397" s="359"/>
      <c r="K397" s="348"/>
    </row>
    <row r="398" spans="1:11" s="2" customFormat="1" x14ac:dyDescent="0.25">
      <c r="A398"/>
      <c r="B398"/>
      <c r="C398"/>
      <c r="D398"/>
      <c r="E398"/>
      <c r="F398"/>
      <c r="G398"/>
      <c r="H398"/>
      <c r="I398"/>
      <c r="J398" s="359"/>
      <c r="K398" s="348"/>
    </row>
    <row r="399" spans="1:11" s="2" customFormat="1" x14ac:dyDescent="0.25">
      <c r="A399"/>
      <c r="B399"/>
      <c r="C399"/>
      <c r="D399"/>
      <c r="E399"/>
      <c r="F399"/>
      <c r="G399"/>
      <c r="H399"/>
      <c r="I399"/>
      <c r="J399" s="359"/>
      <c r="K399" s="348"/>
    </row>
    <row r="400" spans="1:11" s="2" customFormat="1" x14ac:dyDescent="0.25">
      <c r="A400"/>
      <c r="B400"/>
      <c r="C400"/>
      <c r="D400"/>
      <c r="E400"/>
      <c r="F400"/>
      <c r="G400"/>
      <c r="H400"/>
      <c r="I400"/>
      <c r="J400" s="359"/>
      <c r="K400" s="348"/>
    </row>
    <row r="401" spans="1:11" s="2" customFormat="1" x14ac:dyDescent="0.25">
      <c r="A401"/>
      <c r="B401"/>
      <c r="C401"/>
      <c r="D401"/>
      <c r="E401"/>
      <c r="F401"/>
      <c r="G401"/>
      <c r="H401"/>
      <c r="I401"/>
      <c r="J401" s="359"/>
      <c r="K401" s="348"/>
    </row>
    <row r="402" spans="1:11" s="2" customFormat="1" x14ac:dyDescent="0.25">
      <c r="A402"/>
      <c r="B402"/>
      <c r="C402"/>
      <c r="D402"/>
      <c r="E402"/>
      <c r="F402"/>
      <c r="G402"/>
      <c r="H402"/>
      <c r="I402"/>
      <c r="J402" s="359"/>
      <c r="K402" s="348"/>
    </row>
    <row r="403" spans="1:11" s="2" customFormat="1" x14ac:dyDescent="0.25">
      <c r="A403"/>
      <c r="B403"/>
      <c r="C403"/>
      <c r="D403"/>
      <c r="E403"/>
      <c r="F403"/>
      <c r="G403"/>
      <c r="H403"/>
      <c r="I403"/>
      <c r="J403" s="359"/>
      <c r="K403" s="348"/>
    </row>
    <row r="404" spans="1:11" s="2" customFormat="1" x14ac:dyDescent="0.25">
      <c r="A404"/>
      <c r="B404"/>
      <c r="C404"/>
      <c r="D404"/>
      <c r="E404"/>
      <c r="F404"/>
      <c r="G404"/>
      <c r="H404"/>
      <c r="I404"/>
      <c r="J404" s="359"/>
      <c r="K404" s="348"/>
    </row>
    <row r="405" spans="1:11" s="2" customFormat="1" x14ac:dyDescent="0.25">
      <c r="A405"/>
      <c r="B405"/>
      <c r="C405"/>
      <c r="D405"/>
      <c r="E405"/>
      <c r="F405"/>
      <c r="G405"/>
      <c r="H405"/>
      <c r="I405"/>
      <c r="J405" s="359"/>
      <c r="K405" s="348"/>
    </row>
    <row r="406" spans="1:11" s="2" customFormat="1" x14ac:dyDescent="0.25">
      <c r="A406"/>
      <c r="B406"/>
      <c r="C406"/>
      <c r="D406"/>
      <c r="E406"/>
      <c r="F406"/>
      <c r="G406"/>
      <c r="H406"/>
      <c r="I406"/>
      <c r="J406" s="359"/>
      <c r="K406" s="348"/>
    </row>
    <row r="407" spans="1:11" s="2" customFormat="1" x14ac:dyDescent="0.25">
      <c r="A407"/>
      <c r="B407"/>
      <c r="C407"/>
      <c r="D407"/>
      <c r="E407"/>
      <c r="F407"/>
      <c r="G407"/>
      <c r="H407"/>
      <c r="I407"/>
      <c r="J407" s="359"/>
      <c r="K407" s="348"/>
    </row>
    <row r="408" spans="1:11" s="2" customFormat="1" x14ac:dyDescent="0.25">
      <c r="A408"/>
      <c r="B408"/>
      <c r="C408"/>
      <c r="D408"/>
      <c r="E408"/>
      <c r="F408"/>
      <c r="G408"/>
      <c r="H408"/>
      <c r="I408"/>
      <c r="J408" s="359"/>
      <c r="K408" s="348"/>
    </row>
    <row r="409" spans="1:11" s="2" customFormat="1" x14ac:dyDescent="0.25">
      <c r="A409"/>
      <c r="B409"/>
      <c r="C409"/>
      <c r="D409"/>
      <c r="E409"/>
      <c r="F409"/>
      <c r="G409"/>
      <c r="H409"/>
      <c r="I409"/>
      <c r="J409" s="359"/>
      <c r="K409" s="348"/>
    </row>
    <row r="410" spans="1:11" s="2" customFormat="1" x14ac:dyDescent="0.25">
      <c r="A410"/>
      <c r="B410"/>
      <c r="C410"/>
      <c r="D410"/>
      <c r="E410"/>
      <c r="F410"/>
      <c r="G410"/>
      <c r="H410"/>
      <c r="I410"/>
      <c r="J410" s="359"/>
      <c r="K410" s="348"/>
    </row>
    <row r="411" spans="1:11" s="2" customFormat="1" x14ac:dyDescent="0.25">
      <c r="A411"/>
      <c r="B411"/>
      <c r="C411"/>
      <c r="D411"/>
      <c r="E411"/>
      <c r="F411"/>
      <c r="G411"/>
      <c r="H411"/>
      <c r="I411"/>
      <c r="J411" s="359"/>
      <c r="K411" s="348"/>
    </row>
    <row r="412" spans="1:11" s="2" customFormat="1" x14ac:dyDescent="0.25">
      <c r="A412"/>
      <c r="B412"/>
      <c r="C412"/>
      <c r="D412"/>
      <c r="E412"/>
      <c r="F412"/>
      <c r="G412"/>
      <c r="H412"/>
      <c r="I412"/>
      <c r="J412" s="359"/>
      <c r="K412" s="348"/>
    </row>
    <row r="413" spans="1:11" s="2" customFormat="1" x14ac:dyDescent="0.25">
      <c r="A413"/>
      <c r="B413"/>
      <c r="C413"/>
      <c r="D413"/>
      <c r="E413"/>
      <c r="F413"/>
      <c r="G413"/>
      <c r="H413"/>
      <c r="I413"/>
      <c r="J413" s="359"/>
      <c r="K413" s="348"/>
    </row>
    <row r="414" spans="1:11" s="2" customFormat="1" x14ac:dyDescent="0.25">
      <c r="A414"/>
      <c r="B414"/>
      <c r="C414"/>
      <c r="D414"/>
      <c r="E414"/>
      <c r="F414"/>
      <c r="G414"/>
      <c r="H414"/>
      <c r="I414"/>
      <c r="J414" s="359"/>
      <c r="K414" s="348"/>
    </row>
    <row r="415" spans="1:11" s="2" customFormat="1" x14ac:dyDescent="0.25">
      <c r="A415"/>
      <c r="B415"/>
      <c r="C415"/>
      <c r="D415"/>
      <c r="E415"/>
      <c r="F415"/>
      <c r="G415"/>
      <c r="H415"/>
      <c r="I415"/>
      <c r="J415" s="359"/>
      <c r="K415" s="348"/>
    </row>
    <row r="416" spans="1:11" s="2" customFormat="1" x14ac:dyDescent="0.25">
      <c r="A416"/>
      <c r="B416"/>
      <c r="C416"/>
      <c r="D416"/>
      <c r="E416"/>
      <c r="F416"/>
      <c r="G416"/>
      <c r="H416"/>
      <c r="I416"/>
      <c r="J416" s="359"/>
      <c r="K416" s="348"/>
    </row>
    <row r="417" spans="1:11" s="2" customFormat="1" x14ac:dyDescent="0.25">
      <c r="A417"/>
      <c r="B417"/>
      <c r="C417"/>
      <c r="D417"/>
      <c r="E417"/>
      <c r="F417"/>
      <c r="G417"/>
      <c r="H417"/>
      <c r="I417"/>
      <c r="J417" s="359"/>
      <c r="K417" s="348"/>
    </row>
    <row r="418" spans="1:11" s="2" customFormat="1" x14ac:dyDescent="0.25">
      <c r="A418"/>
      <c r="B418"/>
      <c r="C418"/>
      <c r="D418"/>
      <c r="E418"/>
      <c r="F418"/>
      <c r="G418"/>
      <c r="H418"/>
      <c r="I418"/>
      <c r="J418" s="359"/>
      <c r="K418" s="348"/>
    </row>
    <row r="419" spans="1:11" s="2" customFormat="1" x14ac:dyDescent="0.25">
      <c r="A419"/>
      <c r="B419"/>
      <c r="C419"/>
      <c r="D419"/>
      <c r="E419"/>
      <c r="F419"/>
      <c r="G419"/>
      <c r="H419"/>
      <c r="I419"/>
      <c r="J419" s="359"/>
      <c r="K419" s="348"/>
    </row>
    <row r="420" spans="1:11" s="2" customFormat="1" x14ac:dyDescent="0.25">
      <c r="A420"/>
      <c r="B420"/>
      <c r="C420"/>
      <c r="D420"/>
      <c r="E420"/>
      <c r="F420"/>
      <c r="G420"/>
      <c r="H420"/>
      <c r="I420"/>
      <c r="J420" s="359"/>
      <c r="K420" s="348"/>
    </row>
    <row r="421" spans="1:11" s="2" customFormat="1" x14ac:dyDescent="0.25">
      <c r="A421"/>
      <c r="B421"/>
      <c r="C421"/>
      <c r="D421"/>
      <c r="E421"/>
      <c r="F421"/>
      <c r="G421"/>
      <c r="H421"/>
      <c r="I421"/>
      <c r="J421" s="359"/>
      <c r="K421" s="348"/>
    </row>
    <row r="422" spans="1:11" s="2" customFormat="1" x14ac:dyDescent="0.25">
      <c r="A422"/>
      <c r="B422"/>
      <c r="C422"/>
      <c r="D422"/>
      <c r="E422"/>
      <c r="F422"/>
      <c r="G422"/>
      <c r="H422"/>
      <c r="I422"/>
      <c r="J422" s="359"/>
      <c r="K422" s="348"/>
    </row>
    <row r="423" spans="1:11" s="2" customFormat="1" x14ac:dyDescent="0.25">
      <c r="A423"/>
      <c r="B423"/>
      <c r="C423"/>
      <c r="D423"/>
      <c r="E423"/>
      <c r="F423"/>
      <c r="G423"/>
      <c r="H423"/>
      <c r="I423"/>
      <c r="J423" s="359"/>
      <c r="K423" s="348"/>
    </row>
    <row r="424" spans="1:11" s="2" customFormat="1" x14ac:dyDescent="0.25">
      <c r="A424"/>
      <c r="B424"/>
      <c r="C424"/>
      <c r="D424"/>
      <c r="E424"/>
      <c r="F424"/>
      <c r="G424"/>
      <c r="H424"/>
      <c r="I424"/>
      <c r="J424" s="359"/>
      <c r="K424" s="348"/>
    </row>
    <row r="425" spans="1:11" s="2" customFormat="1" x14ac:dyDescent="0.25">
      <c r="A425"/>
      <c r="B425"/>
      <c r="C425"/>
      <c r="D425"/>
      <c r="E425"/>
      <c r="F425"/>
      <c r="G425"/>
      <c r="H425"/>
      <c r="I425"/>
      <c r="J425" s="359"/>
      <c r="K425" s="348"/>
    </row>
    <row r="426" spans="1:11" s="2" customFormat="1" x14ac:dyDescent="0.25">
      <c r="A426"/>
      <c r="B426"/>
      <c r="C426"/>
      <c r="D426"/>
      <c r="E426"/>
      <c r="F426"/>
      <c r="G426"/>
      <c r="H426"/>
      <c r="I426"/>
      <c r="J426" s="359"/>
      <c r="K426" s="348"/>
    </row>
    <row r="427" spans="1:11" s="2" customFormat="1" x14ac:dyDescent="0.25">
      <c r="A427"/>
      <c r="B427"/>
      <c r="C427"/>
      <c r="D427"/>
      <c r="E427"/>
      <c r="F427"/>
      <c r="G427"/>
      <c r="H427"/>
      <c r="I427"/>
      <c r="J427" s="359"/>
      <c r="K427" s="348"/>
    </row>
    <row r="428" spans="1:11" s="2" customFormat="1" x14ac:dyDescent="0.25">
      <c r="A428"/>
      <c r="B428"/>
      <c r="C428"/>
      <c r="D428"/>
      <c r="E428"/>
      <c r="F428"/>
      <c r="G428"/>
      <c r="H428"/>
      <c r="I428"/>
      <c r="J428" s="359"/>
      <c r="K428" s="348"/>
    </row>
    <row r="429" spans="1:11" s="2" customFormat="1" x14ac:dyDescent="0.25">
      <c r="A429"/>
      <c r="B429"/>
      <c r="C429"/>
      <c r="D429"/>
      <c r="E429"/>
      <c r="F429"/>
      <c r="G429"/>
      <c r="H429"/>
      <c r="I429"/>
      <c r="J429" s="359"/>
      <c r="K429" s="348"/>
    </row>
    <row r="430" spans="1:11" s="2" customFormat="1" x14ac:dyDescent="0.25">
      <c r="A430"/>
      <c r="B430"/>
      <c r="C430"/>
      <c r="D430"/>
      <c r="E430"/>
      <c r="F430"/>
      <c r="G430"/>
      <c r="H430"/>
      <c r="I430"/>
      <c r="J430" s="359"/>
      <c r="K430" s="348"/>
    </row>
    <row r="431" spans="1:11" s="2" customFormat="1" x14ac:dyDescent="0.25">
      <c r="A431"/>
      <c r="B431"/>
      <c r="C431"/>
      <c r="D431"/>
      <c r="E431"/>
      <c r="F431"/>
      <c r="G431"/>
      <c r="H431"/>
      <c r="I431"/>
      <c r="J431" s="359"/>
      <c r="K431" s="348"/>
    </row>
    <row r="432" spans="1:11" s="2" customFormat="1" x14ac:dyDescent="0.25">
      <c r="A432"/>
      <c r="B432"/>
      <c r="C432"/>
      <c r="D432"/>
      <c r="E432"/>
      <c r="F432"/>
      <c r="G432"/>
      <c r="H432"/>
      <c r="I432"/>
      <c r="J432" s="359"/>
      <c r="K432" s="348"/>
    </row>
    <row r="433" spans="1:11" s="2" customFormat="1" x14ac:dyDescent="0.25">
      <c r="A433"/>
      <c r="B433"/>
      <c r="C433"/>
      <c r="D433"/>
      <c r="E433"/>
      <c r="F433"/>
      <c r="G433"/>
      <c r="H433"/>
      <c r="I433"/>
      <c r="J433" s="359"/>
      <c r="K433" s="348"/>
    </row>
    <row r="434" spans="1:11" s="2" customFormat="1" x14ac:dyDescent="0.25">
      <c r="A434"/>
      <c r="B434"/>
      <c r="C434"/>
      <c r="D434"/>
      <c r="E434"/>
      <c r="F434"/>
      <c r="G434"/>
      <c r="H434"/>
      <c r="I434"/>
      <c r="J434" s="359"/>
      <c r="K434" s="348"/>
    </row>
    <row r="435" spans="1:11" s="2" customFormat="1" x14ac:dyDescent="0.25">
      <c r="A435"/>
      <c r="B435"/>
      <c r="C435"/>
      <c r="D435"/>
      <c r="E435"/>
      <c r="F435"/>
      <c r="G435"/>
      <c r="H435"/>
      <c r="I435"/>
      <c r="J435" s="359"/>
      <c r="K435" s="348"/>
    </row>
    <row r="436" spans="1:11" s="2" customFormat="1" x14ac:dyDescent="0.25">
      <c r="A436"/>
      <c r="B436"/>
      <c r="C436"/>
      <c r="D436"/>
      <c r="E436"/>
      <c r="F436"/>
      <c r="G436"/>
      <c r="H436"/>
      <c r="I436"/>
      <c r="J436" s="359"/>
      <c r="K436" s="348"/>
    </row>
    <row r="437" spans="1:11" s="2" customFormat="1" x14ac:dyDescent="0.25">
      <c r="A437"/>
      <c r="B437"/>
      <c r="C437"/>
      <c r="D437"/>
      <c r="E437"/>
      <c r="F437"/>
      <c r="G437"/>
      <c r="H437"/>
      <c r="I437"/>
      <c r="J437" s="359"/>
      <c r="K437" s="348"/>
    </row>
    <row r="438" spans="1:11" s="2" customFormat="1" x14ac:dyDescent="0.25">
      <c r="A438"/>
      <c r="B438"/>
      <c r="C438"/>
      <c r="D438"/>
      <c r="E438"/>
      <c r="F438"/>
      <c r="G438"/>
      <c r="H438"/>
      <c r="I438"/>
      <c r="J438" s="359"/>
      <c r="K438" s="348"/>
    </row>
    <row r="439" spans="1:11" s="2" customFormat="1" x14ac:dyDescent="0.25">
      <c r="A439"/>
      <c r="B439"/>
      <c r="C439"/>
      <c r="D439"/>
      <c r="E439"/>
      <c r="F439"/>
      <c r="G439"/>
      <c r="H439"/>
      <c r="I439"/>
      <c r="J439" s="359"/>
      <c r="K439" s="348"/>
    </row>
    <row r="440" spans="1:11" s="2" customFormat="1" x14ac:dyDescent="0.25">
      <c r="A440"/>
      <c r="B440"/>
      <c r="C440"/>
      <c r="D440"/>
      <c r="E440"/>
      <c r="F440"/>
      <c r="G440"/>
      <c r="H440"/>
      <c r="I440"/>
      <c r="J440" s="359"/>
      <c r="K440" s="348"/>
    </row>
    <row r="441" spans="1:11" s="2" customFormat="1" x14ac:dyDescent="0.25">
      <c r="A441"/>
      <c r="B441"/>
      <c r="C441"/>
      <c r="D441"/>
      <c r="E441"/>
      <c r="F441"/>
      <c r="G441"/>
      <c r="H441"/>
      <c r="I441"/>
      <c r="J441" s="359"/>
      <c r="K441" s="348"/>
    </row>
    <row r="442" spans="1:11" s="2" customFormat="1" x14ac:dyDescent="0.25">
      <c r="A442"/>
      <c r="B442"/>
      <c r="C442"/>
      <c r="D442"/>
      <c r="E442"/>
      <c r="F442"/>
      <c r="G442"/>
      <c r="H442"/>
      <c r="I442"/>
      <c r="J442" s="359"/>
      <c r="K442" s="348"/>
    </row>
    <row r="443" spans="1:11" s="2" customFormat="1" x14ac:dyDescent="0.25">
      <c r="A443"/>
      <c r="B443"/>
      <c r="C443"/>
      <c r="D443"/>
      <c r="E443"/>
      <c r="F443"/>
      <c r="G443"/>
      <c r="H443"/>
      <c r="I443"/>
      <c r="J443" s="359"/>
      <c r="K443" s="348"/>
    </row>
    <row r="444" spans="1:11" s="2" customFormat="1" x14ac:dyDescent="0.25">
      <c r="A444"/>
      <c r="B444"/>
      <c r="C444"/>
      <c r="D444"/>
      <c r="E444"/>
      <c r="F444"/>
      <c r="G444"/>
      <c r="H444"/>
      <c r="I444"/>
      <c r="J444" s="359"/>
      <c r="K444" s="348"/>
    </row>
    <row r="445" spans="1:11" s="2" customFormat="1" x14ac:dyDescent="0.25">
      <c r="A445"/>
      <c r="B445"/>
      <c r="C445"/>
      <c r="D445"/>
      <c r="E445"/>
      <c r="F445"/>
      <c r="G445"/>
      <c r="H445"/>
      <c r="I445"/>
      <c r="J445" s="359"/>
      <c r="K445" s="348"/>
    </row>
    <row r="446" spans="1:11" s="2" customFormat="1" x14ac:dyDescent="0.25">
      <c r="A446"/>
      <c r="B446"/>
      <c r="C446"/>
      <c r="D446"/>
      <c r="E446"/>
      <c r="F446"/>
      <c r="G446"/>
      <c r="H446"/>
      <c r="I446"/>
      <c r="J446" s="359"/>
      <c r="K446" s="348"/>
    </row>
    <row r="447" spans="1:11" s="2" customFormat="1" x14ac:dyDescent="0.25">
      <c r="A447"/>
      <c r="B447"/>
      <c r="C447"/>
      <c r="D447"/>
      <c r="E447"/>
      <c r="F447"/>
      <c r="G447"/>
      <c r="H447"/>
      <c r="I447"/>
      <c r="J447" s="359"/>
      <c r="K447" s="348"/>
    </row>
    <row r="448" spans="1:11" s="2" customFormat="1" x14ac:dyDescent="0.25">
      <c r="A448"/>
      <c r="B448"/>
      <c r="C448"/>
      <c r="D448"/>
      <c r="E448"/>
      <c r="F448"/>
      <c r="G448"/>
      <c r="H448"/>
      <c r="I448"/>
      <c r="J448" s="359"/>
      <c r="K448" s="348"/>
    </row>
    <row r="449" spans="1:11" s="2" customFormat="1" x14ac:dyDescent="0.25">
      <c r="A449"/>
      <c r="B449"/>
      <c r="C449"/>
      <c r="D449"/>
      <c r="E449"/>
      <c r="F449"/>
      <c r="G449"/>
      <c r="H449"/>
      <c r="I449"/>
      <c r="J449" s="359"/>
      <c r="K449" s="348"/>
    </row>
    <row r="450" spans="1:11" s="2" customFormat="1" x14ac:dyDescent="0.25">
      <c r="A450"/>
      <c r="B450"/>
      <c r="C450"/>
      <c r="D450"/>
      <c r="E450"/>
      <c r="F450"/>
      <c r="G450"/>
      <c r="H450"/>
      <c r="I450"/>
      <c r="J450" s="359"/>
      <c r="K450" s="348"/>
    </row>
    <row r="451" spans="1:11" s="2" customFormat="1" x14ac:dyDescent="0.25">
      <c r="A451"/>
      <c r="B451"/>
      <c r="C451"/>
      <c r="D451"/>
      <c r="E451"/>
      <c r="F451"/>
      <c r="G451"/>
      <c r="H451"/>
      <c r="I451"/>
      <c r="J451" s="359"/>
      <c r="K451" s="348"/>
    </row>
    <row r="452" spans="1:11" s="2" customFormat="1" x14ac:dyDescent="0.25">
      <c r="A452"/>
      <c r="B452"/>
      <c r="C452"/>
      <c r="D452"/>
      <c r="E452"/>
      <c r="F452"/>
      <c r="G452"/>
      <c r="H452"/>
      <c r="I452"/>
      <c r="J452" s="359"/>
      <c r="K452" s="348"/>
    </row>
    <row r="453" spans="1:11" s="2" customFormat="1" x14ac:dyDescent="0.25">
      <c r="A453"/>
      <c r="B453"/>
      <c r="C453"/>
      <c r="D453"/>
      <c r="E453"/>
      <c r="F453"/>
      <c r="G453"/>
      <c r="H453"/>
      <c r="I453"/>
      <c r="J453" s="359"/>
      <c r="K453" s="348"/>
    </row>
    <row r="454" spans="1:11" s="2" customFormat="1" x14ac:dyDescent="0.25">
      <c r="A454"/>
      <c r="B454"/>
      <c r="C454"/>
      <c r="D454"/>
      <c r="E454"/>
      <c r="F454"/>
      <c r="G454"/>
      <c r="H454"/>
      <c r="I454"/>
      <c r="J454" s="359"/>
      <c r="K454" s="348"/>
    </row>
    <row r="455" spans="1:11" s="2" customFormat="1" x14ac:dyDescent="0.25">
      <c r="A455"/>
      <c r="B455"/>
      <c r="C455"/>
      <c r="D455"/>
      <c r="E455"/>
      <c r="F455"/>
      <c r="G455"/>
      <c r="H455"/>
      <c r="I455"/>
      <c r="J455" s="359"/>
      <c r="K455" s="348"/>
    </row>
    <row r="456" spans="1:11" s="2" customFormat="1" x14ac:dyDescent="0.25">
      <c r="A456"/>
      <c r="B456"/>
      <c r="C456"/>
      <c r="D456"/>
      <c r="E456"/>
      <c r="F456"/>
      <c r="G456"/>
      <c r="H456"/>
      <c r="I456"/>
      <c r="J456" s="359"/>
      <c r="K456" s="348"/>
    </row>
    <row r="457" spans="1:11" s="2" customFormat="1" x14ac:dyDescent="0.25">
      <c r="A457"/>
      <c r="B457"/>
      <c r="C457"/>
      <c r="D457"/>
      <c r="E457"/>
      <c r="F457"/>
      <c r="G457"/>
      <c r="H457"/>
      <c r="I457"/>
      <c r="J457" s="359"/>
      <c r="K457" s="348"/>
    </row>
    <row r="458" spans="1:11" s="2" customFormat="1" x14ac:dyDescent="0.25">
      <c r="A458"/>
      <c r="B458"/>
      <c r="C458"/>
      <c r="D458"/>
      <c r="E458"/>
      <c r="F458"/>
      <c r="G458"/>
      <c r="H458"/>
      <c r="I458"/>
      <c r="J458" s="359"/>
      <c r="K458" s="348"/>
    </row>
    <row r="459" spans="1:11" s="2" customFormat="1" x14ac:dyDescent="0.25">
      <c r="A459"/>
      <c r="B459"/>
      <c r="C459"/>
      <c r="D459"/>
      <c r="E459"/>
      <c r="F459"/>
      <c r="G459"/>
      <c r="H459"/>
      <c r="I459"/>
      <c r="J459" s="359"/>
      <c r="K459" s="348"/>
    </row>
    <row r="460" spans="1:11" s="2" customFormat="1" x14ac:dyDescent="0.25">
      <c r="A460"/>
      <c r="B460"/>
      <c r="C460"/>
      <c r="D460"/>
      <c r="E460"/>
      <c r="F460"/>
      <c r="G460"/>
      <c r="H460"/>
      <c r="I460"/>
      <c r="J460" s="359"/>
      <c r="K460" s="348"/>
    </row>
    <row r="461" spans="1:11" s="2" customFormat="1" x14ac:dyDescent="0.25">
      <c r="A461"/>
      <c r="B461"/>
      <c r="C461"/>
      <c r="D461"/>
      <c r="E461"/>
      <c r="F461"/>
      <c r="G461"/>
      <c r="H461"/>
      <c r="I461"/>
      <c r="J461" s="359"/>
      <c r="K461" s="348"/>
    </row>
    <row r="462" spans="1:11" s="2" customFormat="1" x14ac:dyDescent="0.25">
      <c r="A462"/>
      <c r="B462"/>
      <c r="C462"/>
      <c r="D462"/>
      <c r="E462"/>
      <c r="F462"/>
      <c r="G462"/>
      <c r="H462"/>
      <c r="I462"/>
      <c r="J462" s="359"/>
      <c r="K462" s="348"/>
    </row>
    <row r="463" spans="1:11" s="2" customFormat="1" x14ac:dyDescent="0.25">
      <c r="A463"/>
      <c r="B463"/>
      <c r="C463"/>
      <c r="D463"/>
      <c r="E463"/>
      <c r="F463"/>
      <c r="G463"/>
      <c r="H463"/>
      <c r="I463"/>
      <c r="J463" s="359"/>
      <c r="K463" s="348"/>
    </row>
    <row r="464" spans="1:11" s="2" customFormat="1" x14ac:dyDescent="0.25">
      <c r="A464"/>
      <c r="B464"/>
      <c r="C464"/>
      <c r="D464"/>
      <c r="E464"/>
      <c r="F464"/>
      <c r="G464"/>
      <c r="H464"/>
      <c r="I464"/>
      <c r="J464" s="359"/>
      <c r="K464" s="348"/>
    </row>
    <row r="465" spans="1:11" s="2" customFormat="1" x14ac:dyDescent="0.25">
      <c r="A465"/>
      <c r="B465"/>
      <c r="C465"/>
      <c r="D465"/>
      <c r="E465"/>
      <c r="F465"/>
      <c r="G465"/>
      <c r="H465"/>
      <c r="I465"/>
      <c r="J465" s="359"/>
      <c r="K465" s="348"/>
    </row>
    <row r="466" spans="1:11" s="2" customFormat="1" x14ac:dyDescent="0.25">
      <c r="A466"/>
      <c r="B466"/>
      <c r="C466"/>
      <c r="D466"/>
      <c r="E466"/>
      <c r="F466"/>
      <c r="G466"/>
      <c r="H466"/>
      <c r="I466"/>
      <c r="J466" s="359"/>
      <c r="K466" s="348"/>
    </row>
    <row r="467" spans="1:11" s="2" customFormat="1" x14ac:dyDescent="0.25">
      <c r="A467"/>
      <c r="B467"/>
      <c r="C467"/>
      <c r="D467"/>
      <c r="E467"/>
      <c r="F467"/>
      <c r="G467"/>
      <c r="H467"/>
      <c r="I467"/>
      <c r="J467" s="359"/>
      <c r="K467" s="348"/>
    </row>
    <row r="468" spans="1:11" s="2" customFormat="1" x14ac:dyDescent="0.25">
      <c r="A468"/>
      <c r="B468"/>
      <c r="C468"/>
      <c r="D468"/>
      <c r="E468"/>
      <c r="F468"/>
      <c r="G468"/>
      <c r="H468"/>
      <c r="I468"/>
      <c r="J468" s="359"/>
      <c r="K468" s="348"/>
    </row>
    <row r="469" spans="1:11" s="2" customFormat="1" x14ac:dyDescent="0.25">
      <c r="A469"/>
      <c r="B469"/>
      <c r="C469"/>
      <c r="D469"/>
      <c r="E469"/>
      <c r="F469"/>
      <c r="G469"/>
      <c r="H469"/>
      <c r="I469"/>
      <c r="J469" s="359"/>
      <c r="K469" s="348"/>
    </row>
    <row r="470" spans="1:11" s="2" customFormat="1" x14ac:dyDescent="0.25">
      <c r="A470"/>
      <c r="B470"/>
      <c r="C470"/>
      <c r="D470"/>
      <c r="E470"/>
      <c r="F470"/>
      <c r="G470"/>
      <c r="H470"/>
      <c r="I470"/>
      <c r="J470" s="359"/>
      <c r="K470" s="348"/>
    </row>
    <row r="471" spans="1:11" s="2" customFormat="1" x14ac:dyDescent="0.25">
      <c r="A471"/>
      <c r="B471"/>
      <c r="C471"/>
      <c r="D471"/>
      <c r="E471"/>
      <c r="F471"/>
      <c r="G471"/>
      <c r="H471"/>
      <c r="I471"/>
      <c r="J471" s="359"/>
      <c r="K471" s="348"/>
    </row>
    <row r="472" spans="1:11" s="2" customFormat="1" x14ac:dyDescent="0.25">
      <c r="A472"/>
      <c r="B472"/>
      <c r="C472"/>
      <c r="D472"/>
      <c r="E472"/>
      <c r="F472"/>
      <c r="G472"/>
      <c r="H472"/>
      <c r="I472"/>
      <c r="J472" s="359"/>
      <c r="K472" s="348"/>
    </row>
    <row r="473" spans="1:11" s="2" customFormat="1" x14ac:dyDescent="0.25">
      <c r="A473"/>
      <c r="B473"/>
      <c r="C473"/>
      <c r="D473"/>
      <c r="E473"/>
      <c r="F473"/>
      <c r="G473"/>
      <c r="H473"/>
      <c r="I473"/>
      <c r="J473" s="359"/>
      <c r="K473" s="348"/>
    </row>
    <row r="474" spans="1:11" s="2" customFormat="1" x14ac:dyDescent="0.25">
      <c r="A474"/>
      <c r="B474"/>
      <c r="C474"/>
      <c r="D474"/>
      <c r="E474"/>
      <c r="F474"/>
      <c r="G474"/>
      <c r="H474"/>
      <c r="I474"/>
      <c r="J474" s="359"/>
      <c r="K474" s="348"/>
    </row>
    <row r="475" spans="1:11" s="2" customFormat="1" x14ac:dyDescent="0.25">
      <c r="A475"/>
      <c r="B475"/>
      <c r="C475"/>
      <c r="D475"/>
      <c r="E475"/>
      <c r="F475"/>
      <c r="G475"/>
      <c r="H475"/>
      <c r="I475"/>
      <c r="J475" s="359"/>
      <c r="K475" s="348"/>
    </row>
    <row r="476" spans="1:11" s="2" customFormat="1" x14ac:dyDescent="0.25">
      <c r="A476"/>
      <c r="B476"/>
      <c r="C476"/>
      <c r="D476"/>
      <c r="E476"/>
      <c r="F476"/>
      <c r="G476"/>
      <c r="H476"/>
      <c r="I476"/>
      <c r="J476" s="359"/>
      <c r="K476" s="348"/>
    </row>
    <row r="477" spans="1:11" s="2" customFormat="1" x14ac:dyDescent="0.25">
      <c r="A477"/>
      <c r="B477"/>
      <c r="C477"/>
      <c r="D477"/>
      <c r="E477"/>
      <c r="F477"/>
      <c r="G477"/>
      <c r="H477"/>
      <c r="I477"/>
      <c r="J477" s="359"/>
      <c r="K477" s="348"/>
    </row>
    <row r="478" spans="1:11" s="2" customFormat="1" x14ac:dyDescent="0.25">
      <c r="A478"/>
      <c r="B478"/>
      <c r="C478"/>
      <c r="D478"/>
      <c r="E478"/>
      <c r="F478"/>
      <c r="G478"/>
      <c r="H478"/>
      <c r="I478"/>
      <c r="J478" s="359"/>
      <c r="K478" s="348"/>
    </row>
    <row r="479" spans="1:11" s="2" customFormat="1" x14ac:dyDescent="0.25">
      <c r="A479"/>
      <c r="B479"/>
      <c r="C479"/>
      <c r="D479"/>
      <c r="E479"/>
      <c r="F479"/>
      <c r="G479"/>
      <c r="H479"/>
      <c r="I479"/>
      <c r="J479" s="359"/>
      <c r="K479" s="348"/>
    </row>
    <row r="480" spans="1:11" s="2" customFormat="1" x14ac:dyDescent="0.25">
      <c r="A480"/>
      <c r="B480"/>
      <c r="C480"/>
      <c r="D480"/>
      <c r="E480"/>
      <c r="F480"/>
      <c r="G480"/>
      <c r="H480"/>
      <c r="I480"/>
      <c r="J480" s="359"/>
      <c r="K480" s="348"/>
    </row>
    <row r="481" spans="1:11" s="2" customFormat="1" x14ac:dyDescent="0.25">
      <c r="A481"/>
      <c r="B481"/>
      <c r="C481"/>
      <c r="D481"/>
      <c r="E481"/>
      <c r="F481"/>
      <c r="G481"/>
      <c r="H481"/>
      <c r="I481"/>
      <c r="J481" s="359"/>
      <c r="K481" s="348"/>
    </row>
    <row r="482" spans="1:11" s="2" customFormat="1" x14ac:dyDescent="0.25">
      <c r="A482"/>
      <c r="B482"/>
      <c r="C482"/>
      <c r="D482"/>
      <c r="E482"/>
      <c r="F482"/>
      <c r="G482"/>
      <c r="H482"/>
      <c r="I482"/>
      <c r="J482" s="359"/>
      <c r="K482" s="348"/>
    </row>
    <row r="483" spans="1:11" s="2" customFormat="1" x14ac:dyDescent="0.25">
      <c r="A483"/>
      <c r="B483"/>
      <c r="C483"/>
      <c r="D483"/>
      <c r="E483"/>
      <c r="F483"/>
      <c r="G483"/>
      <c r="H483"/>
      <c r="I483"/>
      <c r="J483" s="359"/>
      <c r="K483" s="348"/>
    </row>
    <row r="484" spans="1:11" s="2" customFormat="1" x14ac:dyDescent="0.25">
      <c r="A484"/>
      <c r="B484"/>
      <c r="C484"/>
      <c r="D484"/>
      <c r="E484"/>
      <c r="F484"/>
      <c r="G484"/>
      <c r="H484"/>
      <c r="I484"/>
      <c r="J484" s="359"/>
      <c r="K484" s="348"/>
    </row>
    <row r="485" spans="1:11" s="2" customFormat="1" x14ac:dyDescent="0.25">
      <c r="A485"/>
      <c r="B485"/>
      <c r="C485"/>
      <c r="D485"/>
      <c r="E485"/>
      <c r="F485"/>
      <c r="G485"/>
      <c r="H485"/>
      <c r="I485"/>
      <c r="J485" s="359"/>
      <c r="K485" s="348"/>
    </row>
    <row r="486" spans="1:11" s="2" customFormat="1" x14ac:dyDescent="0.25">
      <c r="A486"/>
      <c r="B486"/>
      <c r="C486"/>
      <c r="D486"/>
      <c r="E486"/>
      <c r="F486"/>
      <c r="G486"/>
      <c r="H486"/>
      <c r="I486"/>
      <c r="J486" s="359"/>
      <c r="K486" s="348"/>
    </row>
    <row r="487" spans="1:11" s="2" customFormat="1" x14ac:dyDescent="0.25">
      <c r="A487"/>
      <c r="B487"/>
      <c r="C487"/>
      <c r="D487"/>
      <c r="E487"/>
      <c r="F487"/>
      <c r="G487"/>
      <c r="H487"/>
      <c r="I487"/>
      <c r="J487" s="359"/>
      <c r="K487" s="348"/>
    </row>
    <row r="488" spans="1:11" s="2" customFormat="1" x14ac:dyDescent="0.25">
      <c r="A488"/>
      <c r="B488"/>
      <c r="C488"/>
      <c r="D488"/>
      <c r="E488"/>
      <c r="F488"/>
      <c r="G488"/>
      <c r="H488"/>
      <c r="I488"/>
      <c r="J488" s="359"/>
      <c r="K488" s="348"/>
    </row>
    <row r="489" spans="1:11" s="2" customFormat="1" x14ac:dyDescent="0.25">
      <c r="A489"/>
      <c r="B489"/>
      <c r="C489"/>
      <c r="D489"/>
      <c r="E489"/>
      <c r="F489"/>
      <c r="G489"/>
      <c r="H489"/>
      <c r="I489"/>
      <c r="J489" s="359"/>
      <c r="K489" s="348"/>
    </row>
    <row r="490" spans="1:11" s="2" customFormat="1" x14ac:dyDescent="0.25">
      <c r="A490"/>
      <c r="B490"/>
      <c r="C490"/>
      <c r="D490"/>
      <c r="E490"/>
      <c r="F490"/>
      <c r="G490"/>
      <c r="H490"/>
      <c r="I490"/>
      <c r="J490" s="359"/>
      <c r="K490" s="348"/>
    </row>
    <row r="491" spans="1:11" s="2" customFormat="1" x14ac:dyDescent="0.25">
      <c r="A491"/>
      <c r="B491"/>
      <c r="C491"/>
      <c r="D491"/>
      <c r="E491"/>
      <c r="F491"/>
      <c r="G491"/>
      <c r="H491"/>
      <c r="I491"/>
      <c r="J491" s="359"/>
      <c r="K491" s="348"/>
    </row>
    <row r="492" spans="1:11" s="2" customFormat="1" x14ac:dyDescent="0.25">
      <c r="A492"/>
      <c r="B492"/>
      <c r="C492"/>
      <c r="D492"/>
      <c r="E492"/>
      <c r="F492"/>
      <c r="G492"/>
      <c r="H492"/>
      <c r="I492"/>
      <c r="J492" s="359"/>
      <c r="K492" s="348"/>
    </row>
  </sheetData>
  <mergeCells count="34">
    <mergeCell ref="A155:C155"/>
    <mergeCell ref="E72:E73"/>
    <mergeCell ref="F72:F73"/>
    <mergeCell ref="A74:I74"/>
    <mergeCell ref="A75:I75"/>
    <mergeCell ref="A93:I93"/>
    <mergeCell ref="A101:I101"/>
    <mergeCell ref="A105:I105"/>
    <mergeCell ref="A114:I114"/>
    <mergeCell ref="A127:I127"/>
    <mergeCell ref="A149:I149"/>
    <mergeCell ref="A151:I15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19-09-2025 (2)</vt:lpstr>
      <vt:lpstr>01-09-2025 </vt:lpstr>
      <vt:lpstr>02-09-2025</vt:lpstr>
      <vt:lpstr>03-09-2025</vt:lpstr>
      <vt:lpstr>05-09-2025</vt:lpstr>
      <vt:lpstr>08-09-2025</vt:lpstr>
      <vt:lpstr>09-09-2025</vt:lpstr>
      <vt:lpstr>10-09-2025</vt:lpstr>
      <vt:lpstr>11-09-2025</vt:lpstr>
      <vt:lpstr>12-09-2025</vt:lpstr>
      <vt:lpstr>15-09-2025</vt:lpstr>
      <vt:lpstr>16-09-2025</vt:lpstr>
      <vt:lpstr>17-09-2025</vt:lpstr>
      <vt:lpstr>18-09-2025</vt:lpstr>
      <vt:lpstr>19-09-2025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KASSMI Marwa</dc:creator>
  <cp:lastModifiedBy>KEFI Yosra</cp:lastModifiedBy>
  <cp:lastPrinted>2024-12-30T09:08:40Z</cp:lastPrinted>
  <dcterms:created xsi:type="dcterms:W3CDTF">2024-09-02T08:53:23Z</dcterms:created>
  <dcterms:modified xsi:type="dcterms:W3CDTF">2025-09-19T14:19:25Z</dcterms:modified>
</cp:coreProperties>
</file>