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0.6\Insertion BO DEIM\2025\07 juillet 2025\15 juillet 2025\"/>
    </mc:Choice>
  </mc:AlternateContent>
  <bookViews>
    <workbookView xWindow="0" yWindow="0" windowWidth="28800" windowHeight="12435"/>
  </bookViews>
  <sheets>
    <sheet name="15-07-2025 " sheetId="1" r:id="rId1"/>
  </sheets>
  <definedNames>
    <definedName name="_xlnm._FilterDatabase" localSheetId="0" hidden="1">'15-07-2025 '!$C$1:$C$492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<sst xmlns="http://schemas.openxmlformats.org/spreadsheetml/2006/main" count="300" uniqueCount="185">
  <si>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</si>
  <si>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</si>
  <si>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</si>
  <si>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</si>
  <si>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</si>
  <si>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</si>
  <si>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</si>
  <si>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</si>
  <si>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</si>
  <si>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</si>
  <si>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</si>
  <si>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</si>
  <si>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</si>
  <si>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</si>
  <si>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</si>
  <si>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</si>
  <si>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</si>
  <si>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</si>
  <si>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</si>
  <si>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</si>
  <si>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</si>
  <si>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</si>
  <si>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</si>
  <si>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</si>
  <si>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</si>
  <si>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</si>
  <si>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</si>
  <si>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</si>
  <si>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</si>
  <si>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</si>
  <si>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</si>
  <si>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</si>
  <si>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</si>
  <si>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</si>
  <si>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</si>
  <si>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</si>
  <si>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</si>
  <si>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</si>
  <si>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</si>
  <si>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</si>
  <si>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</si>
  <si>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</si>
  <si>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</si>
  <si>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</si>
  <si>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</si>
  <si>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</si>
  <si>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</si>
  <si>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</si>
  <si>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</si>
  <si>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</si>
  <si>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</si>
  <si>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</si>
  <si>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</si>
  <si>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</si>
  <si>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</si>
  <si>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</si>
  <si>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</si>
  <si>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</si>
  <si>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</si>
  <si>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</si>
  <si>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</si>
  <si>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</si>
  <si>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</si>
  <si>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</si>
  <si>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</si>
  <si>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</si>
  <si>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</si>
  <si>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</si>
  <si>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</si>
  <si>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</si>
  <si>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</si>
  <si>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</si>
  <si>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</si>
  <si>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</si>
  <si>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</si>
  <si>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</si>
  <si>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</si>
  <si>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</si>
  <si>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</si>
  <si>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</si>
  <si>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</si>
  <si>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</si>
  <si>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</si>
  <si>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</si>
  <si>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</si>
  <si>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</si>
  <si>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</si>
  <si>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</si>
  <si>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</si>
  <si>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</si>
  <si>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</si>
  <si>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</si>
  <si>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</si>
  <si>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</si>
  <si>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</si>
  <si>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</si>
  <si>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</si>
  <si>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</si>
  <si>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</si>
  <si>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</si>
  <si>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</si>
  <si>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</si>
  <si>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</si>
  <si>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</si>
  <si>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</si>
  <si>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</si>
  <si>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</si>
  <si>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</si>
  <si>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</si>
  <si>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</si>
  <si>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</si>
  <si>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</si>
  <si>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</si>
  <si>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</si>
  <si>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</si>
  <si>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</si>
  <si>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</si>
  <si>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</si>
  <si>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</si>
  <si>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</si>
  <si>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</si>
  <si>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</si>
  <si>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</si>
  <si>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</si>
  <si>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</si>
  <si>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</si>
  <si>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</si>
  <si>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</si>
  <si>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</si>
  <si>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</si>
  <si>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</si>
  <si>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</si>
  <si>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</si>
  <si>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</si>
  <si>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</si>
  <si>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</si>
  <si>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</si>
  <si>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</si>
  <si>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</si>
  <si>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</si>
  <si>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</si>
  <si>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</si>
  <si>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</si>
  <si>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</si>
  <si>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</si>
  <si>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</si>
  <si>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</si>
  <si>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</si>
  <si>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</si>
  <si>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</si>
  <si>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</si>
  <si>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</si>
  <si>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</si>
  <si>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</si>
  <si>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</si>
  <si>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</si>
  <si>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</si>
  <si>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</si>
  <si>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</si>
  <si>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</si>
  <si>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</si>
  <si>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</si>
  <si>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</si>
  <si>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</si>
  <si>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</si>
  <si>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</si>
  <si>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</si>
  <si>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</si>
  <si>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</si>
  <si>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</si>
  <si>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</si>
  <si>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</si>
  <si>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</si>
  <si>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</si>
  <si>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</si>
  <si>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</si>
  <si>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</si>
  <si>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</si>
  <si>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</si>
  <si>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</si>
  <si>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</si>
  <si>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</si>
  <si>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</si>
  <si>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</si>
  <si>
    <t>12,.629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</si>
</sst>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2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5">
    <xf numFmtId="0" fontId="0" fillId="0" borderId="0" xfId="0"/>
    <xf numFmtId="0" fontId="8" fillId="0" borderId="0" xfId="0" applyFont="1"/>
    <xf numFmtId="164" fontId="9" fillId="0" borderId="40" xfId="0" applyNumberFormat="1" applyFont="1" applyBorder="1" applyAlignment="1">
      <alignment horizontal="right" vertical="center"/>
    </xf>
    <xf numFmtId="164" fontId="4" fillId="2" borderId="43" xfId="1" applyNumberFormat="1" applyFont="1" applyFill="1" applyBorder="1" applyAlignment="1">
      <alignment horizontal="right" vertical="center"/>
    </xf>
    <xf numFmtId="0" fontId="4" fillId="2" borderId="20" xfId="1" applyFont="1" applyFill="1" applyBorder="1" applyAlignment="1">
      <alignment vertical="center"/>
    </xf>
    <xf numFmtId="0" fontId="4" fillId="2" borderId="51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166" fontId="5" fillId="0" borderId="56" xfId="1" applyNumberFormat="1" applyFont="1" applyFill="1" applyBorder="1" applyAlignment="1">
      <alignment vertical="center"/>
    </xf>
    <xf numFmtId="166" fontId="5" fillId="0" borderId="57" xfId="1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7" fontId="5" fillId="0" borderId="59" xfId="1" applyNumberFormat="1" applyFont="1" applyFill="1" applyBorder="1" applyAlignment="1">
      <alignment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7" fontId="5" fillId="0" borderId="61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4" fontId="4" fillId="0" borderId="62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7" fontId="5" fillId="0" borderId="15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165" fontId="5" fillId="0" borderId="18" xfId="1" applyNumberFormat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vertical="center"/>
    </xf>
    <xf numFmtId="0" fontId="4" fillId="0" borderId="63" xfId="2" applyFont="1" applyFill="1" applyBorder="1" applyAlignment="1">
      <alignment horizontal="left" vertical="center"/>
    </xf>
    <xf numFmtId="0" fontId="4" fillId="0" borderId="14" xfId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right" vertical="center" wrapText="1"/>
    </xf>
    <xf numFmtId="0" fontId="4" fillId="0" borderId="15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2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167" fontId="5" fillId="0" borderId="23" xfId="1" applyNumberFormat="1" applyFont="1" applyFill="1" applyBorder="1" applyAlignment="1">
      <alignment horizontal="right" vertical="center"/>
    </xf>
    <xf numFmtId="167" fontId="5" fillId="0" borderId="24" xfId="1" applyNumberFormat="1" applyFont="1" applyFill="1" applyBorder="1" applyAlignment="1">
      <alignment horizontal="right" vertical="center"/>
    </xf>
    <xf numFmtId="164" fontId="4" fillId="0" borderId="14" xfId="3" applyNumberFormat="1" applyFont="1" applyFill="1" applyBorder="1" applyAlignment="1">
      <alignment horizontal="right" vertical="center"/>
    </xf>
    <xf numFmtId="164" fontId="4" fillId="0" borderId="15" xfId="3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4" fillId="0" borderId="25" xfId="2" applyFont="1" applyFill="1" applyBorder="1" applyAlignment="1">
      <alignment vertical="center"/>
    </xf>
    <xf numFmtId="164" fontId="4" fillId="0" borderId="26" xfId="1" applyNumberFormat="1" applyFont="1" applyFill="1" applyBorder="1" applyAlignment="1">
      <alignment horizontal="right" vertical="center"/>
    </xf>
    <xf numFmtId="1" fontId="4" fillId="0" borderId="16" xfId="1" applyNumberFormat="1" applyFont="1" applyFill="1" applyBorder="1" applyAlignment="1">
      <alignment vertical="center"/>
    </xf>
    <xf numFmtId="0" fontId="4" fillId="0" borderId="69" xfId="1" applyFont="1" applyFill="1" applyBorder="1" applyAlignment="1">
      <alignment vertical="center"/>
    </xf>
    <xf numFmtId="165" fontId="5" fillId="0" borderId="70" xfId="1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horizontal="right"/>
    </xf>
    <xf numFmtId="167" fontId="5" fillId="0" borderId="72" xfId="1" applyNumberFormat="1" applyFont="1" applyFill="1" applyBorder="1" applyAlignment="1">
      <alignment horizontal="right" vertical="center"/>
    </xf>
    <xf numFmtId="0" fontId="8" fillId="0" borderId="0" xfId="0" applyFont="1" applyBorder="1"/>
    <xf numFmtId="167" fontId="5" fillId="0" borderId="73" xfId="1" applyNumberFormat="1" applyFont="1" applyFill="1" applyBorder="1" applyAlignment="1">
      <alignment horizontal="right" vertical="center"/>
    </xf>
    <xf numFmtId="164" fontId="4" fillId="0" borderId="74" xfId="1" applyNumberFormat="1" applyFont="1" applyFill="1" applyBorder="1" applyAlignment="1">
      <alignment horizontal="right" vertical="center"/>
    </xf>
    <xf numFmtId="164" fontId="4" fillId="0" borderId="75" xfId="1" applyNumberFormat="1" applyFont="1" applyFill="1" applyBorder="1" applyAlignment="1">
      <alignment horizontal="right" vertical="center"/>
    </xf>
    <xf numFmtId="167" fontId="5" fillId="0" borderId="22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6" fontId="5" fillId="0" borderId="22" xfId="1" applyNumberFormat="1" applyFont="1" applyFill="1" applyBorder="1" applyAlignment="1">
      <alignment horizontal="right" vertical="center"/>
    </xf>
    <xf numFmtId="0" fontId="4" fillId="0" borderId="41" xfId="2" applyFont="1" applyFill="1" applyBorder="1" applyAlignment="1">
      <alignment vertical="center"/>
    </xf>
    <xf numFmtId="165" fontId="9" fillId="0" borderId="10" xfId="0" applyNumberFormat="1" applyFont="1" applyFill="1" applyBorder="1"/>
    <xf numFmtId="1" fontId="4" fillId="0" borderId="25" xfId="1" applyNumberFormat="1" applyFont="1" applyFill="1" applyBorder="1" applyAlignment="1">
      <alignment vertical="center"/>
    </xf>
    <xf numFmtId="1" fontId="4" fillId="0" borderId="79" xfId="1" applyNumberFormat="1" applyFont="1" applyFill="1" applyBorder="1" applyAlignment="1">
      <alignment vertical="center"/>
    </xf>
    <xf numFmtId="164" fontId="4" fillId="0" borderId="78" xfId="1" applyNumberFormat="1" applyFont="1" applyFill="1" applyBorder="1" applyAlignment="1">
      <alignment horizontal="right" vertical="center"/>
    </xf>
    <xf numFmtId="164" fontId="4" fillId="0" borderId="40" xfId="1" applyNumberFormat="1" applyFont="1" applyFill="1" applyBorder="1" applyAlignment="1">
      <alignment horizontal="right" vertical="center"/>
    </xf>
    <xf numFmtId="164" fontId="9" fillId="0" borderId="80" xfId="0" applyNumberFormat="1" applyFont="1" applyBorder="1" applyAlignment="1">
      <alignment horizontal="right" vertical="center"/>
    </xf>
    <xf numFmtId="164" fontId="9" fillId="0" borderId="74" xfId="0" applyNumberFormat="1" applyFont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7" fontId="5" fillId="0" borderId="0" xfId="1" applyNumberFormat="1" applyFont="1" applyFill="1" applyBorder="1" applyAlignment="1">
      <alignment horizontal="right" vertical="center"/>
    </xf>
    <xf numFmtId="164" fontId="4" fillId="0" borderId="80" xfId="1" applyNumberFormat="1" applyFont="1" applyFill="1" applyBorder="1" applyAlignment="1">
      <alignment horizontal="right" vertical="center"/>
    </xf>
    <xf numFmtId="165" fontId="5" fillId="0" borderId="81" xfId="1" applyNumberFormat="1" applyFont="1" applyFill="1" applyBorder="1" applyAlignment="1">
      <alignment horizontal="right" vertical="center"/>
    </xf>
    <xf numFmtId="1" fontId="4" fillId="0" borderId="46" xfId="2" applyNumberFormat="1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164" fontId="4" fillId="0" borderId="47" xfId="1" applyNumberFormat="1" applyFont="1" applyFill="1" applyBorder="1" applyAlignment="1">
      <alignment horizontal="right" vertical="center"/>
    </xf>
    <xf numFmtId="164" fontId="4" fillId="0" borderId="48" xfId="1" applyNumberFormat="1" applyFont="1" applyFill="1" applyBorder="1" applyAlignment="1">
      <alignment horizontal="right" vertical="center"/>
    </xf>
    <xf numFmtId="1" fontId="4" fillId="0" borderId="83" xfId="2" applyNumberFormat="1" applyFont="1" applyFill="1" applyBorder="1" applyAlignment="1">
      <alignment vertical="center"/>
    </xf>
    <xf numFmtId="167" fontId="5" fillId="0" borderId="84" xfId="1" applyNumberFormat="1" applyFont="1" applyFill="1" applyBorder="1" applyAlignment="1">
      <alignment horizontal="right" vertical="center"/>
    </xf>
    <xf numFmtId="165" fontId="9" fillId="0" borderId="74" xfId="0" applyNumberFormat="1" applyFont="1" applyFill="1" applyBorder="1"/>
    <xf numFmtId="0" fontId="5" fillId="0" borderId="84" xfId="1" applyFont="1" applyFill="1" applyBorder="1" applyAlignment="1">
      <alignment vertical="center"/>
    </xf>
    <xf numFmtId="167" fontId="5" fillId="0" borderId="44" xfId="1" applyNumberFormat="1" applyFont="1" applyFill="1" applyBorder="1" applyAlignment="1">
      <alignment horizontal="right" vertical="center"/>
    </xf>
    <xf numFmtId="166" fontId="5" fillId="0" borderId="44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1" fontId="4" fillId="0" borderId="50" xfId="2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5" fillId="0" borderId="52" xfId="1" applyNumberFormat="1" applyFont="1" applyFill="1" applyBorder="1" applyAlignment="1">
      <alignment horizontal="right" vertical="center"/>
    </xf>
    <xf numFmtId="167" fontId="5" fillId="0" borderId="53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0" xfId="1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5" xfId="0" applyBorder="1"/>
    <xf numFmtId="0" fontId="4" fillId="0" borderId="2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3" xfId="0" applyBorder="1"/>
    <xf numFmtId="15" fontId="4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4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7" fillId="0" borderId="2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15" fontId="4" fillId="0" borderId="27" xfId="1" applyNumberFormat="1" applyFont="1" applyFill="1" applyBorder="1" applyAlignment="1">
      <alignment horizontal="center" vertical="center" wrapText="1"/>
    </xf>
    <xf numFmtId="15" fontId="4" fillId="0" borderId="34" xfId="1" applyNumberFormat="1" applyFont="1" applyFill="1" applyBorder="1" applyAlignment="1">
      <alignment horizontal="center" vertical="center" wrapText="1"/>
    </xf>
    <xf numFmtId="164" fontId="4" fillId="0" borderId="30" xfId="1" applyNumberFormat="1" applyFont="1" applyFill="1" applyBorder="1" applyAlignment="1">
      <alignment horizontal="center" vertical="center" wrapText="1"/>
    </xf>
    <xf numFmtId="164" fontId="4" fillId="0" borderId="36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164" fontId="4" fillId="0" borderId="37" xfId="1" applyNumberFormat="1" applyFont="1" applyFill="1" applyBorder="1" applyAlignment="1">
      <alignment horizontal="center" vertical="center" wrapText="1"/>
    </xf>
    <xf numFmtId="164" fontId="4" fillId="0" borderId="32" xfId="1" applyNumberFormat="1" applyFont="1" applyFill="1" applyBorder="1" applyAlignment="1">
      <alignment horizontal="center" vertical="center" wrapText="1"/>
    </xf>
    <xf numFmtId="164" fontId="4" fillId="0" borderId="38" xfId="1" applyNumberFormat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76" xfId="1" applyFont="1" applyFill="1" applyBorder="1" applyAlignment="1">
      <alignment horizontal="center" vertical="center" wrapText="1"/>
    </xf>
    <xf numFmtId="0" fontId="0" fillId="0" borderId="86" xfId="0" applyBorder="1"/>
    <xf numFmtId="0" fontId="6" fillId="3" borderId="66" xfId="1" applyFont="1" applyFill="1" applyBorder="1" applyAlignment="1">
      <alignment horizontal="center" vertical="center"/>
    </xf>
    <xf numFmtId="0" fontId="2" fillId="3" borderId="67" xfId="0" applyFont="1" applyFill="1" applyBorder="1"/>
    <xf numFmtId="0" fontId="2" fillId="3" borderId="68" xfId="0" applyFont="1" applyFill="1" applyBorder="1"/>
    <xf numFmtId="0" fontId="0" fillId="0" borderId="67" xfId="0" applyBorder="1"/>
    <xf numFmtId="0" fontId="0" fillId="0" borderId="68" xfId="0" applyBorder="1"/>
    <xf numFmtId="0" fontId="4" fillId="0" borderId="87" xfId="1" applyFont="1" applyFill="1" applyBorder="1" applyAlignment="1">
      <alignment vertical="center"/>
    </xf>
    <xf numFmtId="164" fontId="4" fillId="0" borderId="82" xfId="1" applyNumberFormat="1" applyFont="1" applyFill="1" applyBorder="1" applyAlignment="1">
      <alignment horizontal="right" vertical="center"/>
    </xf>
    <xf numFmtId="167" fontId="5" fillId="0" borderId="88" xfId="1" applyNumberFormat="1" applyFont="1" applyFill="1" applyBorder="1" applyAlignment="1">
      <alignment vertical="center"/>
    </xf>
    <xf numFmtId="164" fontId="4" fillId="0" borderId="89" xfId="1" applyNumberFormat="1" applyFont="1" applyFill="1" applyBorder="1" applyAlignment="1">
      <alignment horizontal="right" vertical="center"/>
    </xf>
    <xf numFmtId="0" fontId="4" fillId="0" borderId="79" xfId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5" fillId="0" borderId="92" xfId="1" applyNumberFormat="1" applyFont="1" applyFill="1" applyBorder="1" applyAlignment="1">
      <alignment vertical="center"/>
    </xf>
    <xf numFmtId="167" fontId="5" fillId="0" borderId="93" xfId="1" applyNumberFormat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5" fillId="0" borderId="81" xfId="1" applyNumberFormat="1" applyFont="1" applyFill="1" applyBorder="1" applyAlignment="1">
      <alignment horizontal="right" vertical="center"/>
    </xf>
    <xf numFmtId="167" fontId="5" fillId="0" borderId="96" xfId="1" applyNumberFormat="1" applyFont="1" applyFill="1" applyBorder="1" applyAlignment="1">
      <alignment horizontal="right" vertical="center"/>
    </xf>
    <xf numFmtId="167" fontId="5" fillId="0" borderId="97" xfId="1" applyNumberFormat="1" applyFont="1" applyFill="1" applyBorder="1" applyAlignment="1">
      <alignment horizontal="right" vertical="center"/>
    </xf>
    <xf numFmtId="0" fontId="4" fillId="0" borderId="94" xfId="2" applyFont="1" applyFill="1" applyBorder="1" applyAlignment="1">
      <alignment vertical="center"/>
    </xf>
    <xf numFmtId="167" fontId="5" fillId="0" borderId="98" xfId="1" applyNumberFormat="1" applyFont="1" applyFill="1" applyBorder="1" applyAlignment="1">
      <alignment horizontal="right" vertical="center"/>
    </xf>
    <xf numFmtId="0" fontId="4" fillId="0" borderId="71" xfId="2" applyFont="1" applyFill="1" applyBorder="1" applyAlignment="1">
      <alignment horizontal="left" vertical="center"/>
    </xf>
    <xf numFmtId="0" fontId="5" fillId="0" borderId="71" xfId="1" applyFont="1" applyFill="1" applyBorder="1" applyAlignment="1">
      <alignment vertical="center"/>
    </xf>
    <xf numFmtId="166" fontId="5" fillId="0" borderId="99" xfId="1" applyNumberFormat="1" applyFont="1" applyFill="1" applyBorder="1" applyAlignment="1">
      <alignment vertical="center"/>
    </xf>
    <xf numFmtId="166" fontId="5" fillId="0" borderId="100" xfId="1" applyNumberFormat="1" applyFont="1" applyFill="1" applyBorder="1" applyAlignment="1">
      <alignment vertical="center"/>
    </xf>
    <xf numFmtId="167" fontId="5" fillId="0" borderId="101" xfId="1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167" fontId="5" fillId="0" borderId="103" xfId="1" applyNumberFormat="1" applyFont="1" applyFill="1" applyBorder="1" applyAlignment="1">
      <alignment horizontal="right" vertical="center"/>
    </xf>
    <xf numFmtId="0" fontId="4" fillId="0" borderId="104" xfId="2" applyFont="1" applyFill="1" applyBorder="1" applyAlignment="1">
      <alignment vertical="center"/>
    </xf>
    <xf numFmtId="167" fontId="5" fillId="0" borderId="105" xfId="1" applyNumberFormat="1" applyFont="1" applyFill="1" applyBorder="1" applyAlignment="1">
      <alignment horizontal="right" vertical="center"/>
    </xf>
    <xf numFmtId="167" fontId="5" fillId="0" borderId="106" xfId="1" applyNumberFormat="1" applyFont="1" applyFill="1" applyBorder="1" applyAlignment="1">
      <alignment horizontal="right" vertical="center"/>
    </xf>
    <xf numFmtId="0" fontId="4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5" fillId="0" borderId="109" xfId="1" applyNumberFormat="1" applyFont="1" applyFill="1" applyBorder="1" applyAlignment="1">
      <alignment horizontal="right" vertical="center"/>
    </xf>
    <xf numFmtId="0" fontId="4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5" fillId="0" borderId="112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7" fontId="5" fillId="0" borderId="116" xfId="1" applyNumberFormat="1" applyFont="1" applyFill="1" applyBorder="1" applyAlignment="1">
      <alignment horizontal="right" vertical="center"/>
    </xf>
    <xf numFmtId="167" fontId="5" fillId="0" borderId="117" xfId="1" applyNumberFormat="1" applyFont="1" applyFill="1" applyBorder="1" applyAlignment="1">
      <alignment horizontal="right" vertical="center"/>
    </xf>
    <xf numFmtId="165" fontId="5" fillId="0" borderId="118" xfId="1" applyNumberFormat="1" applyFont="1" applyFill="1" applyBorder="1" applyAlignment="1">
      <alignment horizontal="right" vertical="center"/>
    </xf>
    <xf numFmtId="0" fontId="0" fillId="0" borderId="119" xfId="0" applyBorder="1"/>
    <xf numFmtId="0" fontId="0" fillId="0" borderId="120" xfId="0" applyBorder="1"/>
    <xf numFmtId="164" fontId="9" fillId="0" borderId="121" xfId="0" applyNumberFormat="1" applyFont="1" applyBorder="1" applyAlignment="1">
      <alignment horizontal="right" vertical="center"/>
    </xf>
    <xf numFmtId="0" fontId="4" fillId="0" borderId="122" xfId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6" fontId="5" fillId="0" borderId="125" xfId="1" applyNumberFormat="1" applyFont="1" applyFill="1" applyBorder="1" applyAlignment="1">
      <alignment vertical="center"/>
    </xf>
    <xf numFmtId="166" fontId="5" fillId="0" borderId="96" xfId="1" applyNumberFormat="1" applyFont="1" applyFill="1" applyBorder="1" applyAlignment="1">
      <alignment vertical="center"/>
    </xf>
    <xf numFmtId="164" fontId="4" fillId="2" borderId="126" xfId="1" applyNumberFormat="1" applyFont="1" applyFill="1" applyBorder="1" applyAlignment="1">
      <alignment horizontal="right" vertical="center"/>
    </xf>
    <xf numFmtId="0" fontId="4" fillId="0" borderId="7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6" fontId="5" fillId="0" borderId="128" xfId="1" applyNumberFormat="1" applyFont="1" applyFill="1" applyBorder="1" applyAlignment="1">
      <alignment vertical="center"/>
    </xf>
    <xf numFmtId="166" fontId="5" fillId="0" borderId="129" xfId="1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167" fontId="5" fillId="0" borderId="132" xfId="1" applyNumberFormat="1" applyFont="1" applyFill="1" applyBorder="1" applyAlignment="1">
      <alignment horizontal="right" vertical="center"/>
    </xf>
    <xf numFmtId="164" fontId="4" fillId="0" borderId="133" xfId="1" applyNumberFormat="1" applyFont="1" applyFill="1" applyBorder="1" applyAlignment="1">
      <alignment horizontal="right" vertical="center"/>
    </xf>
    <xf numFmtId="0" fontId="9" fillId="0" borderId="55" xfId="2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167" fontId="5" fillId="0" borderId="134" xfId="1" applyNumberFormat="1" applyFont="1" applyFill="1" applyBorder="1" applyAlignment="1">
      <alignment horizontal="right" vertical="center"/>
    </xf>
    <xf numFmtId="0" fontId="4" fillId="0" borderId="42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7" fontId="5" fillId="0" borderId="125" xfId="1" applyNumberFormat="1" applyFont="1" applyFill="1" applyBorder="1" applyAlignment="1">
      <alignment vertical="center"/>
    </xf>
    <xf numFmtId="167" fontId="5" fillId="0" borderId="106" xfId="1" applyNumberFormat="1" applyFont="1" applyFill="1" applyBorder="1" applyAlignment="1">
      <alignment vertical="center"/>
    </xf>
    <xf numFmtId="0" fontId="4" fillId="0" borderId="123" xfId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5" fillId="0" borderId="99" xfId="1" applyNumberFormat="1" applyFont="1" applyFill="1" applyBorder="1" applyAlignment="1">
      <alignment vertical="center"/>
    </xf>
    <xf numFmtId="167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5" fillId="0" borderId="49" xfId="1" applyNumberFormat="1" applyFont="1" applyFill="1" applyBorder="1" applyAlignment="1">
      <alignment horizontal="right" vertical="center"/>
    </xf>
    <xf numFmtId="167" fontId="5" fillId="0" borderId="100" xfId="1" applyNumberFormat="1" applyFont="1" applyFill="1" applyBorder="1" applyAlignment="1">
      <alignment horizontal="right" vertical="center"/>
    </xf>
    <xf numFmtId="167" fontId="5" fillId="0" borderId="119" xfId="1" applyNumberFormat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horizontal="left" vertical="center"/>
    </xf>
    <xf numFmtId="0" fontId="5" fillId="0" borderId="141" xfId="1" applyFont="1" applyFill="1" applyBorder="1" applyAlignment="1">
      <alignment vertical="center"/>
    </xf>
    <xf numFmtId="166" fontId="5" fillId="0" borderId="85" xfId="1" applyNumberFormat="1" applyFont="1" applyFill="1" applyBorder="1" applyAlignment="1">
      <alignment vertical="center"/>
    </xf>
    <xf numFmtId="166" fontId="5" fillId="0" borderId="67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6" fontId="5" fillId="0" borderId="144" xfId="1" applyNumberFormat="1" applyFont="1" applyFill="1" applyBorder="1" applyAlignment="1">
      <alignment vertical="center"/>
    </xf>
    <xf numFmtId="166" fontId="5" fillId="0" borderId="145" xfId="1" applyNumberFormat="1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5" fillId="0" borderId="147" xfId="1" applyNumberFormat="1" applyFont="1" applyFill="1" applyBorder="1" applyAlignment="1">
      <alignment vertical="center"/>
    </xf>
    <xf numFmtId="167" fontId="5" fillId="0" borderId="132" xfId="1" applyNumberFormat="1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7" fontId="5" fillId="0" borderId="138" xfId="1" applyNumberFormat="1" applyFont="1" applyFill="1" applyBorder="1" applyAlignment="1">
      <alignment vertical="center"/>
    </xf>
    <xf numFmtId="167" fontId="5" fillId="0" borderId="149" xfId="1" applyNumberFormat="1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5" fillId="0" borderId="153" xfId="1" applyNumberFormat="1" applyFont="1" applyFill="1" applyBorder="1" applyAlignment="1">
      <alignment vertical="center"/>
    </xf>
    <xf numFmtId="167" fontId="5" fillId="0" borderId="154" xfId="1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6" fontId="5" fillId="0" borderId="56" xfId="1" applyNumberFormat="1" applyFont="1" applyFill="1" applyBorder="1" applyAlignment="1"/>
    <xf numFmtId="166" fontId="5" fillId="0" borderId="57" xfId="1" applyNumberFormat="1" applyFont="1" applyFill="1" applyBorder="1" applyAlignment="1"/>
    <xf numFmtId="0" fontId="4" fillId="0" borderId="156" xfId="1" applyFont="1" applyFill="1" applyBorder="1" applyAlignment="1">
      <alignment vertical="center"/>
    </xf>
    <xf numFmtId="166" fontId="5" fillId="0" borderId="157" xfId="1" applyNumberFormat="1" applyFont="1" applyFill="1" applyBorder="1" applyAlignment="1"/>
    <xf numFmtId="166" fontId="5" fillId="0" borderId="158" xfId="1" applyNumberFormat="1" applyFont="1" applyFill="1" applyBorder="1" applyAlignment="1"/>
    <xf numFmtId="0" fontId="5" fillId="0" borderId="159" xfId="1" applyFont="1" applyFill="1" applyBorder="1" applyAlignment="1">
      <alignment vertical="center"/>
    </xf>
    <xf numFmtId="0" fontId="4" fillId="0" borderId="159" xfId="1" applyFont="1" applyFill="1" applyBorder="1" applyAlignment="1">
      <alignment vertical="center"/>
    </xf>
    <xf numFmtId="0" fontId="4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4" fillId="0" borderId="161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6" fontId="5" fillId="0" borderId="162" xfId="1" applyNumberFormat="1" applyFont="1" applyFill="1" applyBorder="1" applyAlignment="1"/>
    <xf numFmtId="166" fontId="5" fillId="0" borderId="163" xfId="1" applyNumberFormat="1" applyFont="1" applyFill="1" applyBorder="1" applyAlignment="1"/>
    <xf numFmtId="0" fontId="5" fillId="0" borderId="153" xfId="1" applyFont="1" applyFill="1" applyBorder="1" applyAlignment="1">
      <alignment vertical="center"/>
    </xf>
    <xf numFmtId="166" fontId="5" fillId="0" borderId="162" xfId="1" applyNumberFormat="1" applyFont="1" applyFill="1" applyBorder="1" applyAlignment="1">
      <alignment horizontal="right"/>
    </xf>
    <xf numFmtId="0" fontId="4" fillId="0" borderId="164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7" fontId="5" fillId="0" borderId="166" xfId="1" applyNumberFormat="1" applyFont="1" applyFill="1" applyBorder="1" applyAlignment="1">
      <alignment vertical="center"/>
    </xf>
    <xf numFmtId="167" fontId="5" fillId="0" borderId="167" xfId="1" applyNumberFormat="1" applyFont="1" applyFill="1" applyBorder="1" applyAlignment="1">
      <alignment vertical="center"/>
    </xf>
    <xf numFmtId="0" fontId="4" fillId="0" borderId="84" xfId="1" applyFont="1" applyFill="1" applyBorder="1" applyAlignment="1">
      <alignment vertical="center"/>
    </xf>
    <xf numFmtId="167" fontId="5" fillId="0" borderId="154" xfId="1" applyNumberFormat="1" applyFont="1" applyFill="1" applyBorder="1" applyAlignment="1">
      <alignment horizontal="right" vertical="center"/>
    </xf>
    <xf numFmtId="0" fontId="4" fillId="0" borderId="168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5" fillId="0" borderId="170" xfId="1" applyNumberFormat="1" applyFont="1" applyFill="1" applyBorder="1" applyAlignment="1">
      <alignment horizontal="right" vertical="center"/>
    </xf>
    <xf numFmtId="167" fontId="5" fillId="0" borderId="171" xfId="1" applyNumberFormat="1" applyFont="1" applyFill="1" applyBorder="1" applyAlignment="1">
      <alignment horizontal="right" vertical="center"/>
    </xf>
    <xf numFmtId="0" fontId="4" fillId="0" borderId="159" xfId="2" applyFont="1" applyFill="1" applyBorder="1" applyAlignment="1">
      <alignment vertical="center"/>
    </xf>
    <xf numFmtId="166" fontId="5" fillId="0" borderId="162" xfId="1" applyNumberFormat="1" applyFont="1" applyFill="1" applyBorder="1" applyAlignment="1">
      <alignment vertical="center"/>
    </xf>
    <xf numFmtId="166" fontId="5" fillId="0" borderId="158" xfId="1" applyNumberFormat="1" applyFont="1" applyFill="1" applyBorder="1" applyAlignment="1">
      <alignment vertical="center"/>
    </xf>
    <xf numFmtId="0" fontId="4" fillId="0" borderId="169" xfId="1" applyFont="1" applyFill="1" applyBorder="1" applyAlignment="1">
      <alignment vertical="center"/>
    </xf>
    <xf numFmtId="167" fontId="5" fillId="0" borderId="166" xfId="1" applyNumberFormat="1" applyFont="1" applyFill="1" applyBorder="1" applyAlignment="1">
      <alignment horizontal="right" vertical="center"/>
    </xf>
    <xf numFmtId="0" fontId="4" fillId="0" borderId="158" xfId="1" applyFont="1" applyFill="1" applyBorder="1" applyAlignment="1">
      <alignment horizontal="right" vertical="center"/>
    </xf>
    <xf numFmtId="0" fontId="4" fillId="0" borderId="172" xfId="1" applyFont="1" applyFill="1" applyBorder="1" applyAlignment="1">
      <alignment vertical="center"/>
    </xf>
    <xf numFmtId="166" fontId="5" fillId="0" borderId="166" xfId="1" applyNumberFormat="1" applyFont="1" applyFill="1" applyBorder="1" applyAlignment="1">
      <alignment vertical="center"/>
    </xf>
    <xf numFmtId="166" fontId="5" fillId="0" borderId="167" xfId="1" applyNumberFormat="1" applyFont="1" applyFill="1" applyBorder="1" applyAlignment="1">
      <alignment vertical="center"/>
    </xf>
    <xf numFmtId="164" fontId="4" fillId="0" borderId="173" xfId="1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4" fillId="0" borderId="175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5" fillId="0" borderId="177" xfId="1" applyNumberFormat="1" applyFont="1" applyFill="1" applyBorder="1" applyAlignment="1">
      <alignment vertical="center"/>
    </xf>
    <xf numFmtId="167" fontId="5" fillId="0" borderId="100" xfId="1" applyNumberFormat="1" applyFont="1" applyFill="1" applyBorder="1" applyAlignment="1">
      <alignment vertical="center"/>
    </xf>
    <xf numFmtId="0" fontId="4" fillId="0" borderId="178" xfId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5" fillId="0" borderId="179" xfId="1" applyNumberFormat="1" applyFont="1" applyFill="1" applyBorder="1" applyAlignment="1">
      <alignment vertical="center"/>
    </xf>
    <xf numFmtId="164" fontId="4" fillId="0" borderId="180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5" fillId="0" borderId="181" xfId="1" applyNumberFormat="1" applyFont="1" applyFill="1" applyBorder="1" applyAlignment="1">
      <alignment vertical="center"/>
    </xf>
    <xf numFmtId="167" fontId="5" fillId="0" borderId="119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horizontal="right" vertical="center"/>
    </xf>
    <xf numFmtId="164" fontId="4" fillId="0" borderId="120" xfId="1" applyNumberFormat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vertical="center"/>
    </xf>
    <xf numFmtId="167" fontId="5" fillId="0" borderId="141" xfId="1" applyNumberFormat="1" applyFont="1" applyFill="1" applyBorder="1" applyAlignment="1">
      <alignment horizontal="right" vertical="center"/>
    </xf>
    <xf numFmtId="167" fontId="5" fillId="0" borderId="85" xfId="1" applyNumberFormat="1" applyFont="1" applyFill="1" applyBorder="1" applyAlignment="1">
      <alignment horizontal="right" vertical="center"/>
    </xf>
    <xf numFmtId="165" fontId="5" fillId="0" borderId="142" xfId="1" applyNumberFormat="1" applyFont="1" applyFill="1" applyBorder="1" applyAlignment="1">
      <alignment horizontal="right" vertical="center"/>
    </xf>
    <xf numFmtId="0" fontId="4" fillId="0" borderId="63" xfId="2" applyFont="1" applyFill="1" applyBorder="1" applyAlignment="1">
      <alignment vertical="center"/>
    </xf>
    <xf numFmtId="0" fontId="5" fillId="0" borderId="63" xfId="1" applyFont="1" applyFill="1" applyBorder="1" applyAlignment="1">
      <alignment horizontal="left" vertical="center" wrapText="1"/>
    </xf>
    <xf numFmtId="166" fontId="5" fillId="0" borderId="63" xfId="1" applyNumberFormat="1" applyFont="1" applyFill="1" applyBorder="1" applyAlignment="1">
      <alignment vertical="center"/>
    </xf>
    <xf numFmtId="164" fontId="4" fillId="0" borderId="183" xfId="3" applyNumberFormat="1" applyFont="1" applyFill="1" applyBorder="1" applyAlignment="1">
      <alignment horizontal="right" vertical="center"/>
    </xf>
    <xf numFmtId="164" fontId="4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horizontal="center" vertical="center" wrapText="1"/>
    </xf>
    <xf numFmtId="0" fontId="4" fillId="0" borderId="186" xfId="1" applyFont="1" applyFill="1" applyBorder="1" applyAlignment="1">
      <alignment horizontal="center" vertical="center" wrapText="1"/>
    </xf>
    <xf numFmtId="0" fontId="4" fillId="0" borderId="187" xfId="1" applyFont="1" applyFill="1" applyBorder="1" applyAlignment="1">
      <alignment horizontal="center" vertical="center" wrapText="1"/>
    </xf>
    <xf numFmtId="15" fontId="4" fillId="0" borderId="188" xfId="1" applyNumberFormat="1" applyFont="1" applyFill="1" applyBorder="1" applyAlignment="1">
      <alignment horizontal="center" vertical="center" wrapText="1"/>
    </xf>
    <xf numFmtId="0" fontId="4" fillId="0" borderId="189" xfId="1" applyFont="1" applyFill="1" applyBorder="1" applyAlignment="1">
      <alignment horizontal="center" vertical="center" wrapText="1"/>
    </xf>
    <xf numFmtId="0" fontId="4" fillId="0" borderId="190" xfId="1" applyFont="1" applyFill="1" applyBorder="1" applyAlignment="1">
      <alignment horizontal="center" vertical="center" wrapText="1"/>
    </xf>
    <xf numFmtId="164" fontId="4" fillId="0" borderId="191" xfId="1" applyNumberFormat="1" applyFont="1" applyFill="1" applyBorder="1" applyAlignment="1">
      <alignment horizontal="center" vertical="center" wrapText="1"/>
    </xf>
    <xf numFmtId="164" fontId="4" fillId="0" borderId="192" xfId="1" applyNumberFormat="1" applyFont="1" applyFill="1" applyBorder="1" applyAlignment="1">
      <alignment horizontal="center" vertical="center" wrapText="1"/>
    </xf>
    <xf numFmtId="164" fontId="4" fillId="0" borderId="193" xfId="1" applyNumberFormat="1" applyFont="1" applyFill="1" applyBorder="1" applyAlignment="1">
      <alignment horizontal="center" vertical="center" wrapText="1"/>
    </xf>
    <xf numFmtId="0" fontId="4" fillId="0" borderId="194" xfId="1" applyFont="1" applyFill="1" applyBorder="1" applyAlignment="1">
      <alignment horizontal="center" vertical="center" wrapText="1"/>
    </xf>
    <xf numFmtId="0" fontId="2" fillId="3" borderId="119" xfId="0" applyFont="1" applyFill="1" applyBorder="1"/>
    <xf numFmtId="0" fontId="2" fillId="3" borderId="120" xfId="0" applyFont="1" applyFill="1" applyBorder="1"/>
    <xf numFmtId="0" fontId="7" fillId="0" borderId="195" xfId="1" applyFont="1" applyFill="1" applyBorder="1" applyAlignment="1">
      <alignment horizontal="center" vertical="center"/>
    </xf>
    <xf numFmtId="0" fontId="7" fillId="0" borderId="196" xfId="1" applyFont="1" applyFill="1" applyBorder="1" applyAlignment="1">
      <alignment horizontal="center" vertical="center"/>
    </xf>
    <xf numFmtId="0" fontId="7" fillId="0" borderId="197" xfId="1" applyFont="1" applyFill="1" applyBorder="1" applyAlignment="1">
      <alignment horizontal="center" vertical="center"/>
    </xf>
    <xf numFmtId="0" fontId="4" fillId="0" borderId="198" xfId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167" fontId="5" fillId="0" borderId="199" xfId="1" applyNumberFormat="1" applyFont="1" applyFill="1" applyBorder="1" applyAlignment="1">
      <alignment horizontal="right" vertical="center"/>
    </xf>
    <xf numFmtId="167" fontId="5" fillId="0" borderId="200" xfId="1" applyNumberFormat="1" applyFont="1" applyFill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0" fontId="5" fillId="0" borderId="200" xfId="1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 wrapText="1"/>
    </xf>
    <xf numFmtId="0" fontId="4" fillId="0" borderId="202" xfId="1" applyFont="1" applyFill="1" applyBorder="1" applyAlignment="1">
      <alignment vertical="center"/>
    </xf>
    <xf numFmtId="165" fontId="5" fillId="0" borderId="176" xfId="1" applyNumberFormat="1" applyFont="1" applyFill="1" applyBorder="1" applyAlignment="1">
      <alignment horizontal="right" vertical="center"/>
    </xf>
    <xf numFmtId="1" fontId="4" fillId="0" borderId="204" xfId="1" applyNumberFormat="1" applyFont="1" applyFill="1" applyBorder="1" applyAlignment="1">
      <alignment vertical="center"/>
    </xf>
    <xf numFmtId="0" fontId="4" fillId="0" borderId="205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167" fontId="5" fillId="0" borderId="207" xfId="1" applyNumberFormat="1" applyFont="1" applyFill="1" applyBorder="1" applyAlignment="1">
      <alignment horizontal="right" vertical="center"/>
    </xf>
    <xf numFmtId="165" fontId="5" fillId="0" borderId="206" xfId="1" applyNumberFormat="1" applyFont="1" applyFill="1" applyBorder="1" applyAlignment="1">
      <alignment horizontal="right" vertical="center"/>
    </xf>
    <xf numFmtId="164" fontId="4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167" fontId="5" fillId="0" borderId="210" xfId="1" applyNumberFormat="1" applyFont="1" applyFill="1" applyBorder="1" applyAlignment="1">
      <alignment horizontal="right" vertical="center"/>
    </xf>
    <xf numFmtId="164" fontId="4" fillId="2" borderId="208" xfId="1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165" fontId="5" fillId="0" borderId="211" xfId="1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7" fontId="5" fillId="0" borderId="214" xfId="1" applyNumberFormat="1" applyFont="1" applyFill="1" applyBorder="1" applyAlignment="1">
      <alignment horizontal="right" vertical="center"/>
    </xf>
    <xf numFmtId="166" fontId="5" fillId="0" borderId="215" xfId="1" applyNumberFormat="1" applyFont="1" applyFill="1" applyBorder="1" applyAlignment="1">
      <alignment vertical="center"/>
    </xf>
    <xf numFmtId="0" fontId="4" fillId="0" borderId="212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4" fillId="0" borderId="217" xfId="1" applyFont="1" applyFill="1" applyBorder="1" applyAlignment="1">
      <alignment vertical="center"/>
    </xf>
    <xf numFmtId="167" fontId="5" fillId="0" borderId="216" xfId="1" applyNumberFormat="1" applyFont="1" applyFill="1" applyBorder="1" applyAlignment="1">
      <alignment horizontal="right" vertical="center"/>
    </xf>
    <xf numFmtId="164" fontId="4" fillId="0" borderId="218" xfId="1" applyNumberFormat="1" applyFont="1" applyFill="1" applyBorder="1" applyAlignment="1">
      <alignment horizontal="right" vertical="center"/>
    </xf>
    <xf numFmtId="1" fontId="4" fillId="0" borderId="219" xfId="1" applyNumberFormat="1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4" fontId="4" fillId="0" borderId="221" xfId="1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5" fillId="0" borderId="226" xfId="1" applyNumberFormat="1" applyFont="1" applyFill="1" applyBorder="1" applyAlignment="1">
      <alignment horizontal="right" vertical="center"/>
    </xf>
    <xf numFmtId="165" fontId="5" fillId="0" borderId="227" xfId="1" applyNumberFormat="1" applyFont="1" applyFill="1" applyBorder="1" applyAlignment="1">
      <alignment horizontal="right" vertical="center"/>
    </xf>
    <xf numFmtId="164" fontId="4" fillId="0" borderId="228" xfId="1" applyNumberFormat="1" applyFont="1" applyFill="1" applyBorder="1" applyAlignment="1">
      <alignment horizontal="right" vertical="center"/>
    </xf>
    <xf numFmtId="1" fontId="4" fillId="0" borderId="229" xfId="1" applyNumberFormat="1" applyFont="1" applyFill="1" applyBorder="1" applyAlignment="1">
      <alignment vertical="center"/>
    </xf>
    <xf numFmtId="167" fontId="5" fillId="0" borderId="230" xfId="1" applyNumberFormat="1" applyFont="1" applyFill="1" applyBorder="1" applyAlignment="1">
      <alignment horizontal="right" vertical="center"/>
    </xf>
    <xf numFmtId="167" fontId="5" fillId="0" borderId="115" xfId="1" applyNumberFormat="1" applyFont="1" applyFill="1" applyBorder="1" applyAlignment="1">
      <alignment horizontal="right" vertical="center"/>
    </xf>
    <xf numFmtId="1" fontId="4" fillId="0" borderId="231" xfId="1" applyNumberFormat="1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6" fontId="5" fillId="0" borderId="200" xfId="1" applyNumberFormat="1" applyFont="1" applyFill="1" applyBorder="1" applyAlignment="1">
      <alignment horizontal="right" vertical="center"/>
    </xf>
    <xf numFmtId="167" fontId="5" fillId="0" borderId="232" xfId="1" applyNumberFormat="1" applyFont="1" applyFill="1" applyBorder="1" applyAlignment="1">
      <alignment horizontal="right" vertical="center"/>
    </xf>
    <xf numFmtId="164" fontId="4" fillId="0" borderId="233" xfId="1" applyNumberFormat="1" applyFont="1" applyFill="1" applyBorder="1" applyAlignment="1">
      <alignment horizontal="right" vertical="center"/>
    </xf>
    <xf numFmtId="0" fontId="4" fillId="0" borderId="231" xfId="1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165" fontId="5" fillId="0" borderId="235" xfId="1" applyNumberFormat="1" applyFont="1" applyFill="1" applyBorder="1" applyAlignment="1">
      <alignment horizontal="right" vertical="center"/>
    </xf>
    <xf numFmtId="0" fontId="4" fillId="0" borderId="236" xfId="1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167" fontId="5" fillId="0" borderId="239" xfId="1" applyNumberFormat="1" applyFont="1" applyFill="1" applyBorder="1" applyAlignment="1">
      <alignment horizontal="right" vertical="center"/>
    </xf>
    <xf numFmtId="167" fontId="5" fillId="0" borderId="240" xfId="1" applyNumberFormat="1" applyFont="1" applyFill="1" applyBorder="1" applyAlignment="1">
      <alignment horizontal="right" vertical="center"/>
    </xf>
    <xf numFmtId="164" fontId="4" fillId="0" borderId="241" xfId="1" applyNumberFormat="1" applyFont="1" applyFill="1" applyBorder="1" applyAlignment="1">
      <alignment horizontal="right" vertical="center"/>
    </xf>
    <xf numFmtId="167" fontId="5" fillId="0" borderId="242" xfId="1" applyNumberFormat="1" applyFont="1" applyFill="1" applyBorder="1" applyAlignment="1">
      <alignment horizontal="right" vertical="center"/>
    </xf>
    <xf numFmtId="1" fontId="4" fillId="0" borderId="155" xfId="1" applyNumberFormat="1" applyFont="1" applyFill="1" applyBorder="1" applyAlignment="1">
      <alignment vertical="center"/>
    </xf>
    <xf numFmtId="0" fontId="4" fillId="0" borderId="243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167" fontId="5" fillId="0" borderId="244" xfId="1" applyNumberFormat="1" applyFont="1" applyFill="1" applyBorder="1" applyAlignment="1">
      <alignment horizontal="right" vertical="center"/>
    </xf>
    <xf numFmtId="167" fontId="5" fillId="0" borderId="245" xfId="1" applyNumberFormat="1" applyFont="1" applyFill="1" applyBorder="1" applyAlignment="1">
      <alignment horizontal="right" vertical="center"/>
    </xf>
    <xf numFmtId="167" fontId="5" fillId="0" borderId="246" xfId="1" applyNumberFormat="1" applyFont="1" applyFill="1" applyBorder="1" applyAlignment="1">
      <alignment horizontal="right" vertical="center"/>
    </xf>
    <xf numFmtId="1" fontId="4" fillId="0" borderId="247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166" fontId="5" fillId="0" borderId="248" xfId="1" applyNumberFormat="1" applyFont="1" applyFill="1" applyBorder="1" applyAlignment="1">
      <alignment horizontal="right" vertical="center"/>
    </xf>
    <xf numFmtId="165" fontId="5" fillId="0" borderId="249" xfId="1" applyNumberFormat="1" applyFont="1" applyFill="1" applyBorder="1" applyAlignment="1">
      <alignment horizontal="right" vertical="center"/>
    </xf>
    <xf numFmtId="1" fontId="4" fillId="0" borderId="250" xfId="1" applyNumberFormat="1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166" fontId="5" fillId="0" borderId="244" xfId="1" applyNumberFormat="1" applyFont="1" applyFill="1" applyBorder="1" applyAlignment="1">
      <alignment horizontal="right" vertical="center"/>
    </xf>
    <xf numFmtId="167" fontId="5" fillId="0" borderId="251" xfId="1" applyNumberFormat="1" applyFont="1" applyFill="1" applyBorder="1" applyAlignment="1">
      <alignment horizontal="right" vertical="center"/>
    </xf>
    <xf numFmtId="165" fontId="9" fillId="0" borderId="252" xfId="0" applyNumberFormat="1" applyFont="1" applyFill="1" applyBorder="1"/>
    <xf numFmtId="165" fontId="9" fillId="0" borderId="253" xfId="0" applyNumberFormat="1" applyFont="1" applyFill="1" applyBorder="1"/>
    <xf numFmtId="0" fontId="4" fillId="0" borderId="25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6" fontId="5" fillId="0" borderId="115" xfId="1" applyNumberFormat="1" applyFont="1" applyFill="1" applyBorder="1" applyAlignment="1">
      <alignment horizontal="right" vertical="center"/>
    </xf>
    <xf numFmtId="167" fontId="5" fillId="0" borderId="115" xfId="1" applyNumberFormat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165" fontId="9" fillId="0" borderId="120" xfId="0" applyNumberFormat="1" applyFont="1" applyFill="1" applyBorder="1" applyAlignment="1">
      <alignment horizontal="center"/>
    </xf>
    <xf numFmtId="165" fontId="9" fillId="0" borderId="120" xfId="0" applyNumberFormat="1" applyFont="1" applyFill="1" applyBorder="1"/>
    <xf numFmtId="0" fontId="4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5" fillId="0" borderId="257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1" fontId="4" fillId="0" borderId="259" xfId="1" applyNumberFormat="1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0" fontId="5" fillId="0" borderId="261" xfId="2" applyFont="1" applyFill="1" applyBorder="1" applyAlignment="1">
      <alignment vertical="center"/>
    </xf>
    <xf numFmtId="167" fontId="5" fillId="0" borderId="261" xfId="1" applyNumberFormat="1" applyFont="1" applyFill="1" applyBorder="1" applyAlignment="1">
      <alignment horizontal="right" vertical="center"/>
    </xf>
    <xf numFmtId="167" fontId="5" fillId="0" borderId="262" xfId="1" applyNumberFormat="1" applyFont="1" applyFill="1" applyBorder="1" applyAlignment="1">
      <alignment horizontal="right" vertical="center"/>
    </xf>
    <xf numFmtId="164" fontId="4" fillId="0" borderId="252" xfId="1" applyNumberFormat="1" applyFont="1" applyFill="1" applyBorder="1" applyAlignment="1">
      <alignment horizontal="right" vertical="center"/>
    </xf>
    <xf numFmtId="167" fontId="5" fillId="0" borderId="263" xfId="1" applyNumberFormat="1" applyFont="1" applyFill="1" applyBorder="1" applyAlignment="1">
      <alignment horizontal="right" vertical="center"/>
    </xf>
    <xf numFmtId="164" fontId="4" fillId="2" borderId="252" xfId="1" applyNumberFormat="1" applyFont="1" applyFill="1" applyBorder="1" applyAlignment="1">
      <alignment horizontal="right" vertical="center"/>
    </xf>
    <xf numFmtId="1" fontId="4" fillId="0" borderId="264" xfId="1" applyNumberFormat="1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0" fontId="5" fillId="0" borderId="266" xfId="2" applyFont="1" applyFill="1" applyBorder="1" applyAlignment="1">
      <alignment vertical="center"/>
    </xf>
    <xf numFmtId="167" fontId="5" fillId="0" borderId="266" xfId="1" applyNumberFormat="1" applyFont="1" applyFill="1" applyBorder="1" applyAlignment="1">
      <alignment horizontal="right" vertical="center"/>
    </xf>
    <xf numFmtId="167" fontId="5" fillId="0" borderId="267" xfId="1" applyNumberFormat="1" applyFont="1" applyFill="1" applyBorder="1" applyAlignment="1">
      <alignment horizontal="right" vertical="center"/>
    </xf>
    <xf numFmtId="165" fontId="5" fillId="0" borderId="26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164" fontId="4" fillId="0" borderId="253" xfId="1" applyNumberFormat="1" applyFont="1" applyFill="1" applyBorder="1" applyAlignment="1">
      <alignment horizontal="right" vertical="center"/>
    </xf>
    <xf numFmtId="165" fontId="5" fillId="0" borderId="269" xfId="1" applyNumberFormat="1" applyFont="1" applyFill="1" applyBorder="1" applyAlignment="1">
      <alignment horizontal="right" vertical="center"/>
    </xf>
    <xf numFmtId="1" fontId="4" fillId="0" borderId="270" xfId="1" applyNumberFormat="1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7" fontId="5" fillId="0" borderId="272" xfId="1" applyNumberFormat="1" applyFont="1" applyFill="1" applyBorder="1" applyAlignment="1">
      <alignment horizontal="right" vertical="center"/>
    </xf>
    <xf numFmtId="165" fontId="5" fillId="0" borderId="273" xfId="1" applyNumberFormat="1" applyFont="1" applyFill="1" applyBorder="1" applyAlignment="1">
      <alignment horizontal="right" vertical="center"/>
    </xf>
    <xf numFmtId="164" fontId="4" fillId="0" borderId="274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center" vertical="center"/>
    </xf>
    <xf numFmtId="0" fontId="4" fillId="0" borderId="84" xfId="2" applyFont="1" applyFill="1" applyBorder="1" applyAlignment="1">
      <alignment vertical="center"/>
    </xf>
    <xf numFmtId="164" fontId="4" fillId="2" borderId="275" xfId="1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167" fontId="5" fillId="0" borderId="276" xfId="1" applyNumberFormat="1" applyFont="1" applyFill="1" applyBorder="1" applyAlignment="1">
      <alignment horizontal="right" vertical="center"/>
    </xf>
    <xf numFmtId="164" fontId="9" fillId="0" borderId="277" xfId="0" applyNumberFormat="1" applyFont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0" fontId="5" fillId="0" borderId="276" xfId="2" applyFont="1" applyFill="1" applyBorder="1" applyAlignment="1">
      <alignment vertical="center"/>
    </xf>
    <xf numFmtId="164" fontId="4" fillId="0" borderId="277" xfId="1" applyNumberFormat="1" applyFont="1" applyFill="1" applyBorder="1" applyAlignment="1">
      <alignment horizontal="right" vertical="center"/>
    </xf>
    <xf numFmtId="165" fontId="5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167" fontId="5" fillId="0" borderId="280" xfId="1" applyNumberFormat="1" applyFont="1" applyFill="1" applyBorder="1" applyAlignment="1">
      <alignment horizontal="right" vertical="center"/>
    </xf>
    <xf numFmtId="167" fontId="5" fillId="0" borderId="281" xfId="1" applyNumberFormat="1" applyFont="1" applyFill="1" applyBorder="1" applyAlignment="1">
      <alignment horizontal="right" vertical="center"/>
    </xf>
    <xf numFmtId="0" fontId="4" fillId="0" borderId="282" xfId="1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167" fontId="5" fillId="0" borderId="282" xfId="1" applyNumberFormat="1" applyFont="1" applyFill="1" applyBorder="1" applyAlignment="1">
      <alignment horizontal="right" vertical="center"/>
    </xf>
    <xf numFmtId="167" fontId="5" fillId="0" borderId="283" xfId="1" applyNumberFormat="1" applyFont="1" applyFill="1" applyBorder="1" applyAlignment="1">
      <alignment horizontal="right" vertical="center"/>
    </xf>
    <xf numFmtId="164" fontId="4" fillId="0" borderId="284" xfId="1" applyNumberFormat="1" applyFont="1" applyFill="1" applyBorder="1" applyAlignment="1">
      <alignment horizontal="right" vertical="center"/>
    </xf>
    <xf numFmtId="0" fontId="4" fillId="0" borderId="285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7" fontId="5" fillId="0" borderId="286" xfId="1" applyNumberFormat="1" applyFont="1" applyFill="1" applyBorder="1" applyAlignment="1">
      <alignment horizontal="right" vertical="center"/>
    </xf>
    <xf numFmtId="167" fontId="5" fillId="0" borderId="287" xfId="1" applyNumberFormat="1" applyFont="1" applyFill="1" applyBorder="1" applyAlignment="1">
      <alignment horizontal="right" vertical="center"/>
    </xf>
    <xf numFmtId="165" fontId="5" fillId="0" borderId="288" xfId="1" applyNumberFormat="1" applyFont="1" applyFill="1" applyBorder="1" applyAlignment="1">
      <alignment horizontal="right" vertical="center"/>
    </xf>
    <xf numFmtId="167" fontId="5" fillId="0" borderId="289" xfId="1" applyNumberFormat="1" applyFont="1" applyFill="1" applyBorder="1" applyAlignment="1">
      <alignment horizontal="right" vertical="center"/>
    </xf>
    <xf numFmtId="1" fontId="4" fillId="0" borderId="290" xfId="2" applyNumberFormat="1" applyFont="1" applyFill="1" applyBorder="1" applyAlignment="1">
      <alignment vertical="center"/>
    </xf>
    <xf numFmtId="0" fontId="4" fillId="0" borderId="291" xfId="1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167" fontId="5" fillId="0" borderId="291" xfId="1" applyNumberFormat="1" applyFont="1" applyFill="1" applyBorder="1" applyAlignment="1">
      <alignment horizontal="right" vertical="center"/>
    </xf>
    <xf numFmtId="164" fontId="4" fillId="0" borderId="292" xfId="1" applyNumberFormat="1" applyFont="1" applyFill="1" applyBorder="1" applyAlignment="1">
      <alignment horizontal="right" vertical="center" wrapText="1"/>
    </xf>
    <xf numFmtId="1" fontId="4" fillId="0" borderId="293" xfId="2" applyNumberFormat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167" fontId="5" fillId="0" borderId="296" xfId="1" applyNumberFormat="1" applyFont="1" applyFill="1" applyBorder="1" applyAlignment="1">
      <alignment horizontal="right" vertical="center"/>
    </xf>
    <xf numFmtId="167" fontId="5" fillId="0" borderId="297" xfId="1" applyNumberFormat="1" applyFont="1" applyFill="1" applyBorder="1" applyAlignment="1">
      <alignment horizontal="right" vertical="center"/>
    </xf>
    <xf numFmtId="0" fontId="4" fillId="0" borderId="213" xfId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7" fontId="5" fillId="0" borderId="213" xfId="1" applyNumberFormat="1" applyFont="1" applyFill="1" applyBorder="1" applyAlignment="1">
      <alignment horizontal="right" vertical="center"/>
    </xf>
    <xf numFmtId="167" fontId="5" fillId="0" borderId="299" xfId="1" applyNumberFormat="1" applyFont="1" applyFill="1" applyBorder="1" applyAlignment="1">
      <alignment horizontal="right" vertical="center"/>
    </xf>
    <xf numFmtId="165" fontId="5" fillId="0" borderId="300" xfId="1" applyNumberFormat="1" applyFont="1" applyFill="1" applyBorder="1" applyAlignment="1">
      <alignment horizontal="right" vertical="center"/>
    </xf>
    <xf numFmtId="0" fontId="4" fillId="0" borderId="295" xfId="1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167" fontId="5" fillId="0" borderId="302" xfId="1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167" fontId="5" fillId="0" borderId="211" xfId="1" applyNumberFormat="1" applyFont="1" applyFill="1" applyBorder="1" applyAlignment="1">
      <alignment horizontal="right" vertical="center"/>
    </xf>
    <xf numFmtId="167" fontId="5" fillId="0" borderId="303" xfId="1" applyNumberFormat="1" applyFont="1" applyFill="1" applyBorder="1" applyAlignment="1">
      <alignment horizontal="right" vertical="center"/>
    </xf>
    <xf numFmtId="0" fontId="4" fillId="0" borderId="304" xfId="2" applyFont="1" applyFill="1" applyBorder="1" applyAlignment="1">
      <alignment vertical="center"/>
    </xf>
    <xf numFmtId="0" fontId="5" fillId="0" borderId="304" xfId="1" applyFont="1" applyFill="1" applyBorder="1" applyAlignment="1">
      <alignment vertical="center"/>
    </xf>
    <xf numFmtId="167" fontId="5" fillId="0" borderId="305" xfId="1" applyNumberFormat="1" applyFont="1" applyFill="1" applyBorder="1" applyAlignment="1">
      <alignment horizontal="right" vertical="center"/>
    </xf>
    <xf numFmtId="167" fontId="5" fillId="0" borderId="306" xfId="1" applyNumberFormat="1" applyFont="1" applyFill="1" applyBorder="1" applyAlignment="1">
      <alignment horizontal="right" vertical="center"/>
    </xf>
    <xf numFmtId="0" fontId="4" fillId="0" borderId="304" xfId="1" applyFont="1" applyFill="1" applyBorder="1" applyAlignment="1">
      <alignment vertical="center"/>
    </xf>
    <xf numFmtId="167" fontId="5" fillId="0" borderId="256" xfId="1" applyNumberFormat="1" applyFont="1" applyFill="1" applyBorder="1" applyAlignment="1">
      <alignment horizontal="right" vertical="center"/>
    </xf>
    <xf numFmtId="164" fontId="4" fillId="0" borderId="307" xfId="1" applyNumberFormat="1" applyFont="1" applyFill="1" applyBorder="1" applyAlignment="1">
      <alignment horizontal="right" vertical="center"/>
    </xf>
    <xf numFmtId="167" fontId="5" fillId="0" borderId="308" xfId="1" applyNumberFormat="1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4" fillId="0" borderId="310" xfId="1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167" fontId="5" fillId="0" borderId="311" xfId="1" applyNumberFormat="1" applyFont="1" applyFill="1" applyBorder="1" applyAlignment="1">
      <alignment horizontal="right" vertical="center"/>
    </xf>
    <xf numFmtId="167" fontId="5" fillId="0" borderId="312" xfId="1" applyNumberFormat="1" applyFont="1" applyFill="1" applyBorder="1" applyAlignment="1">
      <alignment horizontal="right" vertical="center"/>
    </xf>
    <xf numFmtId="0" fontId="5" fillId="0" borderId="309" xfId="1" applyFont="1" applyFill="1" applyBorder="1" applyAlignment="1">
      <alignment horizontal="right" vertical="center"/>
    </xf>
    <xf numFmtId="0" fontId="4" fillId="0" borderId="313" xfId="1" applyFont="1" applyFill="1" applyBorder="1" applyAlignment="1">
      <alignment vertical="center"/>
    </xf>
    <xf numFmtId="0" fontId="5" fillId="0" borderId="314" xfId="1" applyFont="1" applyFill="1" applyBorder="1" applyAlignment="1">
      <alignment vertical="center"/>
    </xf>
    <xf numFmtId="164" fontId="4" fillId="0" borderId="315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vertical="center"/>
    </xf>
    <xf numFmtId="167" fontId="5" fillId="0" borderId="317" xfId="1" applyNumberFormat="1" applyFont="1" applyFill="1" applyBorder="1" applyAlignment="1">
      <alignment horizontal="right" vertical="center"/>
    </xf>
    <xf numFmtId="167" fontId="5" fillId="0" borderId="318" xfId="1" applyNumberFormat="1" applyFont="1" applyFill="1" applyBorder="1" applyAlignment="1">
      <alignment horizontal="right" vertical="center"/>
    </xf>
    <xf numFmtId="0" fontId="4" fillId="0" borderId="319" xfId="1" applyFont="1" applyFill="1" applyBorder="1" applyAlignment="1">
      <alignment vertical="center"/>
    </xf>
    <xf numFmtId="0" fontId="5" fillId="0" borderId="319" xfId="1" applyFont="1" applyFill="1" applyBorder="1" applyAlignment="1">
      <alignment vertical="center"/>
    </xf>
    <xf numFmtId="167" fontId="5" fillId="0" borderId="320" xfId="1" applyNumberFormat="1" applyFont="1" applyFill="1" applyBorder="1" applyAlignment="1">
      <alignment horizontal="right" vertical="center"/>
    </xf>
    <xf numFmtId="165" fontId="5" fillId="0" borderId="321" xfId="1" applyNumberFormat="1" applyFont="1" applyFill="1" applyBorder="1" applyAlignment="1">
      <alignment horizontal="right" vertical="center"/>
    </xf>
    <xf numFmtId="0" fontId="4" fillId="0" borderId="322" xfId="1" applyFont="1" applyFill="1" applyBorder="1" applyAlignment="1">
      <alignment vertical="center"/>
    </xf>
    <xf numFmtId="0" fontId="5" fillId="0" borderId="322" xfId="1" applyFont="1" applyFill="1" applyBorder="1" applyAlignment="1">
      <alignment vertical="center"/>
    </xf>
    <xf numFmtId="167" fontId="5" fillId="0" borderId="295" xfId="1" applyNumberFormat="1" applyFont="1" applyFill="1" applyBorder="1" applyAlignment="1">
      <alignment horizontal="right" vertical="center"/>
    </xf>
    <xf numFmtId="167" fontId="5" fillId="0" borderId="323" xfId="1" applyNumberFormat="1" applyFont="1" applyFill="1" applyBorder="1" applyAlignment="1">
      <alignment horizontal="right" vertical="center"/>
    </xf>
    <xf numFmtId="165" fontId="5" fillId="0" borderId="324" xfId="1" applyNumberFormat="1" applyFont="1" applyFill="1" applyBorder="1" applyAlignment="1">
      <alignment horizontal="right" vertical="center"/>
    </xf>
    <xf numFmtId="164" fontId="4" fillId="0" borderId="325" xfId="1" applyNumberFormat="1" applyFont="1" applyFill="1" applyBorder="1" applyAlignment="1">
      <alignment horizontal="right" vertical="center"/>
    </xf>
    <xf numFmtId="0" fontId="4" fillId="0" borderId="326" xfId="1" applyFont="1" applyFill="1" applyBorder="1" applyAlignment="1">
      <alignment vertical="center"/>
    </xf>
    <xf numFmtId="0" fontId="5" fillId="0" borderId="326" xfId="1" applyFont="1" applyFill="1" applyBorder="1" applyAlignment="1">
      <alignment vertical="center"/>
    </xf>
    <xf numFmtId="166" fontId="5" fillId="0" borderId="326" xfId="1" applyNumberFormat="1" applyFont="1" applyFill="1" applyBorder="1" applyAlignment="1">
      <alignment vertical="center"/>
    </xf>
    <xf numFmtId="0" fontId="4" fillId="0" borderId="327" xfId="1" applyFont="1" applyFill="1" applyBorder="1" applyAlignment="1">
      <alignment vertical="center"/>
    </xf>
    <xf numFmtId="167" fontId="5" fillId="0" borderId="322" xfId="1" applyNumberFormat="1" applyFont="1" applyFill="1" applyBorder="1" applyAlignment="1">
      <alignment horizontal="right" vertical="center"/>
    </xf>
    <xf numFmtId="167" fontId="5" fillId="0" borderId="326" xfId="1" applyNumberFormat="1" applyFont="1" applyFill="1" applyBorder="1" applyAlignment="1">
      <alignment vertical="center"/>
    </xf>
    <xf numFmtId="165" fontId="5" fillId="0" borderId="328" xfId="1" applyNumberFormat="1" applyFont="1" applyFill="1" applyBorder="1" applyAlignment="1">
      <alignment horizontal="right" vertical="center"/>
    </xf>
    <xf numFmtId="0" fontId="5" fillId="0" borderId="328" xfId="2" applyFont="1" applyFill="1" applyBorder="1" applyAlignment="1">
      <alignment vertical="center"/>
    </xf>
    <xf numFmtId="167" fontId="5" fillId="0" borderId="328" xfId="1" applyNumberFormat="1" applyFont="1" applyFill="1" applyBorder="1" applyAlignment="1">
      <alignment horizontal="right" vertical="center"/>
    </xf>
    <xf numFmtId="0" fontId="5" fillId="0" borderId="329" xfId="1" applyFont="1" applyFill="1" applyBorder="1" applyAlignment="1">
      <alignment horizontal="right" vertical="center"/>
    </xf>
    <xf numFmtId="164" fontId="4" fillId="0" borderId="330" xfId="1" applyNumberFormat="1" applyFont="1" applyFill="1" applyBorder="1" applyAlignment="1">
      <alignment horizontal="right" vertical="center"/>
    </xf>
    <xf numFmtId="0" fontId="5" fillId="0" borderId="326" xfId="2" applyFont="1" applyFill="1" applyBorder="1" applyAlignment="1">
      <alignment vertical="center"/>
    </xf>
    <xf numFmtId="165" fontId="5" fillId="0" borderId="331" xfId="1" applyNumberFormat="1" applyFont="1" applyFill="1" applyBorder="1" applyAlignment="1">
      <alignment horizontal="right" vertical="center"/>
    </xf>
    <xf numFmtId="1" fontId="4" fillId="0" borderId="332" xfId="2" applyNumberFormat="1" applyFont="1" applyFill="1" applyBorder="1" applyAlignment="1">
      <alignment vertical="center"/>
    </xf>
    <xf numFmtId="0" fontId="4" fillId="0" borderId="333" xfId="1" applyFont="1" applyFill="1" applyBorder="1" applyAlignment="1">
      <alignment vertical="center"/>
    </xf>
    <xf numFmtId="0" fontId="5" fillId="0" borderId="333" xfId="2" applyFont="1" applyFill="1" applyBorder="1" applyAlignment="1">
      <alignment vertical="center"/>
    </xf>
    <xf numFmtId="167" fontId="5" fillId="0" borderId="334" xfId="1" applyNumberFormat="1" applyFont="1" applyFill="1" applyBorder="1" applyAlignment="1">
      <alignment horizontal="right" vertical="center"/>
    </xf>
    <xf numFmtId="165" fontId="5" fillId="0" borderId="335" xfId="1" applyNumberFormat="1" applyFont="1" applyFill="1" applyBorder="1" applyAlignment="1">
      <alignment horizontal="right" vertical="center"/>
    </xf>
    <xf numFmtId="167" fontId="5" fillId="0" borderId="336" xfId="1" applyNumberFormat="1" applyFont="1" applyFill="1" applyBorder="1" applyAlignment="1">
      <alignment vertical="center"/>
    </xf>
    <xf numFmtId="0" fontId="4" fillId="0" borderId="115" xfId="1" applyFont="1" applyFill="1" applyBorder="1" applyAlignment="1">
      <alignment vertical="center"/>
    </xf>
    <xf numFmtId="167" fontId="5" fillId="0" borderId="337" xfId="1" applyNumberFormat="1" applyFont="1" applyFill="1" applyBorder="1" applyAlignment="1">
      <alignment horizontal="right" vertical="center"/>
    </xf>
    <xf numFmtId="164" fontId="4" fillId="0" borderId="338" xfId="1" applyNumberFormat="1" applyFont="1" applyFill="1" applyBorder="1" applyAlignment="1">
      <alignment horizontal="right" vertical="center"/>
    </xf>
    <xf numFmtId="1" fontId="4" fillId="0" borderId="339" xfId="2" applyNumberFormat="1" applyFont="1" applyFill="1" applyBorder="1" applyAlignment="1">
      <alignment vertical="center"/>
    </xf>
    <xf numFmtId="0" fontId="4" fillId="0" borderId="340" xfId="1" applyFont="1" applyFill="1" applyBorder="1" applyAlignment="1">
      <alignment vertical="center"/>
    </xf>
    <xf numFmtId="0" fontId="5" fillId="0" borderId="340" xfId="2" applyFont="1" applyFill="1" applyBorder="1" applyAlignment="1">
      <alignment vertical="center"/>
    </xf>
    <xf numFmtId="167" fontId="5" fillId="0" borderId="341" xfId="1" applyNumberFormat="1" applyFont="1" applyFill="1" applyBorder="1" applyAlignment="1">
      <alignment vertical="center"/>
    </xf>
    <xf numFmtId="0" fontId="5" fillId="0" borderId="338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showGridLines="0" tabSelected="1" topLeftCell="A48" zoomScaleNormal="100" workbookViewId="0">
      <selection activeCell="D70" sqref="A70:I153"/>
    </sheetView>
  </sheetViews>
  <sheetFormatPr baseColWidth="10" defaultRowHeight="14.25"/>
  <cols>
    <col min="1" max="1" width="4.75" customWidth="1"/>
    <col min="2" max="2" width="35.125" customWidth="1"/>
    <col min="3" max="3" width="33.5" bestFit="1" customWidth="1"/>
    <col min="4" max="4" width="11.125" customWidth="1"/>
    <col min="5" max="5" width="10.125" customWidth="1"/>
    <col min="6" max="6" width="10" customWidth="1"/>
    <col min="7" max="7" width="14.375" customWidth="1"/>
    <col min="8" max="8" width="13.75" customWidth="1"/>
    <col min="9" max="9" width="15.5" customWidth="1"/>
    <col min="11" max="11" width="16.375" customWidth="1"/>
  </cols>
  <sheetData>
    <row r="1" spans="1:9" ht="15" customHeight="1" thickTop="1">
      <c r="A1" s="129" t="s">
        <v>0</v>
      </c>
      <c r="B1" s="91"/>
      <c r="C1" s="95" t="s">
        <v>1</v>
      </c>
      <c r="D1" s="98" t="s">
        <v>2</v>
      </c>
      <c r="E1" s="91"/>
      <c r="F1" s="101" t="s">
        <v>3</v>
      </c>
      <c r="G1" s="91"/>
      <c r="H1" s="102" t="s">
        <v>4</v>
      </c>
      <c r="I1" s="103" t="s">
        <v>5</v>
      </c>
    </row>
    <row r="2" spans="1:9" ht="15" customHeight="1">
      <c r="A2" s="92"/>
      <c r="B2" s="93"/>
      <c r="C2" s="96"/>
      <c r="D2" s="99"/>
      <c r="E2" s="93"/>
      <c r="F2" s="99"/>
      <c r="G2" s="93"/>
      <c r="H2" s="96"/>
      <c r="I2" s="104"/>
    </row>
    <row r="3" spans="1:9" ht="15.75" customHeight="1" thickBot="1">
      <c r="A3" s="94"/>
      <c r="B3" s="130"/>
      <c r="C3" s="97"/>
      <c r="D3" s="100"/>
      <c r="E3" s="130"/>
      <c r="F3" s="100"/>
      <c r="G3" s="130"/>
      <c r="H3" s="97"/>
      <c r="I3" s="105"/>
    </row>
    <row r="4" spans="1:9" ht="21" customHeight="1" thickTop="1" thickBot="1">
      <c r="A4" s="131" t="s">
        <v>6</v>
      </c>
      <c r="B4" s="132"/>
      <c r="C4" s="132"/>
      <c r="D4" s="132"/>
      <c r="E4" s="132"/>
      <c r="F4" s="132"/>
      <c r="G4" s="132"/>
      <c r="H4" s="132"/>
      <c r="I4" s="133"/>
    </row>
    <row r="5" spans="1:9" ht="16.5" customHeight="1" thickTop="1" thickBot="1">
      <c r="A5" s="125" t="s">
        <v>7</v>
      </c>
      <c r="B5" s="134"/>
      <c r="C5" s="134"/>
      <c r="D5" s="134"/>
      <c r="E5" s="134"/>
      <c r="F5" s="134"/>
      <c r="G5" s="134"/>
      <c r="H5" s="134"/>
      <c r="I5" s="135"/>
    </row>
    <row r="6" spans="1:9" ht="16.5" customHeight="1" thickTop="1">
      <c r="A6" s="136">
        <v>1</v>
      </c>
      <c r="B6" s="6" t="s">
        <v>8</v>
      </c>
      <c r="C6" s="33" t="s">
        <v>9</v>
      </c>
      <c r="D6" s="7">
        <v>33805</v>
      </c>
      <c r="E6" s="8"/>
      <c r="F6" s="9"/>
      <c r="G6" s="137">
        <v>123.874</v>
      </c>
      <c r="H6" s="137">
        <v>127.855</v>
      </c>
      <c r="I6" s="137">
        <v>127.875</v>
      </c>
    </row>
    <row r="7" spans="1:9" ht="15.75" customHeight="1">
      <c r="A7" s="11">
        <f t="shared" ref="A7:A20" si="0">1+A6</f>
        <v>2</v>
      </c>
      <c r="B7" s="30" t="s">
        <v>10</v>
      </c>
      <c r="C7" s="33" t="s">
        <v>9</v>
      </c>
      <c r="D7" s="138">
        <v>39188</v>
      </c>
      <c r="E7" s="12"/>
      <c r="F7" s="13"/>
      <c r="G7" s="139">
        <v>173.29599999999999</v>
      </c>
      <c r="H7" s="139">
        <v>178.94800000000001</v>
      </c>
      <c r="I7" s="139">
        <v>178.977</v>
      </c>
    </row>
    <row r="8" spans="1:9" ht="15.75" customHeight="1">
      <c r="A8" s="140">
        <f t="shared" si="0"/>
        <v>3</v>
      </c>
      <c r="B8" s="141" t="s">
        <v>11</v>
      </c>
      <c r="C8" s="142" t="s">
        <v>12</v>
      </c>
      <c r="D8" s="143">
        <v>36192</v>
      </c>
      <c r="E8" s="12"/>
      <c r="F8" s="14"/>
      <c r="G8" s="139">
        <v>142.702</v>
      </c>
      <c r="H8" s="139">
        <v>147.47</v>
      </c>
      <c r="I8" s="139">
        <v>147.495</v>
      </c>
    </row>
    <row r="9" spans="1:9" ht="15.75" customHeight="1">
      <c r="A9" s="140">
        <f t="shared" si="0"/>
        <v>4</v>
      </c>
      <c r="B9" s="141" t="s">
        <v>13</v>
      </c>
      <c r="C9" s="79" t="s">
        <v>14</v>
      </c>
      <c r="D9" s="143">
        <v>42996</v>
      </c>
      <c r="E9" s="144"/>
      <c r="F9" s="14"/>
      <c r="G9" s="62">
        <v>155.52199999999999</v>
      </c>
      <c r="H9" s="62">
        <v>160.95099999999999</v>
      </c>
      <c r="I9" s="62">
        <v>160.977</v>
      </c>
    </row>
    <row r="10" spans="1:9" ht="15.75" customHeight="1">
      <c r="A10" s="140">
        <f t="shared" si="0"/>
        <v>5</v>
      </c>
      <c r="B10" s="145" t="s">
        <v>15</v>
      </c>
      <c r="C10" s="146" t="s">
        <v>16</v>
      </c>
      <c r="D10" s="147">
        <v>37043</v>
      </c>
      <c r="E10" s="148"/>
      <c r="F10" s="14"/>
      <c r="G10" s="62">
        <v>147.96</v>
      </c>
      <c r="H10" s="62">
        <v>152.523</v>
      </c>
      <c r="I10" s="62">
        <v>152.55000000000001</v>
      </c>
    </row>
    <row r="11" spans="1:9" ht="15.75" customHeight="1">
      <c r="A11" s="140">
        <f>1+A10</f>
        <v>6</v>
      </c>
      <c r="B11" s="145" t="s">
        <v>17</v>
      </c>
      <c r="C11" s="79" t="s">
        <v>18</v>
      </c>
      <c r="D11" s="147">
        <v>43370</v>
      </c>
      <c r="E11" s="149"/>
      <c r="F11" s="14"/>
      <c r="G11" s="62">
        <v>152.977</v>
      </c>
      <c r="H11" s="62">
        <v>158.62700000000001</v>
      </c>
      <c r="I11" s="62">
        <v>158.65799999999999</v>
      </c>
    </row>
    <row r="12" spans="1:9" ht="15.75" customHeight="1">
      <c r="A12" s="140">
        <f t="shared" si="0"/>
        <v>7</v>
      </c>
      <c r="B12" s="150" t="s">
        <v>19</v>
      </c>
      <c r="C12" s="146" t="s">
        <v>20</v>
      </c>
      <c r="D12" s="147">
        <v>39489</v>
      </c>
      <c r="E12" s="151"/>
      <c r="F12" s="14"/>
      <c r="G12" s="70">
        <v>141.042</v>
      </c>
      <c r="H12" s="70">
        <v>145.101</v>
      </c>
      <c r="I12" s="70">
        <v>145.12</v>
      </c>
    </row>
    <row r="13" spans="1:9" ht="15.75" customHeight="1">
      <c r="A13" s="140">
        <f t="shared" si="0"/>
        <v>8</v>
      </c>
      <c r="B13" s="152" t="s">
        <v>21</v>
      </c>
      <c r="C13" s="153" t="s">
        <v>22</v>
      </c>
      <c r="D13" s="154">
        <v>33878</v>
      </c>
      <c r="E13" s="155"/>
      <c r="F13" s="16"/>
      <c r="G13" s="62">
        <v>57.433999999999997</v>
      </c>
      <c r="H13" s="62">
        <v>59.381</v>
      </c>
      <c r="I13" s="62">
        <v>59.392000000000003</v>
      </c>
    </row>
    <row r="14" spans="1:9" ht="15.75" customHeight="1">
      <c r="A14" s="140">
        <f t="shared" si="0"/>
        <v>9</v>
      </c>
      <c r="B14" s="150" t="s">
        <v>23</v>
      </c>
      <c r="C14" s="146" t="s">
        <v>24</v>
      </c>
      <c r="D14" s="156">
        <v>34599</v>
      </c>
      <c r="E14" s="148"/>
      <c r="F14" s="14"/>
      <c r="G14" s="22">
        <v>42.283000000000001</v>
      </c>
      <c r="H14" s="22">
        <v>43.844000000000001</v>
      </c>
      <c r="I14" s="22">
        <v>43.851999999999997</v>
      </c>
    </row>
    <row r="15" spans="1:9" ht="15.75" customHeight="1">
      <c r="A15" s="140">
        <f t="shared" si="0"/>
        <v>10</v>
      </c>
      <c r="B15" s="157" t="s">
        <v>25</v>
      </c>
      <c r="C15" s="146" t="s">
        <v>24</v>
      </c>
      <c r="D15" s="158">
        <v>40000</v>
      </c>
      <c r="E15" s="148"/>
      <c r="F15" s="14"/>
      <c r="G15" s="22">
        <v>143.75</v>
      </c>
      <c r="H15" s="22">
        <v>148.934</v>
      </c>
      <c r="I15" s="22">
        <v>148.96299999999999</v>
      </c>
    </row>
    <row r="16" spans="1:9" ht="15.75" customHeight="1">
      <c r="A16" s="140">
        <f t="shared" si="0"/>
        <v>11</v>
      </c>
      <c r="B16" s="159" t="s">
        <v>26</v>
      </c>
      <c r="C16" s="17" t="s">
        <v>27</v>
      </c>
      <c r="D16" s="160">
        <v>36815</v>
      </c>
      <c r="E16" s="161"/>
      <c r="F16" s="14"/>
      <c r="G16" s="62">
        <v>125.992</v>
      </c>
      <c r="H16" s="62">
        <v>130.53700000000001</v>
      </c>
      <c r="I16" s="62">
        <v>130.56299999999999</v>
      </c>
    </row>
    <row r="17" spans="1:9" s="1" customFormat="1" ht="12.75">
      <c r="A17" s="140">
        <f t="shared" si="0"/>
        <v>12</v>
      </c>
      <c r="B17" s="162" t="s">
        <v>28</v>
      </c>
      <c r="C17" s="17" t="s">
        <v>29</v>
      </c>
      <c r="D17" s="160">
        <v>36075</v>
      </c>
      <c r="E17" s="161"/>
      <c r="F17" s="14"/>
      <c r="G17" s="62">
        <v>125.57599999999999</v>
      </c>
      <c r="H17" s="62">
        <v>130.13800000000001</v>
      </c>
      <c r="I17" s="62">
        <v>130.16399999999999</v>
      </c>
    </row>
    <row r="18" spans="1:9" s="1" customFormat="1" ht="12.75">
      <c r="A18" s="61">
        <f t="shared" si="0"/>
        <v>13</v>
      </c>
      <c r="B18" s="162" t="s">
        <v>30</v>
      </c>
      <c r="C18" s="163" t="s">
        <v>31</v>
      </c>
      <c r="D18" s="18">
        <v>39209</v>
      </c>
      <c r="E18" s="164"/>
      <c r="F18" s="14"/>
      <c r="G18" s="62">
        <v>108.18899999999999</v>
      </c>
      <c r="H18" s="62">
        <v>112.22799999999999</v>
      </c>
      <c r="I18" s="62">
        <v>112.249</v>
      </c>
    </row>
    <row r="19" spans="1:9" s="1" customFormat="1" ht="12.75">
      <c r="A19" s="140">
        <f t="shared" si="0"/>
        <v>14</v>
      </c>
      <c r="B19" s="165" t="s">
        <v>32</v>
      </c>
      <c r="C19" s="166" t="s">
        <v>33</v>
      </c>
      <c r="D19" s="167">
        <v>45630</v>
      </c>
      <c r="E19" s="164"/>
      <c r="F19" s="14"/>
      <c r="G19" s="62">
        <v>100.604</v>
      </c>
      <c r="H19" s="62">
        <v>104.276</v>
      </c>
      <c r="I19" s="62">
        <v>104.294</v>
      </c>
    </row>
    <row r="20" spans="1:9" s="1" customFormat="1" ht="13.5" thickBot="1">
      <c r="A20" s="168">
        <f t="shared" si="0"/>
        <v>15</v>
      </c>
      <c r="B20" s="169" t="s">
        <v>34</v>
      </c>
      <c r="C20" s="170" t="s">
        <v>35</v>
      </c>
      <c r="D20" s="171">
        <v>45631</v>
      </c>
      <c r="E20" s="172"/>
      <c r="F20" s="173"/>
      <c r="G20" s="19">
        <v>101.361</v>
      </c>
      <c r="H20" s="19">
        <v>105.239</v>
      </c>
      <c r="I20" s="19">
        <v>105.259</v>
      </c>
    </row>
    <row r="21" spans="1:9" s="1" customFormat="1" ht="15.75" thickTop="1" thickBot="1">
      <c r="A21" s="106" t="s">
        <v>36</v>
      </c>
      <c r="B21" s="174"/>
      <c r="C21" s="174"/>
      <c r="D21" s="174"/>
      <c r="E21" s="174"/>
      <c r="F21" s="174"/>
      <c r="G21" s="174"/>
      <c r="H21" s="174"/>
      <c r="I21" s="175"/>
    </row>
    <row r="22" spans="1:9" s="1" customFormat="1" ht="13.5" thickTop="1">
      <c r="A22" s="20">
        <v>16</v>
      </c>
      <c r="B22" s="21" t="s">
        <v>37</v>
      </c>
      <c r="C22" s="15" t="s">
        <v>35</v>
      </c>
      <c r="D22" s="154">
        <v>39084</v>
      </c>
      <c r="E22" s="155"/>
      <c r="F22" s="16"/>
      <c r="G22" s="176">
        <v>22.120999999999999</v>
      </c>
      <c r="H22" s="176">
        <v>22.859000000000002</v>
      </c>
      <c r="I22" s="176">
        <v>22.864999999999998</v>
      </c>
    </row>
    <row r="23" spans="1:9" s="1" customFormat="1" ht="12.75">
      <c r="A23" s="177">
        <f t="shared" ref="A23:A31" si="1">+A22+1</f>
        <v>17</v>
      </c>
      <c r="B23" s="178" t="s">
        <v>38</v>
      </c>
      <c r="C23" s="179" t="s">
        <v>39</v>
      </c>
      <c r="D23" s="180">
        <v>42003</v>
      </c>
      <c r="E23" s="181"/>
      <c r="F23" s="16"/>
      <c r="G23" s="182">
        <v>153.803</v>
      </c>
      <c r="H23" s="182">
        <v>158.767</v>
      </c>
      <c r="I23" s="182">
        <v>158.79400000000001</v>
      </c>
    </row>
    <row r="24" spans="1:9" s="1" customFormat="1" ht="12.75">
      <c r="A24" s="177">
        <f>+A23+1</f>
        <v>18</v>
      </c>
      <c r="B24" s="183" t="s">
        <v>40</v>
      </c>
      <c r="C24" s="184" t="s">
        <v>41</v>
      </c>
      <c r="D24" s="185">
        <v>43054</v>
      </c>
      <c r="E24" s="186"/>
      <c r="F24" s="16"/>
      <c r="G24" s="53">
        <v>147.50200000000001</v>
      </c>
      <c r="H24" s="53">
        <v>151.715</v>
      </c>
      <c r="I24" s="53">
        <v>151.72900000000001</v>
      </c>
    </row>
    <row r="25" spans="1:9" s="1" customFormat="1" ht="12.75">
      <c r="A25" s="177">
        <f t="shared" si="1"/>
        <v>19</v>
      </c>
      <c r="B25" s="187" t="s">
        <v>42</v>
      </c>
      <c r="C25" s="188" t="s">
        <v>43</v>
      </c>
      <c r="D25" s="18">
        <v>42195</v>
      </c>
      <c r="E25" s="189"/>
      <c r="F25" s="14"/>
      <c r="G25" s="53">
        <v>14.047000000000001</v>
      </c>
      <c r="H25" s="190">
        <v>14.476000000000001</v>
      </c>
      <c r="I25" s="190">
        <v>14.478</v>
      </c>
    </row>
    <row r="26" spans="1:9" s="1" customFormat="1" ht="12.75">
      <c r="A26" s="177">
        <f t="shared" si="1"/>
        <v>20</v>
      </c>
      <c r="B26" s="191" t="s">
        <v>44</v>
      </c>
      <c r="C26" s="192" t="s">
        <v>45</v>
      </c>
      <c r="D26" s="18">
        <v>39175</v>
      </c>
      <c r="E26" s="193"/>
      <c r="F26" s="23"/>
      <c r="G26" s="53">
        <v>213.11199999999999</v>
      </c>
      <c r="H26" s="53">
        <v>220.69</v>
      </c>
      <c r="I26" s="53">
        <v>220.732</v>
      </c>
    </row>
    <row r="27" spans="1:9" s="1" customFormat="1" ht="12.75">
      <c r="A27" s="177">
        <f t="shared" si="1"/>
        <v>21</v>
      </c>
      <c r="B27" s="194" t="s">
        <v>46</v>
      </c>
      <c r="C27" s="195" t="s">
        <v>47</v>
      </c>
      <c r="D27" s="196">
        <v>42356</v>
      </c>
      <c r="E27" s="197"/>
      <c r="F27" s="24"/>
      <c r="G27" s="53">
        <v>120.22799999999999</v>
      </c>
      <c r="H27" s="53">
        <v>123.925</v>
      </c>
      <c r="I27" s="53">
        <v>123.946</v>
      </c>
    </row>
    <row r="28" spans="1:9" s="1" customFormat="1" ht="12.75">
      <c r="A28" s="177">
        <f t="shared" si="1"/>
        <v>22</v>
      </c>
      <c r="B28" s="198" t="s">
        <v>48</v>
      </c>
      <c r="C28" s="199" t="s">
        <v>49</v>
      </c>
      <c r="D28" s="200">
        <v>44431</v>
      </c>
      <c r="E28" s="201"/>
      <c r="F28" s="24"/>
      <c r="G28" s="53">
        <v>125.08799999999999</v>
      </c>
      <c r="H28" s="53">
        <v>129.34100000000001</v>
      </c>
      <c r="I28" s="53">
        <v>129.36500000000001</v>
      </c>
    </row>
    <row r="29" spans="1:9" s="1" customFormat="1" ht="12.75">
      <c r="A29" s="177">
        <f t="shared" si="1"/>
        <v>23</v>
      </c>
      <c r="B29" s="25" t="s">
        <v>50</v>
      </c>
      <c r="C29" s="202" t="s">
        <v>45</v>
      </c>
      <c r="D29" s="200">
        <v>39175</v>
      </c>
      <c r="E29" s="197"/>
      <c r="F29" s="24"/>
      <c r="G29" s="53">
        <v>17.434999999999999</v>
      </c>
      <c r="H29" s="53">
        <v>18.065999999999999</v>
      </c>
      <c r="I29" s="53">
        <v>18.07</v>
      </c>
    </row>
    <row r="30" spans="1:9" s="1" customFormat="1" ht="12.75">
      <c r="A30" s="177">
        <f t="shared" si="1"/>
        <v>24</v>
      </c>
      <c r="B30" s="203" t="s">
        <v>51</v>
      </c>
      <c r="C30" s="204" t="s">
        <v>35</v>
      </c>
      <c r="D30" s="205">
        <v>45181</v>
      </c>
      <c r="E30" s="206"/>
      <c r="F30" s="14"/>
      <c r="G30" s="65">
        <v>110.791</v>
      </c>
      <c r="H30" s="65">
        <v>115.03100000000001</v>
      </c>
      <c r="I30" s="65">
        <v>115.06100000000001</v>
      </c>
    </row>
    <row r="31" spans="1:9" s="1" customFormat="1" ht="13.5" thickBot="1">
      <c r="A31" s="168">
        <f t="shared" si="1"/>
        <v>25</v>
      </c>
      <c r="B31" s="169" t="s">
        <v>52</v>
      </c>
      <c r="C31" s="170" t="s">
        <v>53</v>
      </c>
      <c r="D31" s="171">
        <v>45407</v>
      </c>
      <c r="E31" s="207"/>
      <c r="F31" s="26"/>
      <c r="G31" s="65">
        <v>106.015</v>
      </c>
      <c r="H31" s="65">
        <v>110.22</v>
      </c>
      <c r="I31" s="65">
        <v>110.251</v>
      </c>
    </row>
    <row r="32" spans="1:9" s="1" customFormat="1" ht="15" thickTop="1" thickBot="1">
      <c r="A32" s="125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1" customFormat="1" thickTop="1" thickBot="1">
      <c r="A33" s="27">
        <v>26</v>
      </c>
      <c r="B33" s="208" t="s">
        <v>55</v>
      </c>
      <c r="C33" s="209" t="s">
        <v>56</v>
      </c>
      <c r="D33" s="210">
        <v>38740</v>
      </c>
      <c r="E33" s="211"/>
      <c r="F33" s="212"/>
      <c r="G33" s="65">
        <v>2.3460000000000001</v>
      </c>
      <c r="H33" s="65">
        <v>2.4350000000000001</v>
      </c>
      <c r="I33" s="65">
        <v>2.4390000000000001</v>
      </c>
    </row>
    <row r="34" spans="1:9" s="1" customFormat="1" ht="15" thickTop="1" thickBot="1">
      <c r="A34" s="125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1" customFormat="1" ht="13.5" thickTop="1">
      <c r="A35" s="213">
        <v>27</v>
      </c>
      <c r="B35" s="28" t="s">
        <v>58</v>
      </c>
      <c r="C35" s="214" t="s">
        <v>9</v>
      </c>
      <c r="D35" s="215">
        <v>34106</v>
      </c>
      <c r="E35" s="216"/>
      <c r="F35" s="29"/>
      <c r="G35" s="137">
        <v>76.296000000000006</v>
      </c>
      <c r="H35" s="137">
        <v>80.989000000000004</v>
      </c>
      <c r="I35" s="137">
        <v>80.983999999999995</v>
      </c>
    </row>
    <row r="36" spans="1:9" s="1" customFormat="1" ht="12.75">
      <c r="A36" s="217">
        <f>+A35+1</f>
        <v>28</v>
      </c>
      <c r="B36" s="218" t="s">
        <v>59</v>
      </c>
      <c r="C36" s="219" t="s">
        <v>9</v>
      </c>
      <c r="D36" s="220">
        <v>34449</v>
      </c>
      <c r="E36" s="221"/>
      <c r="F36" s="14"/>
      <c r="G36" s="139">
        <v>158.30099999999999</v>
      </c>
      <c r="H36" s="139">
        <v>168.148</v>
      </c>
      <c r="I36" s="139">
        <v>168.071</v>
      </c>
    </row>
    <row r="37" spans="1:9" s="1" customFormat="1" ht="12.75">
      <c r="A37" s="217">
        <f>+A36+1</f>
        <v>29</v>
      </c>
      <c r="B37" s="222" t="s">
        <v>60</v>
      </c>
      <c r="C37" s="219" t="s">
        <v>9</v>
      </c>
      <c r="D37" s="223">
        <v>681</v>
      </c>
      <c r="E37" s="224"/>
      <c r="F37" s="14"/>
      <c r="G37" s="139">
        <v>114.137</v>
      </c>
      <c r="H37" s="139">
        <v>128.94900000000001</v>
      </c>
      <c r="I37" s="139">
        <v>128.53899999999999</v>
      </c>
    </row>
    <row r="38" spans="1:9" s="1" customFormat="1" ht="13.5" thickBot="1">
      <c r="A38" s="225">
        <f>+A37+1</f>
        <v>30</v>
      </c>
      <c r="B38" s="226" t="s">
        <v>61</v>
      </c>
      <c r="C38" s="227" t="s">
        <v>22</v>
      </c>
      <c r="D38" s="228">
        <v>43878</v>
      </c>
      <c r="E38" s="229"/>
      <c r="F38" s="14"/>
      <c r="G38" s="31">
        <v>131.81299999999999</v>
      </c>
      <c r="H38" s="31">
        <v>135.81399999999999</v>
      </c>
      <c r="I38" s="31">
        <v>135.839</v>
      </c>
    </row>
    <row r="39" spans="1:9" s="1" customFormat="1" ht="15" thickTop="1" thickBot="1">
      <c r="A39" s="125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1" customFormat="1" ht="13.5" thickTop="1">
      <c r="A40" s="230">
        <v>31</v>
      </c>
      <c r="B40" s="231" t="s">
        <v>63</v>
      </c>
      <c r="C40" s="48" t="s">
        <v>64</v>
      </c>
      <c r="D40" s="232">
        <v>39540</v>
      </c>
      <c r="E40" s="233"/>
      <c r="F40" s="29"/>
      <c r="G40" s="54">
        <v>167.73599999999999</v>
      </c>
      <c r="H40" s="54">
        <v>183.81700000000001</v>
      </c>
      <c r="I40" s="54">
        <v>183.81800000000001</v>
      </c>
    </row>
    <row r="41" spans="1:9" s="1" customFormat="1" ht="12.75">
      <c r="A41" s="217">
        <f t="shared" ref="A41:A50" si="2">A40+1</f>
        <v>32</v>
      </c>
      <c r="B41" s="234" t="s">
        <v>65</v>
      </c>
      <c r="C41" s="48" t="s">
        <v>64</v>
      </c>
      <c r="D41" s="235">
        <v>39540</v>
      </c>
      <c r="E41" s="236"/>
      <c r="F41" s="16"/>
      <c r="G41" s="54">
        <v>628.03300000000002</v>
      </c>
      <c r="H41" s="54">
        <v>673.17600000000004</v>
      </c>
      <c r="I41" s="54">
        <v>673.399</v>
      </c>
    </row>
    <row r="42" spans="1:9" s="1" customFormat="1" ht="12.75">
      <c r="A42" s="217">
        <f t="shared" si="2"/>
        <v>33</v>
      </c>
      <c r="B42" s="234" t="s">
        <v>66</v>
      </c>
      <c r="C42" s="237" t="s">
        <v>67</v>
      </c>
      <c r="D42" s="235">
        <v>39736</v>
      </c>
      <c r="E42" s="236"/>
      <c r="F42" s="32"/>
      <c r="G42" s="54">
        <v>149.42599999999999</v>
      </c>
      <c r="H42" s="54">
        <v>152.965</v>
      </c>
      <c r="I42" s="54">
        <v>151.55199999999999</v>
      </c>
    </row>
    <row r="43" spans="1:9" s="1" customFormat="1" ht="12.75">
      <c r="A43" s="217">
        <f t="shared" si="2"/>
        <v>34</v>
      </c>
      <c r="B43" s="238" t="s">
        <v>68</v>
      </c>
      <c r="C43" s="237" t="s">
        <v>41</v>
      </c>
      <c r="D43" s="235">
        <v>39657</v>
      </c>
      <c r="E43" s="236"/>
      <c r="F43" s="32"/>
      <c r="G43" s="53">
        <v>208.81700000000001</v>
      </c>
      <c r="H43" s="53">
        <v>207.92599999999999</v>
      </c>
      <c r="I43" s="53">
        <v>206.87700000000001</v>
      </c>
    </row>
    <row r="44" spans="1:9" s="1" customFormat="1" ht="12.75">
      <c r="A44" s="217">
        <f t="shared" si="2"/>
        <v>35</v>
      </c>
      <c r="B44" s="239" t="s">
        <v>69</v>
      </c>
      <c r="C44" s="240" t="s">
        <v>9</v>
      </c>
      <c r="D44" s="235">
        <v>40427</v>
      </c>
      <c r="E44" s="236"/>
      <c r="F44" s="32"/>
      <c r="G44" s="54">
        <v>115.011</v>
      </c>
      <c r="H44" s="54">
        <v>130.93</v>
      </c>
      <c r="I44" s="54">
        <v>130.66999999999999</v>
      </c>
    </row>
    <row r="45" spans="1:9" s="1" customFormat="1" ht="12.75">
      <c r="A45" s="217">
        <f t="shared" si="2"/>
        <v>36</v>
      </c>
      <c r="B45" s="241" t="s">
        <v>70</v>
      </c>
      <c r="C45" s="240" t="s">
        <v>9</v>
      </c>
      <c r="D45" s="235">
        <v>40672</v>
      </c>
      <c r="E45" s="236"/>
      <c r="F45" s="32"/>
      <c r="G45" s="54">
        <v>162.16399999999999</v>
      </c>
      <c r="H45" s="54">
        <v>176.125</v>
      </c>
      <c r="I45" s="54">
        <v>175.9</v>
      </c>
    </row>
    <row r="46" spans="1:9" s="1" customFormat="1" ht="12.75">
      <c r="A46" s="217">
        <f t="shared" si="2"/>
        <v>37</v>
      </c>
      <c r="B46" s="241" t="s">
        <v>71</v>
      </c>
      <c r="C46" s="242" t="s">
        <v>39</v>
      </c>
      <c r="D46" s="243">
        <v>42003</v>
      </c>
      <c r="E46" s="244"/>
      <c r="F46" s="32"/>
      <c r="G46" s="53">
        <v>191.26300000000001</v>
      </c>
      <c r="H46" s="53">
        <v>209.696</v>
      </c>
      <c r="I46" s="53">
        <v>209.50200000000001</v>
      </c>
    </row>
    <row r="47" spans="1:9" s="1" customFormat="1" ht="12.75">
      <c r="A47" s="217">
        <f t="shared" si="2"/>
        <v>38</v>
      </c>
      <c r="B47" s="238" t="s">
        <v>72</v>
      </c>
      <c r="C47" s="245" t="s">
        <v>39</v>
      </c>
      <c r="D47" s="246">
        <v>42003</v>
      </c>
      <c r="E47" s="236"/>
      <c r="F47" s="32"/>
      <c r="G47" s="53">
        <v>174.69900000000001</v>
      </c>
      <c r="H47" s="54">
        <v>190.99700000000001</v>
      </c>
      <c r="I47" s="54">
        <v>190.684</v>
      </c>
    </row>
    <row r="48" spans="1:9" s="1" customFormat="1" ht="12.75">
      <c r="A48" s="217">
        <f t="shared" si="2"/>
        <v>39</v>
      </c>
      <c r="B48" s="247" t="s">
        <v>73</v>
      </c>
      <c r="C48" s="248" t="s">
        <v>9</v>
      </c>
      <c r="D48" s="249">
        <v>39237</v>
      </c>
      <c r="E48" s="250"/>
      <c r="F48" s="23"/>
      <c r="G48" s="53">
        <v>28.699000000000002</v>
      </c>
      <c r="H48" s="53">
        <v>33.024000000000001</v>
      </c>
      <c r="I48" s="53">
        <v>32.965000000000003</v>
      </c>
    </row>
    <row r="49" spans="1:9" s="1" customFormat="1" ht="12.75">
      <c r="A49" s="217">
        <f t="shared" si="2"/>
        <v>40</v>
      </c>
      <c r="B49" s="251" t="s">
        <v>74</v>
      </c>
      <c r="C49" s="79" t="s">
        <v>14</v>
      </c>
      <c r="D49" s="147">
        <v>42388</v>
      </c>
      <c r="E49" s="252"/>
      <c r="F49" s="23"/>
      <c r="G49" s="53">
        <v>107.771</v>
      </c>
      <c r="H49" s="53">
        <v>113.372</v>
      </c>
      <c r="I49" s="53">
        <v>113.08499999999999</v>
      </c>
    </row>
    <row r="50" spans="1:9" s="1" customFormat="1" ht="12.75">
      <c r="A50" s="217">
        <f t="shared" si="2"/>
        <v>41</v>
      </c>
      <c r="B50" s="253" t="s">
        <v>75</v>
      </c>
      <c r="C50" s="254" t="s">
        <v>76</v>
      </c>
      <c r="D50" s="255">
        <v>44680</v>
      </c>
      <c r="E50" s="256"/>
      <c r="F50" s="34"/>
      <c r="G50" s="53">
        <v>1.1910000000000001</v>
      </c>
      <c r="H50" s="53">
        <v>1.3089999999999999</v>
      </c>
      <c r="I50" s="53">
        <v>1.3080000000000001</v>
      </c>
    </row>
    <row r="51" spans="1:9" s="1" customFormat="1" ht="12.75">
      <c r="A51" s="217">
        <v>42</v>
      </c>
      <c r="B51" s="35" t="s">
        <v>77</v>
      </c>
      <c r="C51" s="36" t="s">
        <v>76</v>
      </c>
      <c r="D51" s="37">
        <v>44680</v>
      </c>
      <c r="E51" s="38"/>
      <c r="F51" s="34"/>
      <c r="G51" s="53">
        <v>1.236</v>
      </c>
      <c r="H51" s="53">
        <v>1.3979999999999999</v>
      </c>
      <c r="I51" s="53">
        <v>1.395</v>
      </c>
    </row>
    <row r="52" spans="1:9" s="1" customFormat="1" ht="13.5" thickBot="1">
      <c r="A52" s="225">
        <v>43</v>
      </c>
      <c r="B52" s="226" t="s">
        <v>78</v>
      </c>
      <c r="C52" s="227" t="s">
        <v>45</v>
      </c>
      <c r="D52" s="228">
        <v>45743</v>
      </c>
      <c r="E52" s="229"/>
      <c r="F52" s="14"/>
      <c r="G52" s="31" t="s">
        <v>79</v>
      </c>
      <c r="H52" s="53">
        <v>102.705</v>
      </c>
      <c r="I52" s="53">
        <v>102.71599999999999</v>
      </c>
    </row>
    <row r="53" spans="1:9" s="1" customFormat="1" ht="15" thickTop="1" thickBot="1">
      <c r="A53" s="125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1" customFormat="1" ht="13.5" thickTop="1">
      <c r="A54" s="230">
        <v>44</v>
      </c>
      <c r="B54" s="257" t="s">
        <v>81</v>
      </c>
      <c r="C54" s="48" t="s">
        <v>64</v>
      </c>
      <c r="D54" s="258">
        <v>38022</v>
      </c>
      <c r="E54" s="259"/>
      <c r="F54" s="39"/>
      <c r="G54" s="137">
        <v>2694.5410000000002</v>
      </c>
      <c r="H54" s="137">
        <v>2851.721</v>
      </c>
      <c r="I54" s="137">
        <v>2863.6289999999999</v>
      </c>
    </row>
    <row r="55" spans="1:9" s="1" customFormat="1" ht="12.75">
      <c r="A55" s="230">
        <f t="shared" ref="A55:A65" si="3">A54+1</f>
        <v>45</v>
      </c>
      <c r="B55" s="238" t="s">
        <v>82</v>
      </c>
      <c r="C55" s="237" t="s">
        <v>67</v>
      </c>
      <c r="D55" s="258">
        <v>39937</v>
      </c>
      <c r="E55" s="259"/>
      <c r="F55" s="40"/>
      <c r="G55" s="53">
        <v>266.27999999999997</v>
      </c>
      <c r="H55" s="53">
        <v>305.29899999999998</v>
      </c>
      <c r="I55" s="53">
        <v>311.65699999999998</v>
      </c>
    </row>
    <row r="56" spans="1:9" s="1" customFormat="1" ht="12.75">
      <c r="A56" s="230">
        <f t="shared" si="3"/>
        <v>46</v>
      </c>
      <c r="B56" s="257" t="s">
        <v>83</v>
      </c>
      <c r="C56" s="237" t="s">
        <v>56</v>
      </c>
      <c r="D56" s="258">
        <v>38740</v>
      </c>
      <c r="E56" s="259"/>
      <c r="F56" s="40"/>
      <c r="G56" s="70">
        <v>3.5070000000000001</v>
      </c>
      <c r="H56" s="70">
        <v>3.915</v>
      </c>
      <c r="I56" s="70">
        <v>3.9590000000000001</v>
      </c>
    </row>
    <row r="57" spans="1:9" s="1" customFormat="1" ht="12.75">
      <c r="A57" s="230">
        <f t="shared" si="3"/>
        <v>47</v>
      </c>
      <c r="B57" s="257" t="s">
        <v>84</v>
      </c>
      <c r="C57" s="237" t="s">
        <v>56</v>
      </c>
      <c r="D57" s="258">
        <v>38740</v>
      </c>
      <c r="E57" s="259"/>
      <c r="F57" s="40"/>
      <c r="G57" s="70">
        <v>3.1040000000000001</v>
      </c>
      <c r="H57" s="70">
        <v>3.4</v>
      </c>
      <c r="I57" s="70">
        <v>3.4319999999999999</v>
      </c>
    </row>
    <row r="58" spans="1:9" s="1" customFormat="1" ht="12.75">
      <c r="A58" s="230">
        <f t="shared" si="3"/>
        <v>48</v>
      </c>
      <c r="B58" s="260" t="s">
        <v>85</v>
      </c>
      <c r="C58" s="254" t="s">
        <v>43</v>
      </c>
      <c r="D58" s="261">
        <v>41984</v>
      </c>
      <c r="E58" s="262"/>
      <c r="F58" s="41"/>
      <c r="G58" s="70">
        <v>50.085999999999999</v>
      </c>
      <c r="H58" s="70">
        <v>54.127000000000002</v>
      </c>
      <c r="I58" s="70">
        <v>55.070999999999998</v>
      </c>
    </row>
    <row r="59" spans="1:9" s="1" customFormat="1" ht="12.75">
      <c r="A59" s="230">
        <f t="shared" si="3"/>
        <v>49</v>
      </c>
      <c r="B59" s="263" t="s">
        <v>86</v>
      </c>
      <c r="C59" s="79" t="s">
        <v>22</v>
      </c>
      <c r="D59" s="264">
        <v>42087</v>
      </c>
      <c r="E59" s="265"/>
      <c r="F59" s="40"/>
      <c r="G59" s="266">
        <v>1.51</v>
      </c>
      <c r="H59" s="266">
        <v>1.544</v>
      </c>
      <c r="I59" s="266">
        <v>1.546</v>
      </c>
    </row>
    <row r="60" spans="1:9" s="1" customFormat="1" ht="12.75">
      <c r="A60" s="230">
        <f t="shared" si="3"/>
        <v>50</v>
      </c>
      <c r="B60" s="267" t="s">
        <v>87</v>
      </c>
      <c r="C60" s="79" t="s">
        <v>22</v>
      </c>
      <c r="D60" s="264">
        <v>42087</v>
      </c>
      <c r="E60" s="265"/>
      <c r="F60" s="40"/>
      <c r="G60" s="139">
        <v>1.3440000000000001</v>
      </c>
      <c r="H60" s="139">
        <v>1.4990000000000001</v>
      </c>
      <c r="I60" s="139">
        <v>1.5049999999999999</v>
      </c>
    </row>
    <row r="61" spans="1:9" s="1" customFormat="1" ht="12.75">
      <c r="A61" s="230">
        <f t="shared" si="3"/>
        <v>51</v>
      </c>
      <c r="B61" s="263" t="s">
        <v>88</v>
      </c>
      <c r="C61" s="79" t="s">
        <v>22</v>
      </c>
      <c r="D61" s="264">
        <v>42087</v>
      </c>
      <c r="E61" s="265"/>
      <c r="F61" s="42"/>
      <c r="G61" s="53">
        <v>1.3660000000000001</v>
      </c>
      <c r="H61" s="53">
        <v>1.548</v>
      </c>
      <c r="I61" s="53">
        <v>1.5569999999999999</v>
      </c>
    </row>
    <row r="62" spans="1:9" s="1" customFormat="1" ht="12.75">
      <c r="A62" s="230">
        <f t="shared" si="3"/>
        <v>52</v>
      </c>
      <c r="B62" s="268" t="s">
        <v>89</v>
      </c>
      <c r="C62" s="269" t="s">
        <v>18</v>
      </c>
      <c r="D62" s="249">
        <v>42874</v>
      </c>
      <c r="E62" s="250"/>
      <c r="F62" s="14"/>
      <c r="G62" s="266">
        <v>17.98</v>
      </c>
      <c r="H62" s="266">
        <v>20.041</v>
      </c>
      <c r="I62" s="266">
        <v>20.341000000000001</v>
      </c>
    </row>
    <row r="63" spans="1:9" s="1" customFormat="1" ht="12.75">
      <c r="A63" s="230">
        <f t="shared" si="3"/>
        <v>53</v>
      </c>
      <c r="B63" s="270" t="s">
        <v>90</v>
      </c>
      <c r="C63" s="271" t="s">
        <v>9</v>
      </c>
      <c r="D63" s="272">
        <v>43045</v>
      </c>
      <c r="E63" s="273"/>
      <c r="F63" s="14"/>
      <c r="G63" s="266">
        <v>13.154</v>
      </c>
      <c r="H63" s="266">
        <v>15.484</v>
      </c>
      <c r="I63" s="266">
        <v>15.752000000000001</v>
      </c>
    </row>
    <row r="64" spans="1:9" s="1" customFormat="1" ht="12.75">
      <c r="A64" s="230">
        <f t="shared" si="3"/>
        <v>54</v>
      </c>
      <c r="B64" s="274" t="s">
        <v>91</v>
      </c>
      <c r="C64" s="275" t="s">
        <v>18</v>
      </c>
      <c r="D64" s="276">
        <v>44368</v>
      </c>
      <c r="E64" s="273"/>
      <c r="F64" s="14"/>
      <c r="G64" s="277">
        <v>18.288</v>
      </c>
      <c r="H64" s="277">
        <v>20.692</v>
      </c>
      <c r="I64" s="277">
        <v>20.977</v>
      </c>
    </row>
    <row r="65" spans="1:11" s="1" customFormat="1" ht="13.5" thickBot="1">
      <c r="A65" s="230">
        <f t="shared" si="3"/>
        <v>55</v>
      </c>
      <c r="B65" s="278" t="s">
        <v>92</v>
      </c>
      <c r="C65" s="279" t="s">
        <v>9</v>
      </c>
      <c r="D65" s="280">
        <v>45033</v>
      </c>
      <c r="E65" s="281"/>
      <c r="F65" s="282"/>
      <c r="G65" s="283">
        <v>5750.2730000000001</v>
      </c>
      <c r="H65" s="283">
        <v>6196.74</v>
      </c>
      <c r="I65" s="283">
        <v>6234.38</v>
      </c>
    </row>
    <row r="66" spans="1:11" s="1" customFormat="1" ht="15" thickTop="1" thickBot="1">
      <c r="A66" s="125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1" customFormat="1" thickTop="1" thickBot="1">
      <c r="A67" s="43">
        <v>56</v>
      </c>
      <c r="B67" s="284" t="s">
        <v>94</v>
      </c>
      <c r="C67" s="209" t="s">
        <v>12</v>
      </c>
      <c r="D67" s="285">
        <v>36626</v>
      </c>
      <c r="E67" s="286"/>
      <c r="F67" s="287"/>
      <c r="G67" s="44">
        <v>105.131</v>
      </c>
      <c r="H67" s="44">
        <v>127.003</v>
      </c>
      <c r="I67" s="44">
        <v>126.80500000000001</v>
      </c>
    </row>
    <row r="68" spans="1:11" s="1" customFormat="1" ht="15" thickTop="1" thickBot="1">
      <c r="A68" s="125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1" customFormat="1" thickTop="1" thickBot="1">
      <c r="A69" s="213">
        <v>57</v>
      </c>
      <c r="B69" s="288" t="s">
        <v>96</v>
      </c>
      <c r="C69" s="289" t="s">
        <v>56</v>
      </c>
      <c r="D69" s="290">
        <v>40071</v>
      </c>
      <c r="E69" s="7"/>
      <c r="F69" s="291"/>
      <c r="G69" s="292">
        <v>1.4239999999999999</v>
      </c>
      <c r="H69" s="292">
        <v>1.673</v>
      </c>
      <c r="I69" s="292">
        <v>1.708</v>
      </c>
    </row>
    <row r="70" spans="1:11" s="1" customFormat="1" ht="14.25" customHeight="1" thickTop="1" thickBot="1">
      <c r="A70" s="293" t="s">
        <v>0</v>
      </c>
      <c r="B70" s="294"/>
      <c r="C70" s="295" t="s">
        <v>1</v>
      </c>
      <c r="D70" s="296" t="s">
        <v>2</v>
      </c>
      <c r="E70" s="297" t="s">
        <v>97</v>
      </c>
      <c r="F70" s="298"/>
      <c r="G70" s="299" t="s">
        <v>3</v>
      </c>
      <c r="H70" s="300" t="s">
        <v>4</v>
      </c>
      <c r="I70" s="301" t="s">
        <v>5</v>
      </c>
    </row>
    <row r="71" spans="1:11" s="1" customFormat="1" ht="12.75" customHeight="1">
      <c r="A71" s="107"/>
      <c r="B71" s="108"/>
      <c r="C71" s="110"/>
      <c r="D71" s="112"/>
      <c r="E71" s="120" t="s">
        <v>98</v>
      </c>
      <c r="F71" s="122" t="s">
        <v>99</v>
      </c>
      <c r="G71" s="114"/>
      <c r="H71" s="116"/>
      <c r="I71" s="118"/>
    </row>
    <row r="72" spans="1:11" s="1" customFormat="1" ht="13.5" thickBot="1">
      <c r="A72" s="109"/>
      <c r="B72" s="302"/>
      <c r="C72" s="111"/>
      <c r="D72" s="113"/>
      <c r="E72" s="121"/>
      <c r="F72" s="123"/>
      <c r="G72" s="115"/>
      <c r="H72" s="117"/>
      <c r="I72" s="119"/>
    </row>
    <row r="73" spans="1:11" s="1" customFormat="1" ht="15.75" thickTop="1" thickBot="1">
      <c r="A73" s="124" t="s">
        <v>100</v>
      </c>
      <c r="B73" s="303"/>
      <c r="C73" s="303"/>
      <c r="D73" s="303"/>
      <c r="E73" s="303"/>
      <c r="F73" s="303"/>
      <c r="G73" s="303"/>
      <c r="H73" s="303"/>
      <c r="I73" s="304"/>
    </row>
    <row r="74" spans="1:11" s="1" customFormat="1" ht="15" thickTop="1" thickBot="1">
      <c r="A74" s="305" t="s">
        <v>101</v>
      </c>
      <c r="B74" s="306"/>
      <c r="C74" s="306"/>
      <c r="D74" s="306"/>
      <c r="E74" s="306"/>
      <c r="F74" s="306"/>
      <c r="G74" s="306"/>
      <c r="H74" s="306"/>
      <c r="I74" s="307"/>
    </row>
    <row r="75" spans="1:11" s="1" customFormat="1" ht="13.5" thickTop="1">
      <c r="A75" s="45">
        <v>58</v>
      </c>
      <c r="B75" s="308" t="s">
        <v>103</v>
      </c>
      <c r="C75" s="309" t="s">
        <v>35</v>
      </c>
      <c r="D75" s="310">
        <v>36831</v>
      </c>
      <c r="E75" s="311">
        <v>45799</v>
      </c>
      <c r="F75" s="47">
        <v>5.07</v>
      </c>
      <c r="G75" s="312">
        <v>114.248</v>
      </c>
      <c r="H75" s="312">
        <v>112.479</v>
      </c>
      <c r="I75" s="312">
        <v>112.498</v>
      </c>
    </row>
    <row r="76" spans="1:11" s="1" customFormat="1" ht="12.75">
      <c r="A76" s="61">
        <f t="shared" ref="A76:A91" si="4">A75+1</f>
        <v>59</v>
      </c>
      <c r="B76" s="46" t="s">
        <v>104</v>
      </c>
      <c r="C76" s="313" t="s">
        <v>22</v>
      </c>
      <c r="D76" s="52">
        <v>101.60599999999999</v>
      </c>
      <c r="E76" s="50">
        <v>45792</v>
      </c>
      <c r="F76" s="47">
        <v>5.6429999999999998</v>
      </c>
      <c r="G76" s="53">
        <v>102.01300000000001</v>
      </c>
      <c r="H76" s="53">
        <v>99.691000000000003</v>
      </c>
      <c r="I76" s="53">
        <v>99.707999999999998</v>
      </c>
    </row>
    <row r="77" spans="1:11" s="1" customFormat="1" ht="12.75">
      <c r="A77" s="61">
        <f t="shared" si="4"/>
        <v>60</v>
      </c>
      <c r="B77" s="314" t="s">
        <v>105</v>
      </c>
      <c r="C77" s="269" t="s">
        <v>22</v>
      </c>
      <c r="D77" s="311">
        <v>38847</v>
      </c>
      <c r="E77" s="311">
        <v>45799</v>
      </c>
      <c r="F77" s="47">
        <v>7.4980000000000002</v>
      </c>
      <c r="G77" s="53">
        <v>109.949</v>
      </c>
      <c r="H77" s="53">
        <v>106.322</v>
      </c>
      <c r="I77" s="53">
        <v>106.343</v>
      </c>
    </row>
    <row r="78" spans="1:11" s="1" customFormat="1" ht="12.75">
      <c r="A78" s="61">
        <f t="shared" si="4"/>
        <v>61</v>
      </c>
      <c r="B78" s="314" t="s">
        <v>106</v>
      </c>
      <c r="C78" s="269" t="s">
        <v>49</v>
      </c>
      <c r="D78" s="311">
        <v>36831</v>
      </c>
      <c r="E78" s="311">
        <v>45796</v>
      </c>
      <c r="F78" s="47">
        <v>6.2409999999999997</v>
      </c>
      <c r="G78" s="53">
        <v>107.369</v>
      </c>
      <c r="H78" s="53">
        <v>104.09</v>
      </c>
      <c r="I78" s="53">
        <v>104.10599999999999</v>
      </c>
    </row>
    <row r="79" spans="1:11" s="1" customFormat="1" ht="15.75">
      <c r="A79" s="61">
        <f t="shared" si="4"/>
        <v>62</v>
      </c>
      <c r="B79" s="314" t="s">
        <v>107</v>
      </c>
      <c r="C79" s="315" t="s">
        <v>64</v>
      </c>
      <c r="D79" s="311">
        <v>37865</v>
      </c>
      <c r="E79" s="311">
        <v>45804</v>
      </c>
      <c r="F79" s="47">
        <v>5.9619999999999997</v>
      </c>
      <c r="G79" s="53">
        <v>113.029</v>
      </c>
      <c r="H79" s="53">
        <v>110.374</v>
      </c>
      <c r="I79" s="53">
        <v>110.39100000000001</v>
      </c>
      <c r="J79" s="10"/>
      <c r="K79" s="49"/>
    </row>
    <row r="80" spans="1:11" s="1" customFormat="1" ht="12.75">
      <c r="A80" s="61">
        <f t="shared" si="4"/>
        <v>63</v>
      </c>
      <c r="B80" s="316" t="s">
        <v>108</v>
      </c>
      <c r="C80" s="269" t="s">
        <v>45</v>
      </c>
      <c r="D80" s="311">
        <v>35436</v>
      </c>
      <c r="E80" s="50">
        <v>45805</v>
      </c>
      <c r="F80" s="317">
        <v>6.8979999999999997</v>
      </c>
      <c r="G80" s="53">
        <v>108.63500000000001</v>
      </c>
      <c r="H80" s="53">
        <v>105.55800000000001</v>
      </c>
      <c r="I80" s="53">
        <v>105.577</v>
      </c>
      <c r="J80" s="51"/>
      <c r="K80" s="51"/>
    </row>
    <row r="81" spans="1:9" s="1" customFormat="1" ht="12.75">
      <c r="A81" s="318">
        <f t="shared" si="4"/>
        <v>64</v>
      </c>
      <c r="B81" s="319" t="s">
        <v>109</v>
      </c>
      <c r="C81" s="320" t="s">
        <v>9</v>
      </c>
      <c r="D81" s="311">
        <v>35464</v>
      </c>
      <c r="E81" s="321">
        <v>45804</v>
      </c>
      <c r="F81" s="322">
        <v>6.81</v>
      </c>
      <c r="G81" s="323">
        <v>105.621</v>
      </c>
      <c r="H81" s="323">
        <v>102.22</v>
      </c>
      <c r="I81" s="323">
        <v>102.239</v>
      </c>
    </row>
    <row r="82" spans="1:9" s="1" customFormat="1" ht="12.75">
      <c r="A82" s="318">
        <f t="shared" si="4"/>
        <v>65</v>
      </c>
      <c r="B82" s="319" t="s">
        <v>110</v>
      </c>
      <c r="C82" s="324" t="s">
        <v>12</v>
      </c>
      <c r="D82" s="311">
        <v>37242</v>
      </c>
      <c r="E82" s="325">
        <v>45807</v>
      </c>
      <c r="F82" s="322">
        <v>6.3360000000000003</v>
      </c>
      <c r="G82" s="323">
        <v>109.9</v>
      </c>
      <c r="H82" s="326">
        <v>107.17</v>
      </c>
      <c r="I82" s="326">
        <v>107.188</v>
      </c>
    </row>
    <row r="83" spans="1:9" s="1" customFormat="1" ht="12.75">
      <c r="A83" s="318">
        <f t="shared" si="4"/>
        <v>66</v>
      </c>
      <c r="B83" s="327" t="s">
        <v>111</v>
      </c>
      <c r="C83" s="324" t="s">
        <v>18</v>
      </c>
      <c r="D83" s="311">
        <v>37396</v>
      </c>
      <c r="E83" s="265">
        <v>45806</v>
      </c>
      <c r="F83" s="328">
        <v>7.3780000000000001</v>
      </c>
      <c r="G83" s="326">
        <v>110.285</v>
      </c>
      <c r="H83" s="326">
        <v>106.643</v>
      </c>
      <c r="I83" s="326">
        <v>106.663</v>
      </c>
    </row>
    <row r="84" spans="1:9" s="1" customFormat="1" ht="12.75">
      <c r="A84" s="318">
        <f t="shared" si="4"/>
        <v>67</v>
      </c>
      <c r="B84" s="329" t="s">
        <v>112</v>
      </c>
      <c r="C84" s="330" t="s">
        <v>67</v>
      </c>
      <c r="D84" s="331">
        <v>40211</v>
      </c>
      <c r="E84" s="332">
        <v>45806</v>
      </c>
      <c r="F84" s="328">
        <v>6.21</v>
      </c>
      <c r="G84" s="323">
        <v>108.149</v>
      </c>
      <c r="H84" s="323">
        <v>104.932</v>
      </c>
      <c r="I84" s="323">
        <v>104.949</v>
      </c>
    </row>
    <row r="85" spans="1:9" s="1" customFormat="1" ht="12.75">
      <c r="A85" s="318">
        <f t="shared" si="4"/>
        <v>68</v>
      </c>
      <c r="B85" s="333" t="s">
        <v>113</v>
      </c>
      <c r="C85" s="334" t="s">
        <v>33</v>
      </c>
      <c r="D85" s="311">
        <v>33910</v>
      </c>
      <c r="E85" s="311">
        <v>45730</v>
      </c>
      <c r="F85" s="328">
        <v>6.8049999999999997</v>
      </c>
      <c r="G85" s="326">
        <v>108.191</v>
      </c>
      <c r="H85" s="326">
        <v>104.911</v>
      </c>
      <c r="I85" s="326">
        <v>104.929</v>
      </c>
    </row>
    <row r="86" spans="1:9" s="1" customFormat="1" ht="12.75">
      <c r="A86" s="318">
        <f t="shared" si="4"/>
        <v>69</v>
      </c>
      <c r="B86" s="335" t="s">
        <v>114</v>
      </c>
      <c r="C86" s="330" t="s">
        <v>24</v>
      </c>
      <c r="D86" s="336">
        <v>35744</v>
      </c>
      <c r="E86" s="321">
        <v>45807</v>
      </c>
      <c r="F86" s="328">
        <v>7.282</v>
      </c>
      <c r="G86" s="323">
        <v>106.86199999999999</v>
      </c>
      <c r="H86" s="337">
        <v>103.54</v>
      </c>
      <c r="I86" s="337">
        <v>103.56100000000001</v>
      </c>
    </row>
    <row r="87" spans="1:9" s="1" customFormat="1" ht="12.75">
      <c r="A87" s="338">
        <f t="shared" si="4"/>
        <v>70</v>
      </c>
      <c r="B87" s="339" t="s">
        <v>115</v>
      </c>
      <c r="C87" s="313" t="s">
        <v>67</v>
      </c>
      <c r="D87" s="311">
        <v>39604</v>
      </c>
      <c r="E87" s="332">
        <v>45806</v>
      </c>
      <c r="F87" s="328">
        <v>5.3070000000000004</v>
      </c>
      <c r="G87" s="323">
        <v>110.373</v>
      </c>
      <c r="H87" s="340">
        <v>108.14100000000001</v>
      </c>
      <c r="I87" s="340">
        <v>108.157</v>
      </c>
    </row>
    <row r="88" spans="1:9" s="1" customFormat="1" ht="12.75">
      <c r="A88" s="338">
        <f t="shared" si="4"/>
        <v>71</v>
      </c>
      <c r="B88" s="333" t="s">
        <v>116</v>
      </c>
      <c r="C88" s="313" t="s">
        <v>14</v>
      </c>
      <c r="D88" s="311">
        <v>35481</v>
      </c>
      <c r="E88" s="311">
        <v>45797</v>
      </c>
      <c r="F88" s="328">
        <v>6.4859999999999998</v>
      </c>
      <c r="G88" s="323">
        <v>106.425</v>
      </c>
      <c r="H88" s="323">
        <v>103.45</v>
      </c>
      <c r="I88" s="323">
        <v>103.46899999999999</v>
      </c>
    </row>
    <row r="89" spans="1:9" s="1" customFormat="1" ht="12.75">
      <c r="A89" s="338">
        <f t="shared" si="4"/>
        <v>72</v>
      </c>
      <c r="B89" s="341" t="s">
        <v>117</v>
      </c>
      <c r="C89" s="342" t="s">
        <v>41</v>
      </c>
      <c r="D89" s="55">
        <v>39706</v>
      </c>
      <c r="E89" s="311">
        <v>45441</v>
      </c>
      <c r="F89" s="328">
        <v>4.3129999999999997</v>
      </c>
      <c r="G89" s="323">
        <v>103.32299999999999</v>
      </c>
      <c r="H89" s="323">
        <v>105.471</v>
      </c>
      <c r="I89" s="323">
        <v>105.477</v>
      </c>
    </row>
    <row r="90" spans="1:9" s="1" customFormat="1" ht="12.75">
      <c r="A90" s="338">
        <f t="shared" si="4"/>
        <v>73</v>
      </c>
      <c r="B90" s="343" t="s">
        <v>118</v>
      </c>
      <c r="C90" s="344" t="s">
        <v>9</v>
      </c>
      <c r="D90" s="345">
        <v>38565</v>
      </c>
      <c r="E90" s="345">
        <v>45804</v>
      </c>
      <c r="F90" s="346">
        <v>5.8479999999999999</v>
      </c>
      <c r="G90" s="347">
        <v>110.492</v>
      </c>
      <c r="H90" s="347">
        <v>107.81100000000001</v>
      </c>
      <c r="I90" s="347">
        <v>107.82599999999999</v>
      </c>
    </row>
    <row r="91" spans="1:9" s="1" customFormat="1" ht="13.5" thickBot="1">
      <c r="A91" s="348">
        <f t="shared" si="4"/>
        <v>74</v>
      </c>
      <c r="B91" s="278" t="s">
        <v>119</v>
      </c>
      <c r="C91" s="56" t="s">
        <v>12</v>
      </c>
      <c r="D91" s="349">
        <v>34288</v>
      </c>
      <c r="E91" s="350">
        <v>45770</v>
      </c>
      <c r="F91" s="346">
        <v>6.4820000000000002</v>
      </c>
      <c r="G91" s="139">
        <v>105.97</v>
      </c>
      <c r="H91" s="139">
        <v>102.931</v>
      </c>
      <c r="I91" s="139">
        <v>102.94799999999999</v>
      </c>
    </row>
    <row r="92" spans="1:9" s="1" customFormat="1" ht="15" thickTop="1" thickBot="1">
      <c r="A92" s="305" t="s">
        <v>36</v>
      </c>
      <c r="B92" s="306"/>
      <c r="C92" s="306"/>
      <c r="D92" s="306"/>
      <c r="E92" s="306"/>
      <c r="F92" s="306"/>
      <c r="G92" s="306"/>
      <c r="H92" s="306"/>
      <c r="I92" s="307"/>
    </row>
    <row r="93" spans="1:9" s="1" customFormat="1" ht="13.5" thickTop="1">
      <c r="A93" s="351">
        <f>+A91+1</f>
        <v>75</v>
      </c>
      <c r="B93" s="352" t="s">
        <v>120</v>
      </c>
      <c r="C93" s="315" t="s">
        <v>64</v>
      </c>
      <c r="D93" s="353">
        <v>39762</v>
      </c>
      <c r="E93" s="354">
        <v>45792</v>
      </c>
      <c r="F93" s="346">
        <v>5.6619999999999999</v>
      </c>
      <c r="G93" s="355">
        <v>115.67</v>
      </c>
      <c r="H93" s="355">
        <v>114.123</v>
      </c>
      <c r="I93" s="355">
        <v>114.13800000000001</v>
      </c>
    </row>
    <row r="94" spans="1:9" s="1" customFormat="1" ht="12.75">
      <c r="A94" s="356">
        <f t="shared" ref="A94:A99" si="5">A93+1</f>
        <v>76</v>
      </c>
      <c r="B94" s="357" t="s">
        <v>121</v>
      </c>
      <c r="C94" s="358" t="s">
        <v>122</v>
      </c>
      <c r="D94" s="57">
        <v>40543</v>
      </c>
      <c r="E94" s="345">
        <v>45807</v>
      </c>
      <c r="F94" s="359">
        <v>6.4560000000000004</v>
      </c>
      <c r="G94" s="355">
        <v>107.952</v>
      </c>
      <c r="H94" s="355">
        <v>105.812</v>
      </c>
      <c r="I94" s="355">
        <v>105.83</v>
      </c>
    </row>
    <row r="95" spans="1:9" s="1" customFormat="1" ht="12.75">
      <c r="A95" s="360">
        <f t="shared" si="5"/>
        <v>77</v>
      </c>
      <c r="B95" s="361" t="s">
        <v>123</v>
      </c>
      <c r="C95" s="362" t="s">
        <v>14</v>
      </c>
      <c r="D95" s="363">
        <v>42024</v>
      </c>
      <c r="E95" s="364">
        <v>45807</v>
      </c>
      <c r="F95" s="359">
        <v>5.64</v>
      </c>
      <c r="G95" s="365">
        <v>112.925</v>
      </c>
      <c r="H95" s="365">
        <v>110.10899999999999</v>
      </c>
      <c r="I95" s="365">
        <v>110.131</v>
      </c>
    </row>
    <row r="96" spans="1:9" s="1" customFormat="1" ht="12.75">
      <c r="A96" s="360">
        <f t="shared" si="5"/>
        <v>78</v>
      </c>
      <c r="B96" s="308" t="s">
        <v>124</v>
      </c>
      <c r="C96" s="309" t="s">
        <v>47</v>
      </c>
      <c r="D96" s="310">
        <v>44998</v>
      </c>
      <c r="E96" s="366">
        <v>45742</v>
      </c>
      <c r="F96" s="359">
        <v>6.9160000000000004</v>
      </c>
      <c r="G96" s="365">
        <v>108.59</v>
      </c>
      <c r="H96" s="365">
        <v>105.73</v>
      </c>
      <c r="I96" s="365">
        <v>105.751</v>
      </c>
    </row>
    <row r="97" spans="1:9" s="1" customFormat="1" ht="12.75">
      <c r="A97" s="367">
        <f t="shared" si="5"/>
        <v>79</v>
      </c>
      <c r="B97" s="368" t="s">
        <v>125</v>
      </c>
      <c r="C97" s="369" t="s">
        <v>76</v>
      </c>
      <c r="D97" s="370">
        <v>45169</v>
      </c>
      <c r="E97" s="371">
        <v>45798</v>
      </c>
      <c r="F97" s="359">
        <v>79.600999999999999</v>
      </c>
      <c r="G97" s="139">
        <v>1083.461</v>
      </c>
      <c r="H97" s="139">
        <v>1038.528</v>
      </c>
      <c r="I97" s="139">
        <v>1038.72</v>
      </c>
    </row>
    <row r="98" spans="1:9" s="1" customFormat="1" ht="12.75">
      <c r="A98" s="360">
        <f t="shared" si="5"/>
        <v>80</v>
      </c>
      <c r="B98" s="308" t="s">
        <v>126</v>
      </c>
      <c r="C98" s="309" t="s">
        <v>47</v>
      </c>
      <c r="D98" s="310">
        <v>45320</v>
      </c>
      <c r="E98" s="371">
        <v>45798</v>
      </c>
      <c r="F98" s="359">
        <v>684.03499999999997</v>
      </c>
      <c r="G98" s="365">
        <v>10779.263000000001</v>
      </c>
      <c r="H98" s="365">
        <v>10494.376</v>
      </c>
      <c r="I98" s="365">
        <v>10496.448</v>
      </c>
    </row>
    <row r="99" spans="1:9" s="1" customFormat="1" ht="13.5" thickBot="1">
      <c r="A99" s="168">
        <f t="shared" si="5"/>
        <v>81</v>
      </c>
      <c r="B99" s="169" t="s">
        <v>127</v>
      </c>
      <c r="C99" s="170" t="s">
        <v>53</v>
      </c>
      <c r="D99" s="171">
        <v>45407</v>
      </c>
      <c r="E99" s="372">
        <v>45792</v>
      </c>
      <c r="F99" s="359">
        <v>5.99</v>
      </c>
      <c r="G99" s="2">
        <v>105.974</v>
      </c>
      <c r="H99" s="2">
        <v>104.19499999999999</v>
      </c>
      <c r="I99" s="2">
        <v>104.22</v>
      </c>
    </row>
    <row r="100" spans="1:9" s="1" customFormat="1" ht="15" thickTop="1" thickBot="1">
      <c r="A100" s="305" t="s">
        <v>128</v>
      </c>
      <c r="B100" s="306"/>
      <c r="C100" s="306"/>
      <c r="D100" s="306"/>
      <c r="E100" s="306"/>
      <c r="F100" s="306"/>
      <c r="G100" s="306"/>
      <c r="H100" s="306"/>
      <c r="I100" s="307"/>
    </row>
    <row r="101" spans="1:9" s="1" customFormat="1" ht="13.5" thickTop="1">
      <c r="A101" s="373">
        <f>+A99+1</f>
        <v>82</v>
      </c>
      <c r="B101" s="58" t="s">
        <v>129</v>
      </c>
      <c r="C101" s="374" t="s">
        <v>122</v>
      </c>
      <c r="D101" s="375">
        <v>43350</v>
      </c>
      <c r="E101" s="364">
        <v>45807</v>
      </c>
      <c r="F101" s="376">
        <v>7.1970000000000001</v>
      </c>
      <c r="G101" s="59">
        <v>111.30800000000001</v>
      </c>
      <c r="H101" s="59">
        <v>107.979</v>
      </c>
      <c r="I101" s="59">
        <v>107.997</v>
      </c>
    </row>
    <row r="102" spans="1:9" s="1" customFormat="1" ht="12.75">
      <c r="A102" s="377">
        <f>+A101+1</f>
        <v>83</v>
      </c>
      <c r="B102" s="378" t="s">
        <v>130</v>
      </c>
      <c r="C102" s="379" t="s">
        <v>122</v>
      </c>
      <c r="D102" s="380">
        <v>45282</v>
      </c>
      <c r="E102" s="381">
        <v>45807</v>
      </c>
      <c r="F102" s="359">
        <v>7.5590000000000002</v>
      </c>
      <c r="G102" s="382">
        <v>107.643</v>
      </c>
      <c r="H102" s="383">
        <v>105.24299999999999</v>
      </c>
      <c r="I102" s="383">
        <v>105.444</v>
      </c>
    </row>
    <row r="103" spans="1:9" s="1" customFormat="1" ht="13.5" thickBot="1">
      <c r="A103" s="60">
        <f>+A102+1</f>
        <v>84</v>
      </c>
      <c r="B103" s="384" t="s">
        <v>131</v>
      </c>
      <c r="C103" s="385" t="s">
        <v>122</v>
      </c>
      <c r="D103" s="386">
        <v>45800</v>
      </c>
      <c r="E103" s="387" t="s">
        <v>79</v>
      </c>
      <c r="F103" s="388" t="s">
        <v>79</v>
      </c>
      <c r="G103" s="389" t="s">
        <v>79</v>
      </c>
      <c r="H103" s="390">
        <v>99.989000000000004</v>
      </c>
      <c r="I103" s="390">
        <v>100.173</v>
      </c>
    </row>
    <row r="104" spans="1:9" s="1" customFormat="1" ht="15" thickTop="1" thickBot="1">
      <c r="A104" s="305" t="s">
        <v>132</v>
      </c>
      <c r="B104" s="306"/>
      <c r="C104" s="306"/>
      <c r="D104" s="306"/>
      <c r="E104" s="306"/>
      <c r="F104" s="306"/>
      <c r="G104" s="306"/>
      <c r="H104" s="306"/>
      <c r="I104" s="307"/>
    </row>
    <row r="105" spans="1:9" s="1" customFormat="1" ht="13.5" thickTop="1">
      <c r="A105" s="367">
        <f>+A103+1</f>
        <v>85</v>
      </c>
      <c r="B105" s="391" t="s">
        <v>133</v>
      </c>
      <c r="C105" s="392" t="s">
        <v>35</v>
      </c>
      <c r="D105" s="393">
        <v>34561</v>
      </c>
      <c r="E105" s="77">
        <v>45799</v>
      </c>
      <c r="F105" s="394">
        <v>1.101</v>
      </c>
      <c r="G105" s="395">
        <v>69.397000000000006</v>
      </c>
      <c r="H105" s="395">
        <v>74.19</v>
      </c>
      <c r="I105" s="395">
        <v>74.057000000000002</v>
      </c>
    </row>
    <row r="106" spans="1:9" s="1" customFormat="1" ht="12.75">
      <c r="A106" s="396">
        <f t="shared" ref="A106:A112" si="6">A105+1</f>
        <v>86</v>
      </c>
      <c r="B106" s="397" t="s">
        <v>134</v>
      </c>
      <c r="C106" s="398" t="s">
        <v>45</v>
      </c>
      <c r="D106" s="399">
        <v>105.764</v>
      </c>
      <c r="E106" s="400">
        <v>45805</v>
      </c>
      <c r="F106" s="376">
        <v>4.7409999999999997</v>
      </c>
      <c r="G106" s="401">
        <v>121.639</v>
      </c>
      <c r="H106" s="401">
        <v>142.35400000000001</v>
      </c>
      <c r="I106" s="401">
        <v>142.28800000000001</v>
      </c>
    </row>
    <row r="107" spans="1:9" s="1" customFormat="1" ht="12.75">
      <c r="A107" s="396">
        <f t="shared" si="6"/>
        <v>87</v>
      </c>
      <c r="B107" s="397" t="s">
        <v>135</v>
      </c>
      <c r="C107" s="398" t="s">
        <v>12</v>
      </c>
      <c r="D107" s="399">
        <v>36367</v>
      </c>
      <c r="E107" s="402">
        <v>45807</v>
      </c>
      <c r="F107" s="34">
        <v>0.81699999999999995</v>
      </c>
      <c r="G107" s="401">
        <v>17.981000000000002</v>
      </c>
      <c r="H107" s="403">
        <v>17.934999999999999</v>
      </c>
      <c r="I107" s="403">
        <v>17.934000000000001</v>
      </c>
    </row>
    <row r="108" spans="1:9" s="1" customFormat="1" ht="12.75">
      <c r="A108" s="404">
        <f t="shared" si="6"/>
        <v>88</v>
      </c>
      <c r="B108" s="405" t="s">
        <v>136</v>
      </c>
      <c r="C108" s="406" t="s">
        <v>33</v>
      </c>
      <c r="D108" s="407">
        <v>36857</v>
      </c>
      <c r="E108" s="408">
        <v>45730</v>
      </c>
      <c r="F108" s="409">
        <v>17.797999999999998</v>
      </c>
      <c r="G108" s="382">
        <v>347.73099999999999</v>
      </c>
      <c r="H108" s="382">
        <v>366.07299999999998</v>
      </c>
      <c r="I108" s="382">
        <v>367.77199999999999</v>
      </c>
    </row>
    <row r="109" spans="1:9" s="1" customFormat="1" ht="12.75">
      <c r="A109" s="404">
        <f t="shared" si="6"/>
        <v>89</v>
      </c>
      <c r="B109" s="405" t="s">
        <v>137</v>
      </c>
      <c r="C109" s="410" t="s">
        <v>47</v>
      </c>
      <c r="D109" s="407">
        <v>38777</v>
      </c>
      <c r="E109" s="381">
        <v>45804</v>
      </c>
      <c r="F109" s="409">
        <v>51.780999999999999</v>
      </c>
      <c r="G109" s="403">
        <v>2470.3310000000001</v>
      </c>
      <c r="H109" s="3">
        <v>2729.922</v>
      </c>
      <c r="I109" s="3">
        <v>2721.2080000000001</v>
      </c>
    </row>
    <row r="110" spans="1:9" s="1" customFormat="1" ht="12.75">
      <c r="A110" s="396">
        <f t="shared" si="6"/>
        <v>90</v>
      </c>
      <c r="B110" s="405" t="s">
        <v>138</v>
      </c>
      <c r="C110" s="411" t="s">
        <v>14</v>
      </c>
      <c r="D110" s="407">
        <v>34423</v>
      </c>
      <c r="E110" s="408">
        <v>45800</v>
      </c>
      <c r="F110" s="409">
        <v>2.4769999999999999</v>
      </c>
      <c r="G110" s="401">
        <v>69.738</v>
      </c>
      <c r="H110" s="412">
        <v>68.093000000000004</v>
      </c>
      <c r="I110" s="412">
        <v>68.001000000000005</v>
      </c>
    </row>
    <row r="111" spans="1:9" s="1" customFormat="1" ht="12.75">
      <c r="A111" s="404">
        <f t="shared" si="6"/>
        <v>91</v>
      </c>
      <c r="B111" s="405" t="s">
        <v>139</v>
      </c>
      <c r="C111" s="411" t="s">
        <v>14</v>
      </c>
      <c r="D111" s="407">
        <v>34731</v>
      </c>
      <c r="E111" s="408">
        <v>45790</v>
      </c>
      <c r="F111" s="413">
        <v>2.1110000000000002</v>
      </c>
      <c r="G111" s="401">
        <v>55.723999999999997</v>
      </c>
      <c r="H111" s="277">
        <v>54.261000000000003</v>
      </c>
      <c r="I111" s="277">
        <v>54.228000000000002</v>
      </c>
    </row>
    <row r="112" spans="1:9" s="1" customFormat="1" ht="13.5" thickBot="1">
      <c r="A112" s="414">
        <f t="shared" si="6"/>
        <v>92</v>
      </c>
      <c r="B112" s="415" t="s">
        <v>140</v>
      </c>
      <c r="C112" s="416" t="s">
        <v>12</v>
      </c>
      <c r="D112" s="417">
        <v>36297</v>
      </c>
      <c r="E112" s="350">
        <v>45770</v>
      </c>
      <c r="F112" s="418">
        <v>2.0550000000000002</v>
      </c>
      <c r="G112" s="63">
        <v>110.197</v>
      </c>
      <c r="H112" s="419">
        <v>114.54900000000001</v>
      </c>
      <c r="I112" s="419">
        <v>114.58799999999999</v>
      </c>
    </row>
    <row r="113" spans="1:12" s="1" customFormat="1" ht="15" thickTop="1" thickBot="1">
      <c r="A113" s="305" t="s">
        <v>141</v>
      </c>
      <c r="B113" s="306"/>
      <c r="C113" s="306"/>
      <c r="D113" s="306"/>
      <c r="E113" s="306"/>
      <c r="F113" s="420"/>
      <c r="G113" s="420"/>
      <c r="H113" s="420"/>
      <c r="I113" s="421"/>
    </row>
    <row r="114" spans="1:12" s="1" customFormat="1" ht="13.5" thickTop="1">
      <c r="A114" s="76">
        <f>A112+1</f>
        <v>93</v>
      </c>
      <c r="B114" s="422" t="s">
        <v>142</v>
      </c>
      <c r="C114" s="79" t="s">
        <v>35</v>
      </c>
      <c r="D114" s="77">
        <v>1867429</v>
      </c>
      <c r="E114" s="77">
        <v>45799</v>
      </c>
      <c r="F114" s="71">
        <v>0.104</v>
      </c>
      <c r="G114" s="64">
        <v>11.125999999999999</v>
      </c>
      <c r="H114" s="423" t="s">
        <v>143</v>
      </c>
      <c r="I114" s="423" t="s">
        <v>143</v>
      </c>
    </row>
    <row r="115" spans="1:12" s="1" customFormat="1" ht="12.75">
      <c r="A115" s="76">
        <f t="shared" ref="A115:A125" si="7">A114+1</f>
        <v>94</v>
      </c>
      <c r="B115" s="424" t="s">
        <v>144</v>
      </c>
      <c r="C115" s="425" t="s">
        <v>35</v>
      </c>
      <c r="D115" s="426">
        <v>39084</v>
      </c>
      <c r="E115" s="77">
        <v>45799</v>
      </c>
      <c r="F115" s="71">
        <v>0.999</v>
      </c>
      <c r="G115" s="427">
        <v>17.949000000000002</v>
      </c>
      <c r="H115" s="395">
        <v>20.681000000000001</v>
      </c>
      <c r="I115" s="395">
        <v>20.61</v>
      </c>
    </row>
    <row r="116" spans="1:12" s="1" customFormat="1" ht="12.75">
      <c r="A116" s="76">
        <f t="shared" si="7"/>
        <v>95</v>
      </c>
      <c r="B116" s="428" t="s">
        <v>145</v>
      </c>
      <c r="C116" s="429" t="s">
        <v>49</v>
      </c>
      <c r="D116" s="426">
        <v>39994</v>
      </c>
      <c r="E116" s="77">
        <v>45789</v>
      </c>
      <c r="F116" s="71">
        <v>0.46800000000000003</v>
      </c>
      <c r="G116" s="430">
        <v>19.242999999999999</v>
      </c>
      <c r="H116" s="430">
        <v>21.323</v>
      </c>
      <c r="I116" s="430">
        <v>21.225999999999999</v>
      </c>
    </row>
    <row r="117" spans="1:12" s="1" customFormat="1">
      <c r="A117" s="76">
        <f t="shared" si="7"/>
        <v>96</v>
      </c>
      <c r="B117" s="428" t="s">
        <v>146</v>
      </c>
      <c r="C117" s="425" t="s">
        <v>49</v>
      </c>
      <c r="D117" s="426">
        <v>40848</v>
      </c>
      <c r="E117" s="77">
        <v>45789</v>
      </c>
      <c r="F117" s="71">
        <v>0.50700000000000001</v>
      </c>
      <c r="G117" s="430">
        <v>16.771000000000001</v>
      </c>
      <c r="H117" s="430">
        <v>18.23</v>
      </c>
      <c r="I117" s="430">
        <v>18.187000000000001</v>
      </c>
      <c r="J117" s="66"/>
      <c r="K117" s="67"/>
      <c r="L117" s="68"/>
    </row>
    <row r="118" spans="1:12" s="1" customFormat="1">
      <c r="A118" s="76">
        <f t="shared" si="7"/>
        <v>97</v>
      </c>
      <c r="B118" s="251" t="s">
        <v>147</v>
      </c>
      <c r="C118" s="79" t="s">
        <v>14</v>
      </c>
      <c r="D118" s="426">
        <v>39699</v>
      </c>
      <c r="E118" s="77">
        <v>45807</v>
      </c>
      <c r="F118" s="431">
        <v>3.5449999999999999</v>
      </c>
      <c r="G118" s="430">
        <v>104.941</v>
      </c>
      <c r="H118" s="430">
        <v>104.812</v>
      </c>
      <c r="I118" s="430">
        <v>104.652</v>
      </c>
      <c r="J118" s="66"/>
      <c r="K118" s="67"/>
      <c r="L118" s="68"/>
    </row>
    <row r="119" spans="1:12" s="1" customFormat="1">
      <c r="A119" s="76">
        <f t="shared" si="7"/>
        <v>98</v>
      </c>
      <c r="B119" s="428" t="s">
        <v>148</v>
      </c>
      <c r="C119" s="432" t="s">
        <v>41</v>
      </c>
      <c r="D119" s="426">
        <v>40725</v>
      </c>
      <c r="E119" s="77">
        <v>45407</v>
      </c>
      <c r="F119" s="431">
        <v>2.3149999999999999</v>
      </c>
      <c r="G119" s="430">
        <v>92.840999999999994</v>
      </c>
      <c r="H119" s="430">
        <v>91.408000000000001</v>
      </c>
      <c r="I119" s="430">
        <v>90.897999999999996</v>
      </c>
      <c r="J119" s="66"/>
      <c r="K119" s="67"/>
      <c r="L119" s="68"/>
    </row>
    <row r="120" spans="1:12" s="1" customFormat="1">
      <c r="A120" s="76">
        <f t="shared" si="7"/>
        <v>99</v>
      </c>
      <c r="B120" s="428" t="s">
        <v>149</v>
      </c>
      <c r="C120" s="432" t="s">
        <v>41</v>
      </c>
      <c r="D120" s="433">
        <v>40725</v>
      </c>
      <c r="E120" s="434">
        <v>45419</v>
      </c>
      <c r="F120" s="431">
        <v>2.2519999999999998</v>
      </c>
      <c r="G120" s="430">
        <v>96.021000000000001</v>
      </c>
      <c r="H120" s="430">
        <v>96.733999999999995</v>
      </c>
      <c r="I120" s="430">
        <v>96.242999999999995</v>
      </c>
      <c r="J120" s="66"/>
      <c r="K120" s="67"/>
      <c r="L120" s="68"/>
    </row>
    <row r="121" spans="1:12" s="1" customFormat="1">
      <c r="A121" s="76">
        <f t="shared" si="7"/>
        <v>100</v>
      </c>
      <c r="B121" s="435" t="s">
        <v>150</v>
      </c>
      <c r="C121" s="436" t="s">
        <v>43</v>
      </c>
      <c r="D121" s="69">
        <v>40910</v>
      </c>
      <c r="E121" s="77">
        <v>45075</v>
      </c>
      <c r="F121" s="359">
        <v>3.82</v>
      </c>
      <c r="G121" s="430">
        <v>113.771</v>
      </c>
      <c r="H121" s="70">
        <v>118.85899999999999</v>
      </c>
      <c r="I121" s="70">
        <v>118.855</v>
      </c>
      <c r="J121" s="66"/>
      <c r="K121" s="67"/>
      <c r="L121" s="68"/>
    </row>
    <row r="122" spans="1:12" s="1" customFormat="1">
      <c r="A122" s="76">
        <f t="shared" si="7"/>
        <v>101</v>
      </c>
      <c r="B122" s="428" t="s">
        <v>151</v>
      </c>
      <c r="C122" s="425" t="s">
        <v>12</v>
      </c>
      <c r="D122" s="426">
        <v>41904</v>
      </c>
      <c r="E122" s="434">
        <v>45764</v>
      </c>
      <c r="F122" s="431">
        <v>3.8849999999999998</v>
      </c>
      <c r="G122" s="430">
        <v>105.845</v>
      </c>
      <c r="H122" s="430">
        <v>117.193</v>
      </c>
      <c r="I122" s="430">
        <v>117.173</v>
      </c>
      <c r="J122" s="66"/>
      <c r="K122" s="67"/>
      <c r="L122" s="68"/>
    </row>
    <row r="123" spans="1:12" s="1" customFormat="1" ht="12.75">
      <c r="A123" s="76">
        <f t="shared" si="7"/>
        <v>102</v>
      </c>
      <c r="B123" s="435" t="s">
        <v>152</v>
      </c>
      <c r="C123" s="425" t="s">
        <v>47</v>
      </c>
      <c r="D123" s="437">
        <v>42741</v>
      </c>
      <c r="E123" s="438">
        <v>45750</v>
      </c>
      <c r="F123" s="71">
        <v>0.22800000000000001</v>
      </c>
      <c r="G123" s="430">
        <v>12.287000000000001</v>
      </c>
      <c r="H123" s="439">
        <v>14.074</v>
      </c>
      <c r="I123" s="439">
        <v>14.007</v>
      </c>
      <c r="J123" s="51"/>
      <c r="K123" s="51"/>
      <c r="L123" s="51"/>
    </row>
    <row r="124" spans="1:12" s="1" customFormat="1" ht="12.75">
      <c r="A124" s="76">
        <f t="shared" si="7"/>
        <v>103</v>
      </c>
      <c r="B124" s="440" t="s">
        <v>153</v>
      </c>
      <c r="C124" s="441" t="s">
        <v>24</v>
      </c>
      <c r="D124" s="442">
        <v>43087</v>
      </c>
      <c r="E124" s="443">
        <v>45712</v>
      </c>
      <c r="F124" s="444">
        <v>4.6559999999999997</v>
      </c>
      <c r="G124" s="430">
        <v>105.749</v>
      </c>
      <c r="H124" s="430">
        <v>118.423</v>
      </c>
      <c r="I124" s="430">
        <v>118.21</v>
      </c>
    </row>
    <row r="125" spans="1:12" s="1" customFormat="1" ht="13.5" thickBot="1">
      <c r="A125" s="72">
        <f t="shared" si="7"/>
        <v>104</v>
      </c>
      <c r="B125" s="73" t="s">
        <v>154</v>
      </c>
      <c r="C125" s="416" t="s">
        <v>9</v>
      </c>
      <c r="D125" s="55">
        <v>39097</v>
      </c>
      <c r="E125" s="445">
        <v>45803</v>
      </c>
      <c r="F125" s="418">
        <v>1.5</v>
      </c>
      <c r="G125" s="74">
        <v>84.284000000000006</v>
      </c>
      <c r="H125" s="75">
        <v>95.509</v>
      </c>
      <c r="I125" s="75">
        <v>95.366</v>
      </c>
    </row>
    <row r="126" spans="1:12" s="1" customFormat="1" ht="15" thickTop="1" thickBot="1">
      <c r="A126" s="305" t="s">
        <v>80</v>
      </c>
      <c r="B126" s="306"/>
      <c r="C126" s="306"/>
      <c r="D126" s="306"/>
      <c r="E126" s="306"/>
      <c r="F126" s="420"/>
      <c r="G126" s="420"/>
      <c r="H126" s="420"/>
      <c r="I126" s="421"/>
    </row>
    <row r="127" spans="1:12" s="1" customFormat="1" ht="13.5" thickTop="1">
      <c r="A127" s="446">
        <f>+A125+1</f>
        <v>105</v>
      </c>
      <c r="B127" s="447" t="s">
        <v>155</v>
      </c>
      <c r="C127" s="448" t="s">
        <v>22</v>
      </c>
      <c r="D127" s="449">
        <v>40630</v>
      </c>
      <c r="E127" s="50">
        <v>45792</v>
      </c>
      <c r="F127" s="444">
        <v>2.8679999999999999</v>
      </c>
      <c r="G127" s="450">
        <v>97.168000000000006</v>
      </c>
      <c r="H127" s="450">
        <v>111.971</v>
      </c>
      <c r="I127" s="450">
        <v>113.253</v>
      </c>
    </row>
    <row r="128" spans="1:12" s="1" customFormat="1" ht="12.75">
      <c r="A128" s="451">
        <f t="shared" ref="A128:A147" si="8">A127+1</f>
        <v>106</v>
      </c>
      <c r="B128" s="452" t="s">
        <v>156</v>
      </c>
      <c r="C128" s="453" t="s">
        <v>157</v>
      </c>
      <c r="D128" s="454">
        <v>40543</v>
      </c>
      <c r="E128" s="455">
        <v>45807</v>
      </c>
      <c r="F128" s="444">
        <v>2.899</v>
      </c>
      <c r="G128" s="78">
        <v>128.126</v>
      </c>
      <c r="H128" s="78">
        <v>133.38399999999999</v>
      </c>
      <c r="I128" s="78">
        <v>134.547</v>
      </c>
    </row>
    <row r="129" spans="1:9" s="1" customFormat="1" ht="12.75">
      <c r="A129" s="451">
        <f t="shared" si="8"/>
        <v>107</v>
      </c>
      <c r="B129" s="456" t="s">
        <v>158</v>
      </c>
      <c r="C129" s="457" t="s">
        <v>157</v>
      </c>
      <c r="D129" s="458">
        <v>40543</v>
      </c>
      <c r="E129" s="459">
        <v>44708</v>
      </c>
      <c r="F129" s="460">
        <v>0.96299999999999997</v>
      </c>
      <c r="G129" s="78">
        <v>161.94900000000001</v>
      </c>
      <c r="H129" s="78">
        <v>181.363</v>
      </c>
      <c r="I129" s="78">
        <v>183.18</v>
      </c>
    </row>
    <row r="130" spans="1:9" s="1" customFormat="1" ht="12.75">
      <c r="A130" s="451">
        <f t="shared" si="8"/>
        <v>108</v>
      </c>
      <c r="B130" s="461" t="s">
        <v>159</v>
      </c>
      <c r="C130" s="462" t="s">
        <v>45</v>
      </c>
      <c r="D130" s="463">
        <v>39745</v>
      </c>
      <c r="E130" s="332">
        <v>45806</v>
      </c>
      <c r="F130" s="444">
        <v>7.55</v>
      </c>
      <c r="G130" s="139">
        <v>164.06100000000001</v>
      </c>
      <c r="H130" s="53">
        <v>171.57499999999999</v>
      </c>
      <c r="I130" s="53">
        <v>172.63300000000001</v>
      </c>
    </row>
    <row r="131" spans="1:9" s="1" customFormat="1" ht="12.75">
      <c r="A131" s="451">
        <f t="shared" si="8"/>
        <v>109</v>
      </c>
      <c r="B131" s="464" t="s">
        <v>160</v>
      </c>
      <c r="C131" s="465" t="s">
        <v>18</v>
      </c>
      <c r="D131" s="466">
        <v>38671</v>
      </c>
      <c r="E131" s="467">
        <v>45803</v>
      </c>
      <c r="F131" s="444">
        <v>4.407</v>
      </c>
      <c r="G131" s="139">
        <v>220.30799999999999</v>
      </c>
      <c r="H131" s="139">
        <v>231.61500000000001</v>
      </c>
      <c r="I131" s="139">
        <v>233.27500000000001</v>
      </c>
    </row>
    <row r="132" spans="1:9" s="1" customFormat="1" ht="12.75">
      <c r="A132" s="451">
        <f t="shared" si="8"/>
        <v>110</v>
      </c>
      <c r="B132" s="468" t="s">
        <v>161</v>
      </c>
      <c r="C132" s="469" t="s">
        <v>18</v>
      </c>
      <c r="D132" s="470">
        <v>38671</v>
      </c>
      <c r="E132" s="471">
        <v>45803</v>
      </c>
      <c r="F132" s="444">
        <v>5.0270000000000001</v>
      </c>
      <c r="G132" s="139">
        <v>202.935</v>
      </c>
      <c r="H132" s="139">
        <v>210.554</v>
      </c>
      <c r="I132" s="139">
        <v>211.82599999999999</v>
      </c>
    </row>
    <row r="133" spans="1:9" s="1" customFormat="1" ht="12.75">
      <c r="A133" s="451">
        <f t="shared" si="8"/>
        <v>111</v>
      </c>
      <c r="B133" s="468" t="s">
        <v>162</v>
      </c>
      <c r="C133" s="469" t="s">
        <v>18</v>
      </c>
      <c r="D133" s="470">
        <v>38671</v>
      </c>
      <c r="E133" s="471">
        <v>45803</v>
      </c>
      <c r="F133" s="444">
        <v>6.9089999999999998</v>
      </c>
      <c r="G133" s="139">
        <v>199.12200000000001</v>
      </c>
      <c r="H133" s="139">
        <v>205.07900000000001</v>
      </c>
      <c r="I133" s="139">
        <v>206.46199999999999</v>
      </c>
    </row>
    <row r="134" spans="1:9" s="1" customFormat="1" ht="12.75">
      <c r="A134" s="451">
        <f t="shared" si="8"/>
        <v>112</v>
      </c>
      <c r="B134" s="472" t="s">
        <v>163</v>
      </c>
      <c r="C134" s="469" t="s">
        <v>18</v>
      </c>
      <c r="D134" s="470">
        <v>40014</v>
      </c>
      <c r="E134" s="473">
        <v>45803</v>
      </c>
      <c r="F134" s="444">
        <v>0.61399999999999999</v>
      </c>
      <c r="G134" s="474">
        <v>29.858000000000001</v>
      </c>
      <c r="H134" s="139">
        <v>33.914999999999999</v>
      </c>
      <c r="I134" s="139">
        <v>34.337000000000003</v>
      </c>
    </row>
    <row r="135" spans="1:9" s="1" customFormat="1" ht="12.75">
      <c r="A135" s="451">
        <f t="shared" si="8"/>
        <v>113</v>
      </c>
      <c r="B135" s="472" t="s">
        <v>164</v>
      </c>
      <c r="C135" s="469" t="s">
        <v>18</v>
      </c>
      <c r="D135" s="470">
        <v>44942</v>
      </c>
      <c r="E135" s="475">
        <v>45763</v>
      </c>
      <c r="F135" s="476">
        <v>681.18700000000001</v>
      </c>
      <c r="G135" s="474">
        <v>11520.927</v>
      </c>
      <c r="H135" s="474">
        <v>12162.262000000001</v>
      </c>
      <c r="I135" s="474">
        <v>12252.877</v>
      </c>
    </row>
    <row r="136" spans="1:9" s="1" customFormat="1" ht="12.75">
      <c r="A136" s="451">
        <f t="shared" si="8"/>
        <v>114</v>
      </c>
      <c r="B136" s="477" t="s">
        <v>165</v>
      </c>
      <c r="C136" s="478" t="s">
        <v>22</v>
      </c>
      <c r="D136" s="479">
        <v>42920</v>
      </c>
      <c r="E136" s="480">
        <v>45792</v>
      </c>
      <c r="F136" s="481">
        <v>4.633</v>
      </c>
      <c r="G136" s="474">
        <v>104.44799999999999</v>
      </c>
      <c r="H136" s="474">
        <v>117.569</v>
      </c>
      <c r="I136" s="474">
        <v>118.59</v>
      </c>
    </row>
    <row r="137" spans="1:9" s="1" customFormat="1" ht="12.75">
      <c r="A137" s="451">
        <f t="shared" si="8"/>
        <v>115</v>
      </c>
      <c r="B137" s="482" t="s">
        <v>166</v>
      </c>
      <c r="C137" s="483" t="s">
        <v>9</v>
      </c>
      <c r="D137" s="80">
        <v>43416</v>
      </c>
      <c r="E137" s="455">
        <v>45807</v>
      </c>
      <c r="F137" s="444">
        <v>77.513999999999996</v>
      </c>
      <c r="G137" s="484">
        <v>5640.9279999999999</v>
      </c>
      <c r="H137" s="484">
        <v>6019.3419999999996</v>
      </c>
      <c r="I137" s="484">
        <v>6067.223</v>
      </c>
    </row>
    <row r="138" spans="1:9" s="1" customFormat="1" ht="12.75">
      <c r="A138" s="451">
        <f t="shared" si="8"/>
        <v>116</v>
      </c>
      <c r="B138" s="35" t="s">
        <v>167</v>
      </c>
      <c r="C138" s="485" t="s">
        <v>33</v>
      </c>
      <c r="D138" s="486">
        <v>43507</v>
      </c>
      <c r="E138" s="487">
        <v>45750</v>
      </c>
      <c r="F138" s="444">
        <v>0.47499999999999998</v>
      </c>
      <c r="G138" s="484">
        <v>11.494999999999999</v>
      </c>
      <c r="H138" s="484">
        <v>12.436</v>
      </c>
      <c r="I138" s="484">
        <v>12.56</v>
      </c>
    </row>
    <row r="139" spans="1:9" s="1" customFormat="1" ht="12.75">
      <c r="A139" s="451">
        <f t="shared" si="8"/>
        <v>117</v>
      </c>
      <c r="B139" s="488" t="s">
        <v>168</v>
      </c>
      <c r="C139" s="489" t="s">
        <v>45</v>
      </c>
      <c r="D139" s="81">
        <v>39748</v>
      </c>
      <c r="E139" s="490">
        <v>45806</v>
      </c>
      <c r="F139" s="491">
        <v>11.714</v>
      </c>
      <c r="G139" s="484">
        <v>181.07300000000001</v>
      </c>
      <c r="H139" s="139">
        <v>186.06</v>
      </c>
      <c r="I139" s="139">
        <v>187.33099999999999</v>
      </c>
    </row>
    <row r="140" spans="1:9" s="1" customFormat="1" ht="12.75">
      <c r="A140" s="451">
        <f t="shared" si="8"/>
        <v>118</v>
      </c>
      <c r="B140" s="492" t="s">
        <v>169</v>
      </c>
      <c r="C140" s="493" t="s">
        <v>9</v>
      </c>
      <c r="D140" s="494">
        <v>42506</v>
      </c>
      <c r="E140" s="495">
        <v>45803</v>
      </c>
      <c r="F140" s="496">
        <v>371.673</v>
      </c>
      <c r="G140" s="497">
        <v>12473.115</v>
      </c>
      <c r="H140" s="497">
        <v>13660.295</v>
      </c>
      <c r="I140" s="497">
        <v>13814.814</v>
      </c>
    </row>
    <row r="141" spans="1:9" s="1" customFormat="1" ht="12.75">
      <c r="A141" s="451">
        <f t="shared" si="8"/>
        <v>119</v>
      </c>
      <c r="B141" s="498" t="s">
        <v>170</v>
      </c>
      <c r="C141" s="499" t="s">
        <v>76</v>
      </c>
      <c r="D141" s="500">
        <v>44680</v>
      </c>
      <c r="E141" s="371">
        <v>45798</v>
      </c>
      <c r="F141" s="496">
        <v>450.839</v>
      </c>
      <c r="G141" s="497">
        <v>11297.464</v>
      </c>
      <c r="H141" s="497">
        <v>12048.566000000001</v>
      </c>
      <c r="I141" s="497">
        <v>12166.249</v>
      </c>
    </row>
    <row r="142" spans="1:9" s="1" customFormat="1" ht="12.75">
      <c r="A142" s="451">
        <f t="shared" si="8"/>
        <v>120</v>
      </c>
      <c r="B142" s="501" t="s">
        <v>171</v>
      </c>
      <c r="C142" s="493" t="s">
        <v>67</v>
      </c>
      <c r="D142" s="502">
        <v>44998</v>
      </c>
      <c r="E142" s="503">
        <v>45775</v>
      </c>
      <c r="F142" s="504">
        <v>752.40499999999997</v>
      </c>
      <c r="G142" s="497">
        <v>10843.923000000001</v>
      </c>
      <c r="H142" s="497">
        <v>11061.512000000001</v>
      </c>
      <c r="I142" s="497">
        <v>11102.656999999999</v>
      </c>
    </row>
    <row r="143" spans="1:9" s="1" customFormat="1" ht="12.75">
      <c r="A143" s="451">
        <f t="shared" si="8"/>
        <v>121</v>
      </c>
      <c r="B143" s="82" t="s">
        <v>172</v>
      </c>
      <c r="C143" s="505" t="s">
        <v>18</v>
      </c>
      <c r="D143" s="506">
        <v>45054</v>
      </c>
      <c r="E143" s="503">
        <v>45763</v>
      </c>
      <c r="F143" s="507">
        <v>677.81299999999999</v>
      </c>
      <c r="G143" s="508">
        <v>11344.004999999999</v>
      </c>
      <c r="H143" s="508">
        <v>12029.326999999999</v>
      </c>
      <c r="I143" s="508">
        <v>12106.019</v>
      </c>
    </row>
    <row r="144" spans="1:9" s="1" customFormat="1" ht="12.75">
      <c r="A144" s="451">
        <f t="shared" si="8"/>
        <v>122</v>
      </c>
      <c r="B144" s="4" t="s">
        <v>173</v>
      </c>
      <c r="C144" s="509" t="s">
        <v>67</v>
      </c>
      <c r="D144" s="506">
        <v>45103</v>
      </c>
      <c r="E144" s="503">
        <v>45775</v>
      </c>
      <c r="F144" s="510">
        <v>772.74</v>
      </c>
      <c r="G144" s="497">
        <v>10896.061</v>
      </c>
      <c r="H144" s="497">
        <v>11199.852999999999</v>
      </c>
      <c r="I144" s="497">
        <v>11234.495999999999</v>
      </c>
    </row>
    <row r="145" spans="1:9" s="1" customFormat="1" ht="12.75">
      <c r="A145" s="511">
        <f t="shared" si="8"/>
        <v>123</v>
      </c>
      <c r="B145" s="512" t="s">
        <v>174</v>
      </c>
      <c r="C145" s="513" t="s">
        <v>27</v>
      </c>
      <c r="D145" s="514">
        <v>45334</v>
      </c>
      <c r="E145" s="332">
        <v>45806</v>
      </c>
      <c r="F145" s="515">
        <v>0.47799999999999998</v>
      </c>
      <c r="G145" s="508">
        <v>11.151999999999999</v>
      </c>
      <c r="H145" s="508">
        <v>12.468999999999999</v>
      </c>
      <c r="I145" s="508" t="s">
        <v>184</v>
      </c>
    </row>
    <row r="146" spans="1:9" s="1" customFormat="1" ht="12.75">
      <c r="A146" s="511">
        <f t="shared" si="8"/>
        <v>124</v>
      </c>
      <c r="B146" s="83" t="s">
        <v>175</v>
      </c>
      <c r="C146" s="84" t="s">
        <v>18</v>
      </c>
      <c r="D146" s="514">
        <v>45425</v>
      </c>
      <c r="E146" s="516">
        <v>45763</v>
      </c>
      <c r="F146" s="507">
        <v>1.113</v>
      </c>
      <c r="G146" s="508">
        <v>111.35899999999999</v>
      </c>
      <c r="H146" s="508">
        <v>123.58199999999999</v>
      </c>
      <c r="I146" s="508">
        <v>124.904</v>
      </c>
    </row>
    <row r="147" spans="1:9" s="1" customFormat="1" ht="13.5" thickBot="1">
      <c r="A147" s="85">
        <f t="shared" si="8"/>
        <v>125</v>
      </c>
      <c r="B147" s="5" t="s">
        <v>176</v>
      </c>
      <c r="C147" s="86" t="s">
        <v>177</v>
      </c>
      <c r="D147" s="87">
        <v>45644</v>
      </c>
      <c r="E147" s="88" t="s">
        <v>79</v>
      </c>
      <c r="F147" s="89" t="s">
        <v>79</v>
      </c>
      <c r="G147" s="63">
        <v>100.084</v>
      </c>
      <c r="H147" s="63">
        <v>108.806</v>
      </c>
      <c r="I147" s="63">
        <v>109.875</v>
      </c>
    </row>
    <row r="148" spans="1:9" s="1" customFormat="1" ht="15" thickTop="1" thickBot="1">
      <c r="A148" s="305" t="s">
        <v>178</v>
      </c>
      <c r="B148" s="306"/>
      <c r="C148" s="306"/>
      <c r="D148" s="306"/>
      <c r="E148" s="306"/>
      <c r="F148" s="306"/>
      <c r="G148" s="306"/>
      <c r="H148" s="306"/>
      <c r="I148" s="307"/>
    </row>
    <row r="149" spans="1:9" s="1" customFormat="1" thickTop="1" thickBot="1">
      <c r="A149" s="451">
        <v>126</v>
      </c>
      <c r="B149" s="517" t="s">
        <v>179</v>
      </c>
      <c r="C149" s="385" t="s">
        <v>14</v>
      </c>
      <c r="D149" s="518">
        <v>42024</v>
      </c>
      <c r="E149" s="455">
        <v>45807</v>
      </c>
      <c r="F149" s="507">
        <v>6.0640000000000001</v>
      </c>
      <c r="G149" s="519">
        <v>129.208</v>
      </c>
      <c r="H149" s="519">
        <v>129.869</v>
      </c>
      <c r="I149" s="519">
        <v>129.26900000000001</v>
      </c>
    </row>
    <row r="150" spans="1:9" s="1" customFormat="1" ht="15" thickTop="1" thickBot="1">
      <c r="A150" s="305" t="s">
        <v>180</v>
      </c>
      <c r="B150" s="306"/>
      <c r="C150" s="306"/>
      <c r="D150" s="306"/>
      <c r="E150" s="306"/>
      <c r="F150" s="306"/>
      <c r="G150" s="306"/>
      <c r="H150" s="306"/>
      <c r="I150" s="307"/>
    </row>
    <row r="151" spans="1:9" s="1" customFormat="1" thickTop="1" thickBot="1">
      <c r="A151" s="520">
        <v>127</v>
      </c>
      <c r="B151" s="521" t="s">
        <v>181</v>
      </c>
      <c r="C151" s="522" t="s">
        <v>47</v>
      </c>
      <c r="D151" s="518">
        <v>44929</v>
      </c>
      <c r="E151" s="523">
        <v>45758</v>
      </c>
      <c r="F151" s="524">
        <v>37.984999999999999</v>
      </c>
      <c r="G151" s="519">
        <v>1116.8779999999999</v>
      </c>
      <c r="H151" s="519">
        <v>1230.8689999999999</v>
      </c>
      <c r="I151" s="519">
        <v>1245.9590000000001</v>
      </c>
    </row>
    <row r="152" spans="1:9" s="1" customFormat="1" ht="1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90" t="s">
        <v>182</v>
      </c>
      <c r="B153" s="35"/>
      <c r="C153" s="35" t="s">
        <v>102</v>
      </c>
      <c r="D153"/>
      <c r="E153"/>
      <c r="F153"/>
      <c r="G153"/>
      <c r="H153"/>
      <c r="I153"/>
    </row>
    <row r="154" spans="1:9" s="1" customFormat="1">
      <c r="A154" s="128"/>
      <c r="B154" s="128"/>
      <c r="C154" s="128"/>
      <c r="D154"/>
      <c r="E154"/>
      <c r="F154" t="s">
        <v>183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150:I150"/>
    <mergeCell ref="A154:C154"/>
    <mergeCell ref="A104:I104"/>
    <mergeCell ref="A113:I113"/>
    <mergeCell ref="A126:I126"/>
    <mergeCell ref="A73:I73"/>
    <mergeCell ref="A74:I74"/>
    <mergeCell ref="A92:I92"/>
    <mergeCell ref="A100:I100"/>
    <mergeCell ref="A148:I148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E71:E72"/>
    <mergeCell ref="F71:F72"/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15-07-2025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MAZGOU Meher</cp:lastModifiedBy>
  <dcterms:created xsi:type="dcterms:W3CDTF">2025-07-11T12:11:21Z</dcterms:created>
  <dcterms:modified xsi:type="dcterms:W3CDTF">2025-07-15T10:52:10Z</dcterms:modified>
</cp:coreProperties>
</file>