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0.6\Insertion BO DEIM\2025\07 juillet 2025\14 juillet 2025\"/>
    </mc:Choice>
  </mc:AlternateContent>
  <bookViews>
    <workbookView xWindow="0" yWindow="0" windowWidth="28800" windowHeight="12435"/>
  </bookViews>
  <sheets>
    <sheet name="14-07-2025 " sheetId="1" r:id="rId1"/>
  </sheets>
  <definedNames>
    <definedName name="_xlnm._FilterDatabase" localSheetId="0" hidden="1">'14-07-2025 '!$C$1:$C$492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<sst xmlns="http://schemas.openxmlformats.org/spreadsheetml/2006/main" count="300" uniqueCount="185">
  <si>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</si>
  <si>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</si>
  <si>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</si>
  <si>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</si>
  <si>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</si>
  <si>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</si>
  <si>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</si>
  <si>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</si>
  <si>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</si>
  <si>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</si>
  <si>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</si>
  <si>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</si>
  <si>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</si>
  <si>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</si>
  <si>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</si>
  <si>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</si>
  <si>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</si>
  <si>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</si>
  <si>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</si>
  <si>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</si>
  <si>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</si>
  <si>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</si>
  <si>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</si>
  <si>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</si>
  <si>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</si>
  <si>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</si>
  <si>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</si>
  <si>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</si>
  <si>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</si>
  <si>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</si>
  <si>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</si>
  <si>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</si>
  <si>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</si>
  <si>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</si>
  <si>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</si>
  <si>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</si>
  <si>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</si>
  <si>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</si>
  <si>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</si>
  <si>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</si>
  <si>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</si>
  <si>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</si>
  <si>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</si>
  <si>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</si>
  <si>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</si>
  <si>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</si>
  <si>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</si>
  <si>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</si>
  <si>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</si>
  <si>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</si>
  <si>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</si>
  <si>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</si>
  <si>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</si>
  <si>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</si>
  <si>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</si>
  <si>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</si>
  <si>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</si>
  <si>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</si>
  <si>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</si>
  <si>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</si>
  <si>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</si>
  <si>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</si>
  <si>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</si>
  <si>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</si>
  <si>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</si>
  <si>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</si>
  <si>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</si>
  <si>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</si>
  <si>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</si>
  <si>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</si>
  <si>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</si>
  <si>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</si>
  <si>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</si>
  <si>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</si>
  <si>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</si>
  <si>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</si>
  <si>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</si>
  <si>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</si>
  <si>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</si>
  <si>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</si>
  <si>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</si>
  <si>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</si>
  <si>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</si>
  <si>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</si>
  <si>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</si>
  <si>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</si>
  <si>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</si>
  <si>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</si>
  <si>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</si>
  <si>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</si>
  <si>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</si>
  <si>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</si>
  <si>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</si>
  <si>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</si>
  <si>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</si>
  <si>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</si>
  <si>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</si>
  <si>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</si>
  <si>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</si>
  <si>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</si>
  <si>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</si>
  <si>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</si>
  <si>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</si>
  <si>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</si>
  <si>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</si>
  <si>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</si>
  <si>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</si>
  <si>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</si>
  <si>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</si>
  <si>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</si>
  <si>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</si>
  <si>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</si>
  <si>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</si>
  <si>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</si>
  <si>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</si>
  <si>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</si>
  <si>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</si>
  <si>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</si>
  <si>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</si>
  <si>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</si>
  <si>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</si>
  <si>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</si>
  <si>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</si>
  <si>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</si>
  <si>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</si>
  <si>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</si>
  <si>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</si>
  <si>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</si>
  <si>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</si>
  <si>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</si>
  <si>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</si>
  <si>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</si>
  <si>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</si>
  <si>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</si>
  <si>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</si>
  <si>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</si>
  <si>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</si>
  <si>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</si>
  <si>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</si>
  <si>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</si>
  <si>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</si>
  <si>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</si>
  <si>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</si>
  <si>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</si>
  <si>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</si>
  <si>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</si>
  <si>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</si>
  <si>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</si>
  <si>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</si>
  <si>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</si>
  <si>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</si>
  <si>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</si>
  <si>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</si>
  <si>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</si>
  <si>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</si>
  <si>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</si>
  <si>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</si>
  <si>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</si>
  <si>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</si>
  <si>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</si>
  <si>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</si>
  <si>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</si>
  <si>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</si>
  <si>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</si>
  <si>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</si>
  <si>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</si>
  <si>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</si>
  <si>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</si>
  <si>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</si>
  <si>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</si>
  <si>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</si>
  <si>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</si>
  <si>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</si>
  <si>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</si>
  <si>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</si>
  <si>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</si>
  <si>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</si>
  <si>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</si>
  <si>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</si>
  <si>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</si>
  <si>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</si>
  <si>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</si>
  <si>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</si>
  <si>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</si>
  <si>
    <t>12,.629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</si>
</sst>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0">
    <xf numFmtId="0" fontId="0" fillId="0" borderId="0" xfId="0"/>
    <xf numFmtId="0" fontId="8" fillId="0" borderId="0" xfId="0" applyFont="1"/>
    <xf numFmtId="164" fontId="9" fillId="0" borderId="57" xfId="0" applyNumberFormat="1" applyFont="1" applyBorder="1" applyAlignment="1">
      <alignment horizontal="right" vertical="center"/>
    </xf>
    <xf numFmtId="164" fontId="4" fillId="2" borderId="63" xfId="1" applyNumberFormat="1" applyFont="1" applyFill="1" applyBorder="1" applyAlignment="1">
      <alignment horizontal="right" vertical="center"/>
    </xf>
    <xf numFmtId="0" fontId="4" fillId="2" borderId="28" xfId="1" applyFont="1" applyFill="1" applyBorder="1" applyAlignment="1">
      <alignment vertical="center"/>
    </xf>
    <xf numFmtId="0" fontId="4" fillId="2" borderId="83" xfId="1" applyFont="1" applyFill="1" applyBorder="1" applyAlignment="1">
      <alignment vertical="center"/>
    </xf>
    <xf numFmtId="0" fontId="6" fillId="3" borderId="37" xfId="1" applyFont="1" applyFill="1" applyBorder="1" applyAlignment="1">
      <alignment horizontal="center" vertical="center"/>
    </xf>
    <xf numFmtId="0" fontId="2" fillId="3" borderId="25" xfId="0" applyFont="1" applyFill="1" applyBorder="1"/>
    <xf numFmtId="0" fontId="2" fillId="3" borderId="36" xfId="0" applyFont="1" applyFill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164" fontId="4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4" fillId="0" borderId="5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5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45" xfId="0" applyBorder="1"/>
    <xf numFmtId="0" fontId="0" fillId="0" borderId="46" xfId="0" applyBorder="1"/>
    <xf numFmtId="0" fontId="6" fillId="3" borderId="52" xfId="1" applyFont="1" applyFill="1" applyBorder="1" applyAlignment="1">
      <alignment horizontal="center" vertical="center"/>
    </xf>
    <xf numFmtId="0" fontId="2" fillId="3" borderId="53" xfId="0" applyFont="1" applyFill="1" applyBorder="1"/>
    <xf numFmtId="0" fontId="2" fillId="3" borderId="54" xfId="0" applyFont="1" applyFill="1" applyBorder="1"/>
    <xf numFmtId="0" fontId="7" fillId="0" borderId="52" xfId="1" applyFont="1" applyFill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4" fillId="0" borderId="89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6" fontId="5" fillId="0" borderId="91" xfId="1" applyNumberFormat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164" fontId="4" fillId="0" borderId="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93" xfId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5" fillId="0" borderId="96" xfId="1" applyNumberFormat="1" applyFont="1" applyFill="1" applyBorder="1" applyAlignment="1">
      <alignment vertical="center"/>
    </xf>
    <xf numFmtId="167" fontId="5" fillId="0" borderId="97" xfId="1" applyNumberFormat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center" vertical="center"/>
    </xf>
    <xf numFmtId="164" fontId="4" fillId="0" borderId="98" xfId="1" applyNumberFormat="1" applyFont="1" applyFill="1" applyBorder="1" applyAlignment="1">
      <alignment horizontal="right" vertical="center"/>
    </xf>
    <xf numFmtId="0" fontId="4" fillId="0" borderId="99" xfId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5" fontId="5" fillId="0" borderId="15" xfId="1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4" fontId="4" fillId="0" borderId="77" xfId="1" applyNumberFormat="1" applyFont="1" applyFill="1" applyBorder="1" applyAlignment="1">
      <alignment horizontal="right" vertical="center"/>
    </xf>
    <xf numFmtId="0" fontId="4" fillId="0" borderId="103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5" fillId="0" borderId="71" xfId="1" applyNumberFormat="1" applyFont="1" applyFill="1" applyBorder="1" applyAlignment="1">
      <alignment horizontal="right" vertical="center"/>
    </xf>
    <xf numFmtId="167" fontId="5" fillId="0" borderId="105" xfId="1" applyNumberFormat="1" applyFont="1" applyFill="1" applyBorder="1" applyAlignment="1">
      <alignment horizontal="right" vertical="center"/>
    </xf>
    <xf numFmtId="167" fontId="5" fillId="0" borderId="106" xfId="1" applyNumberFormat="1" applyFont="1" applyFill="1" applyBorder="1" applyAlignment="1">
      <alignment horizontal="right" vertical="center"/>
    </xf>
    <xf numFmtId="0" fontId="4" fillId="0" borderId="103" xfId="2" applyFont="1" applyFill="1" applyBorder="1" applyAlignment="1">
      <alignment vertical="center"/>
    </xf>
    <xf numFmtId="167" fontId="5" fillId="0" borderId="107" xfId="1" applyNumberFormat="1" applyFont="1" applyFill="1" applyBorder="1" applyAlignment="1">
      <alignment horizontal="right" vertical="center"/>
    </xf>
    <xf numFmtId="164" fontId="4" fillId="0" borderId="108" xfId="1" applyNumberFormat="1" applyFont="1" applyFill="1" applyBorder="1" applyAlignment="1">
      <alignment horizontal="right" vertical="center"/>
    </xf>
    <xf numFmtId="0" fontId="4" fillId="0" borderId="70" xfId="2" applyFont="1" applyFill="1" applyBorder="1" applyAlignment="1">
      <alignment horizontal="left" vertical="center"/>
    </xf>
    <xf numFmtId="0" fontId="5" fillId="0" borderId="70" xfId="1" applyFont="1" applyFill="1" applyBorder="1" applyAlignment="1">
      <alignment vertical="center"/>
    </xf>
    <xf numFmtId="166" fontId="5" fillId="0" borderId="16" xfId="1" applyNumberFormat="1" applyFont="1" applyFill="1" applyBorder="1" applyAlignment="1">
      <alignment vertical="center"/>
    </xf>
    <xf numFmtId="166" fontId="5" fillId="0" borderId="33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167" fontId="5" fillId="0" borderId="109" xfId="1" applyNumberFormat="1" applyFont="1" applyFill="1" applyBorder="1" applyAlignment="1">
      <alignment horizontal="right" vertical="center"/>
    </xf>
    <xf numFmtId="0" fontId="4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5" fillId="0" borderId="96" xfId="1" applyNumberFormat="1" applyFont="1" applyFill="1" applyBorder="1" applyAlignment="1">
      <alignment horizontal="right" vertical="center"/>
    </xf>
    <xf numFmtId="167" fontId="5" fillId="0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7" fontId="5" fillId="0" borderId="114" xfId="1" applyNumberFormat="1" applyFont="1" applyFill="1" applyBorder="1" applyAlignment="1">
      <alignment horizontal="right" vertical="center"/>
    </xf>
    <xf numFmtId="167" fontId="5" fillId="0" borderId="115" xfId="1" applyNumberFormat="1" applyFont="1" applyFill="1" applyBorder="1" applyAlignment="1">
      <alignment horizontal="right" vertical="center"/>
    </xf>
    <xf numFmtId="164" fontId="4" fillId="0" borderId="116" xfId="1" applyNumberFormat="1" applyFont="1" applyFill="1" applyBorder="1" applyAlignment="1">
      <alignment horizontal="right" vertical="center"/>
    </xf>
    <xf numFmtId="0" fontId="4" fillId="0" borderId="117" xfId="1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5" fillId="0" borderId="119" xfId="1" applyNumberFormat="1" applyFont="1" applyFill="1" applyBorder="1" applyAlignment="1">
      <alignment horizontal="right" vertical="center"/>
    </xf>
    <xf numFmtId="167" fontId="5" fillId="0" borderId="120" xfId="1" applyNumberFormat="1" applyFont="1" applyFill="1" applyBorder="1" applyAlignment="1">
      <alignment horizontal="right" vertical="center"/>
    </xf>
    <xf numFmtId="1" fontId="4" fillId="0" borderId="117" xfId="1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5" fillId="0" borderId="123" xfId="1" applyNumberFormat="1" applyFont="1" applyFill="1" applyBorder="1" applyAlignment="1">
      <alignment horizontal="right" vertical="center"/>
    </xf>
    <xf numFmtId="167" fontId="5" fillId="0" borderId="124" xfId="1" applyNumberFormat="1" applyFont="1" applyFill="1" applyBorder="1" applyAlignment="1">
      <alignment horizontal="right" vertical="center"/>
    </xf>
    <xf numFmtId="0" fontId="4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167" fontId="5" fillId="0" borderId="127" xfId="1" applyNumberFormat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167" fontId="5" fillId="0" borderId="24" xfId="1" applyNumberFormat="1" applyFont="1" applyFill="1" applyBorder="1" applyAlignment="1">
      <alignment horizontal="right" vertical="center"/>
    </xf>
    <xf numFmtId="167" fontId="5" fillId="0" borderId="17" xfId="1" applyNumberFormat="1" applyFont="1" applyFill="1" applyBorder="1" applyAlignment="1">
      <alignment horizontal="right" vertical="center"/>
    </xf>
    <xf numFmtId="165" fontId="5" fillId="0" borderId="18" xfId="1" applyNumberFormat="1" applyFont="1" applyFill="1" applyBorder="1" applyAlignment="1">
      <alignment horizontal="right" vertical="center"/>
    </xf>
    <xf numFmtId="164" fontId="4" fillId="0" borderId="51" xfId="1" applyNumberFormat="1" applyFont="1" applyFill="1" applyBorder="1" applyAlignment="1">
      <alignment horizontal="right" vertical="center"/>
    </xf>
    <xf numFmtId="0" fontId="7" fillId="0" borderId="37" xfId="1" applyFont="1" applyFill="1" applyBorder="1" applyAlignment="1">
      <alignment horizontal="center" vertical="center"/>
    </xf>
    <xf numFmtId="0" fontId="0" fillId="0" borderId="25" xfId="0" applyBorder="1"/>
    <xf numFmtId="0" fontId="0" fillId="0" borderId="36" xfId="0" applyBorder="1"/>
    <xf numFmtId="0" fontId="4" fillId="0" borderId="19" xfId="1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4" fontId="9" fillId="0" borderId="128" xfId="0" applyNumberFormat="1" applyFont="1" applyBorder="1" applyAlignment="1">
      <alignment horizontal="right" vertical="center"/>
    </xf>
    <xf numFmtId="0" fontId="4" fillId="0" borderId="129" xfId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6" fontId="5" fillId="0" borderId="132" xfId="1" applyNumberFormat="1" applyFont="1" applyFill="1" applyBorder="1" applyAlignment="1">
      <alignment vertical="center"/>
    </xf>
    <xf numFmtId="166" fontId="5" fillId="0" borderId="97" xfId="1" applyNumberFormat="1" applyFont="1" applyFill="1" applyBorder="1" applyAlignment="1">
      <alignment vertical="center"/>
    </xf>
    <xf numFmtId="164" fontId="4" fillId="2" borderId="133" xfId="1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6" fontId="5" fillId="0" borderId="135" xfId="1" applyNumberFormat="1" applyFont="1" applyFill="1" applyBorder="1" applyAlignment="1">
      <alignment vertical="center"/>
    </xf>
    <xf numFmtId="166" fontId="5" fillId="0" borderId="136" xfId="1" applyNumberFormat="1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7" fontId="5" fillId="0" borderId="139" xfId="1" applyNumberFormat="1" applyFont="1" applyFill="1" applyBorder="1" applyAlignment="1">
      <alignment horizontal="right" vertical="center"/>
    </xf>
    <xf numFmtId="164" fontId="4" fillId="0" borderId="140" xfId="1" applyNumberFormat="1" applyFont="1" applyFill="1" applyBorder="1" applyAlignment="1">
      <alignment horizontal="right" vertical="center"/>
    </xf>
    <xf numFmtId="0" fontId="9" fillId="0" borderId="141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7" fontId="5" fillId="0" borderId="142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4" fillId="0" borderId="143" xfId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5" fillId="0" borderId="145" xfId="1" applyNumberFormat="1" applyFont="1" applyFill="1" applyBorder="1" applyAlignment="1">
      <alignment vertical="center"/>
    </xf>
    <xf numFmtId="167" fontId="5" fillId="0" borderId="120" xfId="1" applyNumberFormat="1" applyFont="1" applyFill="1" applyBorder="1" applyAlignment="1">
      <alignment vertical="center"/>
    </xf>
    <xf numFmtId="167" fontId="5" fillId="0" borderId="15" xfId="1" applyNumberFormat="1" applyFont="1" applyFill="1" applyBorder="1" applyAlignment="1">
      <alignment vertical="center"/>
    </xf>
    <xf numFmtId="0" fontId="4" fillId="0" borderId="130" xfId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5" fillId="0" borderId="16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horizontal="right" vertical="center"/>
    </xf>
    <xf numFmtId="167" fontId="5" fillId="0" borderId="33" xfId="1" applyNumberFormat="1" applyFont="1" applyFill="1" applyBorder="1" applyAlignment="1">
      <alignment horizontal="right" vertical="center"/>
    </xf>
    <xf numFmtId="164" fontId="9" fillId="0" borderId="116" xfId="0" applyNumberFormat="1" applyFont="1" applyBorder="1" applyAlignment="1">
      <alignment horizontal="right" vertical="center"/>
    </xf>
    <xf numFmtId="167" fontId="5" fillId="0" borderId="25" xfId="1" applyNumberFormat="1" applyFont="1" applyFill="1" applyBorder="1" applyAlignment="1">
      <alignment horizontal="right" vertical="center"/>
    </xf>
    <xf numFmtId="165" fontId="5" fillId="0" borderId="26" xfId="1" applyNumberFormat="1" applyFont="1" applyFill="1" applyBorder="1" applyAlignment="1">
      <alignment horizontal="right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150" xfId="2" applyFont="1" applyFill="1" applyBorder="1" applyAlignment="1">
      <alignment horizontal="left" vertical="center"/>
    </xf>
    <xf numFmtId="0" fontId="5" fillId="0" borderId="150" xfId="1" applyFont="1" applyFill="1" applyBorder="1" applyAlignment="1">
      <alignment vertical="center"/>
    </xf>
    <xf numFmtId="166" fontId="5" fillId="0" borderId="88" xfId="1" applyNumberFormat="1" applyFont="1" applyFill="1" applyBorder="1" applyAlignment="1">
      <alignment vertical="center"/>
    </xf>
    <xf numFmtId="166" fontId="5" fillId="0" borderId="53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0" fontId="4" fillId="0" borderId="152" xfId="2" applyFont="1" applyFill="1" applyBorder="1" applyAlignment="1">
      <alignment horizontal="left" vertical="center"/>
    </xf>
    <xf numFmtId="0" fontId="5" fillId="0" borderId="153" xfId="1" applyFont="1" applyFill="1" applyBorder="1" applyAlignment="1">
      <alignment vertical="center"/>
    </xf>
    <xf numFmtId="166" fontId="5" fillId="0" borderId="154" xfId="1" applyNumberFormat="1" applyFont="1" applyFill="1" applyBorder="1" applyAlignment="1">
      <alignment vertical="center"/>
    </xf>
    <xf numFmtId="166" fontId="5" fillId="0" borderId="155" xfId="1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5" fillId="0" borderId="157" xfId="1" applyNumberFormat="1" applyFont="1" applyFill="1" applyBorder="1" applyAlignment="1">
      <alignment vertical="center"/>
    </xf>
    <xf numFmtId="167" fontId="5" fillId="0" borderId="158" xfId="1" applyNumberFormat="1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5" fillId="0" borderId="146" xfId="1" applyNumberFormat="1" applyFont="1" applyFill="1" applyBorder="1" applyAlignment="1">
      <alignment vertical="center"/>
    </xf>
    <xf numFmtId="167" fontId="5" fillId="0" borderId="160" xfId="1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7" fontId="5" fillId="0" borderId="81" xfId="1" applyNumberFormat="1" applyFont="1" applyFill="1" applyBorder="1" applyAlignment="1">
      <alignment vertical="center"/>
    </xf>
    <xf numFmtId="167" fontId="5" fillId="0" borderId="163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right" vertical="center" wrapText="1"/>
    </xf>
    <xf numFmtId="0" fontId="4" fillId="0" borderId="164" xfId="2" applyFont="1" applyFill="1" applyBorder="1" applyAlignment="1">
      <alignment vertical="center"/>
    </xf>
    <xf numFmtId="0" fontId="4" fillId="0" borderId="165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 wrapText="1"/>
    </xf>
    <xf numFmtId="166" fontId="5" fillId="0" borderId="166" xfId="1" applyNumberFormat="1" applyFont="1" applyFill="1" applyBorder="1" applyAlignment="1"/>
    <xf numFmtId="166" fontId="5" fillId="0" borderId="167" xfId="1" applyNumberFormat="1" applyFont="1" applyFill="1" applyBorder="1" applyAlignment="1"/>
    <xf numFmtId="0" fontId="4" fillId="0" borderId="168" xfId="1" applyFont="1" applyFill="1" applyBorder="1" applyAlignment="1">
      <alignment vertical="center"/>
    </xf>
    <xf numFmtId="166" fontId="5" fillId="0" borderId="145" xfId="1" applyNumberFormat="1" applyFont="1" applyFill="1" applyBorder="1" applyAlignment="1"/>
    <xf numFmtId="166" fontId="5" fillId="0" borderId="97" xfId="1" applyNumberFormat="1" applyFont="1" applyFill="1" applyBorder="1" applyAlignment="1"/>
    <xf numFmtId="0" fontId="5" fillId="0" borderId="169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69" xfId="1" applyFont="1" applyFill="1" applyBorder="1" applyAlignment="1">
      <alignment vertical="center"/>
    </xf>
    <xf numFmtId="0" fontId="4" fillId="0" borderId="169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4" fillId="0" borderId="171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6" fontId="5" fillId="0" borderId="172" xfId="1" applyNumberFormat="1" applyFont="1" applyFill="1" applyBorder="1" applyAlignment="1"/>
    <xf numFmtId="166" fontId="5" fillId="0" borderId="173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6" fontId="5" fillId="0" borderId="172" xfId="1" applyNumberFormat="1" applyFont="1" applyFill="1" applyBorder="1" applyAlignment="1">
      <alignment horizontal="right"/>
    </xf>
    <xf numFmtId="0" fontId="4" fillId="0" borderId="174" xfId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67" fontId="5" fillId="0" borderId="176" xfId="1" applyNumberFormat="1" applyFont="1" applyFill="1" applyBorder="1" applyAlignment="1">
      <alignment vertical="center"/>
    </xf>
    <xf numFmtId="167" fontId="5" fillId="0" borderId="177" xfId="1" applyNumberFormat="1" applyFont="1" applyFill="1" applyBorder="1" applyAlignment="1">
      <alignment vertical="center"/>
    </xf>
    <xf numFmtId="0" fontId="4" fillId="0" borderId="87" xfId="1" applyFont="1" applyFill="1" applyBorder="1" applyAlignment="1">
      <alignment vertical="center"/>
    </xf>
    <xf numFmtId="167" fontId="5" fillId="0" borderId="178" xfId="1" applyNumberFormat="1" applyFont="1" applyFill="1" applyBorder="1" applyAlignment="1">
      <alignment horizontal="right" vertical="center"/>
    </xf>
    <xf numFmtId="167" fontId="5" fillId="0" borderId="163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5" fillId="0" borderId="181" xfId="1" applyNumberFormat="1" applyFont="1" applyFill="1" applyBorder="1" applyAlignment="1">
      <alignment horizontal="right" vertical="center"/>
    </xf>
    <xf numFmtId="167" fontId="5" fillId="0" borderId="182" xfId="1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5" fillId="0" borderId="31" xfId="1" applyNumberFormat="1" applyFont="1" applyFill="1" applyBorder="1" applyAlignment="1">
      <alignment horizontal="right" vertical="center"/>
    </xf>
    <xf numFmtId="167" fontId="5" fillId="0" borderId="32" xfId="1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 wrapText="1"/>
    </xf>
    <xf numFmtId="166" fontId="5" fillId="0" borderId="172" xfId="1" applyNumberFormat="1" applyFont="1" applyFill="1" applyBorder="1" applyAlignment="1">
      <alignment vertical="center"/>
    </xf>
    <xf numFmtId="166" fontId="5" fillId="0" borderId="173" xfId="1" applyNumberFormat="1" applyFont="1" applyFill="1" applyBorder="1" applyAlignment="1">
      <alignment vertical="center"/>
    </xf>
    <xf numFmtId="164" fontId="4" fillId="0" borderId="14" xfId="3" applyNumberFormat="1" applyFont="1" applyFill="1" applyBorder="1" applyAlignment="1">
      <alignment horizontal="right" vertical="center"/>
    </xf>
    <xf numFmtId="164" fontId="4" fillId="0" borderId="187" xfId="1" applyNumberFormat="1" applyFont="1" applyFill="1" applyBorder="1" applyAlignment="1">
      <alignment horizontal="right" vertical="center"/>
    </xf>
    <xf numFmtId="164" fontId="4" fillId="0" borderId="15" xfId="3" applyNumberFormat="1" applyFont="1" applyFill="1" applyBorder="1" applyAlignment="1">
      <alignment horizontal="right" vertical="center"/>
    </xf>
    <xf numFmtId="164" fontId="4" fillId="0" borderId="188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/>
    </xf>
    <xf numFmtId="167" fontId="5" fillId="0" borderId="176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6" fontId="5" fillId="0" borderId="176" xfId="1" applyNumberFormat="1" applyFont="1" applyFill="1" applyBorder="1" applyAlignment="1">
      <alignment vertical="center"/>
    </xf>
    <xf numFmtId="166" fontId="5" fillId="0" borderId="177" xfId="1" applyNumberFormat="1" applyFont="1" applyFill="1" applyBorder="1" applyAlignment="1">
      <alignment vertical="center"/>
    </xf>
    <xf numFmtId="164" fontId="4" fillId="0" borderId="190" xfId="1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167" fontId="5" fillId="0" borderId="193" xfId="1" applyNumberFormat="1" applyFont="1" applyFill="1" applyBorder="1" applyAlignment="1">
      <alignment vertical="center"/>
    </xf>
    <xf numFmtId="167" fontId="5" fillId="0" borderId="194" xfId="1" applyNumberFormat="1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7" fontId="5" fillId="0" borderId="196" xfId="1" applyNumberFormat="1" applyFont="1" applyFill="1" applyBorder="1" applyAlignment="1">
      <alignment vertical="center"/>
    </xf>
    <xf numFmtId="164" fontId="4" fillId="0" borderId="197" xfId="1" applyNumberFormat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167" fontId="5" fillId="0" borderId="34" xfId="1" applyNumberFormat="1" applyFont="1" applyFill="1" applyBorder="1" applyAlignment="1">
      <alignment vertical="center"/>
    </xf>
    <xf numFmtId="167" fontId="5" fillId="0" borderId="25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horizontal="right" vertical="center"/>
    </xf>
    <xf numFmtId="164" fontId="4" fillId="0" borderId="36" xfId="1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7" fontId="5" fillId="0" borderId="150" xfId="1" applyNumberFormat="1" applyFont="1" applyFill="1" applyBorder="1" applyAlignment="1">
      <alignment horizontal="right" vertical="center"/>
    </xf>
    <xf numFmtId="167" fontId="5" fillId="0" borderId="88" xfId="1" applyNumberFormat="1" applyFont="1" applyFill="1" applyBorder="1" applyAlignment="1">
      <alignment horizontal="right" vertical="center"/>
    </xf>
    <xf numFmtId="165" fontId="5" fillId="0" borderId="151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0" fontId="5" fillId="0" borderId="199" xfId="1" applyFont="1" applyFill="1" applyBorder="1" applyAlignment="1">
      <alignment horizontal="left" vertical="center" wrapText="1"/>
    </xf>
    <xf numFmtId="166" fontId="5" fillId="0" borderId="199" xfId="1" applyNumberFormat="1" applyFont="1" applyFill="1" applyBorder="1" applyAlignment="1">
      <alignment vertical="center"/>
    </xf>
    <xf numFmtId="166" fontId="5" fillId="0" borderId="200" xfId="1" applyNumberFormat="1" applyFont="1" applyFill="1" applyBorder="1" applyAlignment="1">
      <alignment vertical="center"/>
    </xf>
    <xf numFmtId="164" fontId="4" fillId="0" borderId="201" xfId="3" applyNumberFormat="1" applyFont="1" applyFill="1" applyBorder="1" applyAlignment="1">
      <alignment horizontal="right" vertical="center"/>
    </xf>
    <xf numFmtId="164" fontId="4" fillId="0" borderId="202" xfId="1" applyNumberFormat="1" applyFont="1" applyFill="1" applyBorder="1" applyAlignment="1">
      <alignment horizontal="right" vertical="center"/>
    </xf>
    <xf numFmtId="0" fontId="4" fillId="0" borderId="203" xfId="1" applyFont="1" applyFill="1" applyBorder="1" applyAlignment="1">
      <alignment horizontal="center" vertical="center" wrapText="1"/>
    </xf>
    <xf numFmtId="0" fontId="4" fillId="0" borderId="204" xfId="1" applyFont="1" applyFill="1" applyBorder="1" applyAlignment="1">
      <alignment horizontal="center" vertical="center" wrapText="1"/>
    </xf>
    <xf numFmtId="0" fontId="4" fillId="0" borderId="205" xfId="1" applyFont="1" applyFill="1" applyBorder="1" applyAlignment="1">
      <alignment horizontal="center" vertical="center" wrapText="1"/>
    </xf>
    <xf numFmtId="15" fontId="4" fillId="0" borderId="206" xfId="1" applyNumberFormat="1" applyFont="1" applyFill="1" applyBorder="1" applyAlignment="1">
      <alignment horizontal="center" vertical="center" wrapText="1"/>
    </xf>
    <xf numFmtId="0" fontId="4" fillId="0" borderId="207" xfId="1" applyFont="1" applyFill="1" applyBorder="1" applyAlignment="1">
      <alignment horizontal="center" vertical="center" wrapText="1"/>
    </xf>
    <xf numFmtId="0" fontId="4" fillId="0" borderId="208" xfId="1" applyFont="1" applyFill="1" applyBorder="1" applyAlignment="1">
      <alignment horizontal="center" vertical="center" wrapText="1"/>
    </xf>
    <xf numFmtId="164" fontId="4" fillId="0" borderId="209" xfId="1" applyNumberFormat="1" applyFont="1" applyFill="1" applyBorder="1" applyAlignment="1">
      <alignment horizontal="center" vertical="center" wrapText="1"/>
    </xf>
    <xf numFmtId="164" fontId="4" fillId="0" borderId="210" xfId="1" applyNumberFormat="1" applyFont="1" applyFill="1" applyBorder="1" applyAlignment="1">
      <alignment horizontal="center" vertical="center" wrapText="1"/>
    </xf>
    <xf numFmtId="164" fontId="4" fillId="0" borderId="21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5" fontId="4" fillId="0" borderId="39" xfId="1" applyNumberFormat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164" fontId="4" fillId="0" borderId="42" xfId="1" applyNumberFormat="1" applyFont="1" applyFill="1" applyBorder="1" applyAlignment="1">
      <alignment horizontal="center" vertical="center" wrapText="1"/>
    </xf>
    <xf numFmtId="164" fontId="4" fillId="0" borderId="43" xfId="1" applyNumberFormat="1" applyFont="1" applyFill="1" applyBorder="1" applyAlignment="1">
      <alignment horizontal="center" vertical="center" wrapText="1"/>
    </xf>
    <xf numFmtId="164" fontId="4" fillId="0" borderId="44" xfId="1" applyNumberFormat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wrapText="1"/>
    </xf>
    <xf numFmtId="15" fontId="4" fillId="0" borderId="47" xfId="1" applyNumberFormat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>
      <alignment horizontal="center" vertical="center" wrapText="1"/>
    </xf>
    <xf numFmtId="164" fontId="4" fillId="0" borderId="49" xfId="1" applyNumberFormat="1" applyFont="1" applyFill="1" applyBorder="1" applyAlignment="1">
      <alignment horizontal="center" vertical="center" wrapText="1"/>
    </xf>
    <xf numFmtId="164" fontId="4" fillId="0" borderId="50" xfId="1" applyNumberFormat="1" applyFont="1" applyFill="1" applyBorder="1" applyAlignment="1">
      <alignment horizontal="center" vertical="center" wrapText="1"/>
    </xf>
    <xf numFmtId="164" fontId="4" fillId="0" borderId="51" xfId="1" applyNumberFormat="1" applyFont="1" applyFill="1" applyBorder="1" applyAlignment="1">
      <alignment horizontal="center" vertical="center" wrapText="1"/>
    </xf>
    <xf numFmtId="0" fontId="7" fillId="0" borderId="212" xfId="1" applyFont="1" applyFill="1" applyBorder="1" applyAlignment="1">
      <alignment horizontal="center" vertical="center"/>
    </xf>
    <xf numFmtId="0" fontId="7" fillId="0" borderId="213" xfId="1" applyFont="1" applyFill="1" applyBorder="1" applyAlignment="1">
      <alignment horizontal="center" vertical="center"/>
    </xf>
    <xf numFmtId="0" fontId="7" fillId="0" borderId="214" xfId="1" applyFont="1" applyFill="1" applyBorder="1" applyAlignment="1">
      <alignment horizontal="center" vertical="center"/>
    </xf>
    <xf numFmtId="1" fontId="4" fillId="0" borderId="19" xfId="1" applyNumberFormat="1" applyFont="1" applyFill="1" applyBorder="1" applyAlignment="1">
      <alignment vertical="center"/>
    </xf>
    <xf numFmtId="0" fontId="4" fillId="0" borderId="215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7" fontId="5" fillId="0" borderId="216" xfId="1" applyNumberFormat="1" applyFont="1" applyFill="1" applyBorder="1" applyAlignment="1">
      <alignment horizontal="right" vertical="center"/>
    </xf>
    <xf numFmtId="167" fontId="5" fillId="0" borderId="217" xfId="1" applyNumberFormat="1" applyFont="1" applyFill="1" applyBorder="1" applyAlignment="1">
      <alignment horizontal="right" vertical="center"/>
    </xf>
    <xf numFmtId="165" fontId="5" fillId="0" borderId="218" xfId="1" applyNumberFormat="1" applyFont="1" applyFill="1" applyBorder="1" applyAlignment="1">
      <alignment horizontal="right" vertical="center"/>
    </xf>
    <xf numFmtId="164" fontId="9" fillId="0" borderId="219" xfId="0" applyNumberFormat="1" applyFont="1" applyBorder="1" applyAlignment="1">
      <alignment horizontal="right" vertical="center"/>
    </xf>
    <xf numFmtId="1" fontId="4" fillId="0" borderId="99" xfId="1" applyNumberFormat="1" applyFont="1" applyFill="1" applyBorder="1" applyAlignment="1">
      <alignment vertical="center"/>
    </xf>
    <xf numFmtId="0" fontId="4" fillId="0" borderId="220" xfId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5" fillId="0" borderId="221" xfId="1" applyNumberFormat="1" applyFont="1" applyFill="1" applyBorder="1" applyAlignment="1">
      <alignment horizontal="right" vertical="center"/>
    </xf>
    <xf numFmtId="167" fontId="5" fillId="0" borderId="76" xfId="1" applyNumberFormat="1" applyFont="1" applyFill="1" applyBorder="1" applyAlignment="1">
      <alignment horizontal="right" vertical="center"/>
    </xf>
    <xf numFmtId="165" fontId="5" fillId="0" borderId="222" xfId="1" applyNumberFormat="1" applyFont="1" applyFill="1" applyBorder="1" applyAlignment="1">
      <alignment horizontal="right" vertical="center"/>
    </xf>
    <xf numFmtId="164" fontId="4" fillId="0" borderId="223" xfId="1" applyNumberFormat="1" applyFont="1" applyFill="1" applyBorder="1" applyAlignment="1">
      <alignment horizontal="right" vertical="center"/>
    </xf>
    <xf numFmtId="1" fontId="4" fillId="0" borderId="224" xfId="1" applyNumberFormat="1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0" fontId="5" fillId="0" borderId="227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0" fontId="4" fillId="0" borderId="225" xfId="1" applyFont="1" applyFill="1" applyBorder="1" applyAlignment="1">
      <alignment vertical="center"/>
    </xf>
    <xf numFmtId="167" fontId="5" fillId="0" borderId="228" xfId="1" applyNumberFormat="1" applyFont="1" applyFill="1" applyBorder="1" applyAlignment="1">
      <alignment horizontal="right" vertical="center"/>
    </xf>
    <xf numFmtId="165" fontId="5" fillId="0" borderId="229" xfId="1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5" fillId="0" borderId="229" xfId="1" applyFont="1" applyFill="1" applyBorder="1" applyAlignment="1">
      <alignment vertical="center"/>
    </xf>
    <xf numFmtId="167" fontId="5" fillId="0" borderId="230" xfId="1" applyNumberFormat="1" applyFont="1" applyFill="1" applyBorder="1" applyAlignment="1">
      <alignment horizontal="right" vertical="center"/>
    </xf>
    <xf numFmtId="167" fontId="5" fillId="0" borderId="231" xfId="1" applyNumberFormat="1" applyFont="1" applyFill="1" applyBorder="1" applyAlignment="1">
      <alignment horizontal="right" vertical="center"/>
    </xf>
    <xf numFmtId="164" fontId="4" fillId="2" borderId="223" xfId="1" applyNumberFormat="1" applyFont="1" applyFill="1" applyBorder="1" applyAlignment="1">
      <alignment horizontal="right" vertical="center"/>
    </xf>
    <xf numFmtId="165" fontId="5" fillId="0" borderId="175" xfId="1" applyNumberFormat="1" applyFont="1" applyFill="1" applyBorder="1" applyAlignment="1">
      <alignment horizontal="right" vertical="center"/>
    </xf>
    <xf numFmtId="167" fontId="5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167" fontId="5" fillId="0" borderId="233" xfId="1" applyNumberFormat="1" applyFont="1" applyFill="1" applyBorder="1" applyAlignment="1">
      <alignment horizontal="right" vertical="center"/>
    </xf>
    <xf numFmtId="167" fontId="5" fillId="0" borderId="235" xfId="1" applyNumberFormat="1" applyFont="1" applyFill="1" applyBorder="1" applyAlignment="1">
      <alignment horizontal="right" vertical="center"/>
    </xf>
    <xf numFmtId="164" fontId="4" fillId="0" borderId="236" xfId="1" applyNumberFormat="1" applyFont="1" applyFill="1" applyBorder="1" applyAlignment="1">
      <alignment horizontal="right" vertical="center"/>
    </xf>
    <xf numFmtId="164" fontId="4" fillId="0" borderId="237" xfId="1" applyNumberFormat="1" applyFont="1" applyFill="1" applyBorder="1" applyAlignment="1">
      <alignment horizontal="right" vertical="center"/>
    </xf>
    <xf numFmtId="1" fontId="4" fillId="0" borderId="238" xfId="1" applyNumberFormat="1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" fontId="4" fillId="0" borderId="240" xfId="1" applyNumberFormat="1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horizontal="right" vertical="center"/>
    </xf>
    <xf numFmtId="0" fontId="4" fillId="0" borderId="243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167" fontId="5" fillId="0" borderId="245" xfId="1" applyNumberFormat="1" applyFont="1" applyFill="1" applyBorder="1" applyAlignment="1">
      <alignment horizontal="right" vertical="center"/>
    </xf>
    <xf numFmtId="165" fontId="5" fillId="0" borderId="246" xfId="1" applyNumberFormat="1" applyFont="1" applyFill="1" applyBorder="1" applyAlignment="1">
      <alignment horizontal="right" vertical="center"/>
    </xf>
    <xf numFmtId="164" fontId="4" fillId="0" borderId="247" xfId="1" applyNumberFormat="1" applyFont="1" applyFill="1" applyBorder="1" applyAlignment="1">
      <alignment horizontal="right" vertical="center"/>
    </xf>
    <xf numFmtId="1" fontId="4" fillId="0" borderId="248" xfId="1" applyNumberFormat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7" fontId="5" fillId="0" borderId="249" xfId="1" applyNumberFormat="1" applyFont="1" applyFill="1" applyBorder="1" applyAlignment="1">
      <alignment horizontal="right" vertical="center"/>
    </xf>
    <xf numFmtId="167" fontId="5" fillId="0" borderId="23" xfId="1" applyNumberFormat="1" applyFont="1" applyFill="1" applyBorder="1" applyAlignment="1">
      <alignment horizontal="right" vertical="center"/>
    </xf>
    <xf numFmtId="1" fontId="4" fillId="0" borderId="250" xfId="1" applyNumberFormat="1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6" fontId="5" fillId="0" borderId="217" xfId="1" applyNumberFormat="1" applyFont="1" applyFill="1" applyBorder="1" applyAlignment="1">
      <alignment horizontal="right" vertical="center"/>
    </xf>
    <xf numFmtId="167" fontId="5" fillId="0" borderId="251" xfId="1" applyNumberFormat="1" applyFont="1" applyFill="1" applyBorder="1" applyAlignment="1">
      <alignment horizontal="right" vertical="center"/>
    </xf>
    <xf numFmtId="164" fontId="4" fillId="0" borderId="252" xfId="1" applyNumberFormat="1" applyFont="1" applyFill="1" applyBorder="1" applyAlignment="1">
      <alignment horizontal="right" vertical="center"/>
    </xf>
    <xf numFmtId="0" fontId="4" fillId="0" borderId="250" xfId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6" fontId="5" fillId="0" borderId="30" xfId="1" applyNumberFormat="1" applyFont="1" applyFill="1" applyBorder="1" applyAlignment="1">
      <alignment horizontal="right" vertical="center"/>
    </xf>
    <xf numFmtId="165" fontId="5" fillId="0" borderId="254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167" fontId="5" fillId="0" borderId="258" xfId="1" applyNumberFormat="1" applyFont="1" applyFill="1" applyBorder="1" applyAlignment="1">
      <alignment horizontal="right" vertical="center"/>
    </xf>
    <xf numFmtId="167" fontId="5" fillId="0" borderId="259" xfId="1" applyNumberFormat="1" applyFont="1" applyFill="1" applyBorder="1" applyAlignment="1">
      <alignment horizontal="right" vertical="center"/>
    </xf>
    <xf numFmtId="164" fontId="4" fillId="0" borderId="260" xfId="1" applyNumberFormat="1" applyFont="1" applyFill="1" applyBorder="1" applyAlignment="1">
      <alignment horizontal="right" vertical="center"/>
    </xf>
    <xf numFmtId="167" fontId="5" fillId="0" borderId="261" xfId="1" applyNumberFormat="1" applyFont="1" applyFill="1" applyBorder="1" applyAlignment="1">
      <alignment horizontal="right" vertical="center"/>
    </xf>
    <xf numFmtId="1" fontId="4" fillId="0" borderId="185" xfId="1" applyNumberFormat="1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5" fillId="0" borderId="263" xfId="1" applyNumberFormat="1" applyFont="1" applyFill="1" applyBorder="1" applyAlignment="1">
      <alignment horizontal="right" vertical="center"/>
    </xf>
    <xf numFmtId="167" fontId="5" fillId="0" borderId="264" xfId="1" applyNumberFormat="1" applyFont="1" applyFill="1" applyBorder="1" applyAlignment="1">
      <alignment horizontal="right" vertical="center"/>
    </xf>
    <xf numFmtId="167" fontId="5" fillId="0" borderId="265" xfId="1" applyNumberFormat="1" applyFont="1" applyFill="1" applyBorder="1" applyAlignment="1">
      <alignment horizontal="right" vertical="center"/>
    </xf>
    <xf numFmtId="1" fontId="4" fillId="0" borderId="266" xfId="1" applyNumberFormat="1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166" fontId="5" fillId="0" borderId="267" xfId="1" applyNumberFormat="1" applyFont="1" applyFill="1" applyBorder="1" applyAlignment="1">
      <alignment horizontal="right" vertical="center"/>
    </xf>
    <xf numFmtId="165" fontId="5" fillId="0" borderId="268" xfId="1" applyNumberFormat="1" applyFont="1" applyFill="1" applyBorder="1" applyAlignment="1">
      <alignment horizontal="right" vertical="center"/>
    </xf>
    <xf numFmtId="165" fontId="9" fillId="0" borderId="10" xfId="0" applyNumberFormat="1" applyFont="1" applyFill="1" applyBorder="1"/>
    <xf numFmtId="1" fontId="4" fillId="0" borderId="269" xfId="1" applyNumberFormat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5" fillId="0" borderId="263" xfId="2" applyFont="1" applyFill="1" applyBorder="1" applyAlignment="1">
      <alignment vertical="center"/>
    </xf>
    <xf numFmtId="166" fontId="5" fillId="0" borderId="263" xfId="1" applyNumberFormat="1" applyFont="1" applyFill="1" applyBorder="1" applyAlignment="1">
      <alignment horizontal="right" vertical="center"/>
    </xf>
    <xf numFmtId="167" fontId="5" fillId="0" borderId="270" xfId="1" applyNumberFormat="1" applyFont="1" applyFill="1" applyBorder="1" applyAlignment="1">
      <alignment horizontal="right" vertical="center"/>
    </xf>
    <xf numFmtId="165" fontId="9" fillId="0" borderId="271" xfId="0" applyNumberFormat="1" applyFont="1" applyFill="1" applyBorder="1"/>
    <xf numFmtId="165" fontId="9" fillId="0" borderId="272" xfId="0" applyNumberFormat="1" applyFont="1" applyFill="1" applyBorder="1"/>
    <xf numFmtId="1" fontId="4" fillId="0" borderId="37" xfId="1" applyNumberFormat="1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166" fontId="5" fillId="0" borderId="23" xfId="1" applyNumberFormat="1" applyFont="1" applyFill="1" applyBorder="1" applyAlignment="1">
      <alignment horizontal="right" vertical="center"/>
    </xf>
    <xf numFmtId="167" fontId="5" fillId="0" borderId="23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165" fontId="9" fillId="0" borderId="36" xfId="0" applyNumberFormat="1" applyFont="1" applyFill="1" applyBorder="1" applyAlignment="1">
      <alignment horizontal="center"/>
    </xf>
    <xf numFmtId="165" fontId="9" fillId="0" borderId="36" xfId="0" applyNumberFormat="1" applyFont="1" applyFill="1" applyBorder="1"/>
    <xf numFmtId="0" fontId="4" fillId="0" borderId="274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7" fontId="5" fillId="0" borderId="61" xfId="1" applyNumberFormat="1" applyFont="1" applyFill="1" applyBorder="1" applyAlignment="1">
      <alignment horizontal="right" vertical="center"/>
    </xf>
    <xf numFmtId="167" fontId="5" fillId="0" borderId="87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5" fillId="0" borderId="226" xfId="2" applyFont="1" applyFill="1" applyBorder="1" applyAlignment="1">
      <alignment vertical="center"/>
    </xf>
    <xf numFmtId="167" fontId="5" fillId="0" borderId="226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165" fontId="5" fillId="0" borderId="62" xfId="1" applyNumberFormat="1" applyFont="1" applyFill="1" applyBorder="1" applyAlignment="1">
      <alignment horizontal="right" vertical="center"/>
    </xf>
    <xf numFmtId="1" fontId="4" fillId="0" borderId="277" xfId="1" applyNumberFormat="1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0" fontId="5" fillId="0" borderId="279" xfId="2" applyFont="1" applyFill="1" applyBorder="1" applyAlignment="1">
      <alignment vertical="center"/>
    </xf>
    <xf numFmtId="167" fontId="5" fillId="0" borderId="279" xfId="1" applyNumberFormat="1" applyFont="1" applyFill="1" applyBorder="1" applyAlignment="1">
      <alignment horizontal="right" vertical="center"/>
    </xf>
    <xf numFmtId="167" fontId="5" fillId="0" borderId="280" xfId="1" applyNumberFormat="1" applyFont="1" applyFill="1" applyBorder="1" applyAlignment="1">
      <alignment horizontal="right" vertical="center"/>
    </xf>
    <xf numFmtId="164" fontId="4" fillId="0" borderId="271" xfId="1" applyNumberFormat="1" applyFont="1" applyFill="1" applyBorder="1" applyAlignment="1">
      <alignment horizontal="right" vertical="center"/>
    </xf>
    <xf numFmtId="164" fontId="4" fillId="2" borderId="271" xfId="1" applyNumberFormat="1" applyFont="1" applyFill="1" applyBorder="1" applyAlignment="1">
      <alignment horizontal="right" vertical="center"/>
    </xf>
    <xf numFmtId="165" fontId="5" fillId="0" borderId="281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164" fontId="4" fillId="2" borderId="236" xfId="1" applyNumberFormat="1" applyFont="1" applyFill="1" applyBorder="1" applyAlignment="1">
      <alignment horizontal="right" vertical="center"/>
    </xf>
    <xf numFmtId="1" fontId="4" fillId="0" borderId="282" xfId="1" applyNumberFormat="1" applyFont="1" applyFill="1" applyBorder="1" applyAlignment="1">
      <alignment vertical="center"/>
    </xf>
    <xf numFmtId="164" fontId="4" fillId="0" borderId="272" xfId="1" applyNumberFormat="1" applyFont="1" applyFill="1" applyBorder="1" applyAlignment="1">
      <alignment horizontal="right" vertical="center"/>
    </xf>
    <xf numFmtId="165" fontId="5" fillId="0" borderId="283" xfId="1" applyNumberFormat="1" applyFont="1" applyFill="1" applyBorder="1" applyAlignment="1">
      <alignment horizontal="right" vertical="center"/>
    </xf>
    <xf numFmtId="1" fontId="4" fillId="0" borderId="284" xfId="1" applyNumberFormat="1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167" fontId="5" fillId="0" borderId="286" xfId="1" applyNumberFormat="1" applyFont="1" applyFill="1" applyBorder="1" applyAlignment="1">
      <alignment horizontal="right" vertical="center"/>
    </xf>
    <xf numFmtId="165" fontId="5" fillId="0" borderId="65" xfId="1" applyNumberFormat="1" applyFont="1" applyFill="1" applyBorder="1" applyAlignment="1">
      <alignment horizontal="right" vertical="center"/>
    </xf>
    <xf numFmtId="164" fontId="4" fillId="0" borderId="57" xfId="1" applyNumberFormat="1" applyFont="1" applyFill="1" applyBorder="1" applyAlignment="1">
      <alignment horizontal="right" vertical="center"/>
    </xf>
    <xf numFmtId="164" fontId="4" fillId="0" borderId="287" xfId="1" applyNumberFormat="1" applyFont="1" applyFill="1" applyBorder="1" applyAlignment="1">
      <alignment horizontal="right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1" fontId="4" fillId="0" borderId="79" xfId="2" applyNumberFormat="1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5" fontId="5" fillId="0" borderId="288" xfId="1" applyNumberFormat="1" applyFont="1" applyFill="1" applyBorder="1" applyAlignment="1">
      <alignment horizontal="right" vertical="center"/>
    </xf>
    <xf numFmtId="164" fontId="9" fillId="0" borderId="289" xfId="0" applyNumberFormat="1" applyFont="1" applyBorder="1" applyAlignment="1">
      <alignment horizontal="right" vertical="center"/>
    </xf>
    <xf numFmtId="164" fontId="4" fillId="2" borderId="290" xfId="1" applyNumberFormat="1" applyFont="1" applyFill="1" applyBorder="1" applyAlignment="1">
      <alignment horizontal="right" vertical="center"/>
    </xf>
    <xf numFmtId="0" fontId="4" fillId="0" borderId="291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167" fontId="5" fillId="0" borderId="291" xfId="1" applyNumberFormat="1" applyFont="1" applyFill="1" applyBorder="1" applyAlignment="1">
      <alignment horizontal="right" vertical="center"/>
    </xf>
    <xf numFmtId="164" fontId="9" fillId="0" borderId="236" xfId="0" applyNumberFormat="1" applyFont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0" fontId="5" fillId="0" borderId="291" xfId="2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5" fontId="5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167" fontId="5" fillId="0" borderId="294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horizontal="right" vertical="center"/>
    </xf>
    <xf numFmtId="0" fontId="4" fillId="0" borderId="296" xfId="1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4" fontId="4" fillId="0" borderId="289" xfId="1" applyNumberFormat="1" applyFont="1" applyFill="1" applyBorder="1" applyAlignment="1">
      <alignment horizontal="right" vertical="center"/>
    </xf>
    <xf numFmtId="167" fontId="5" fillId="0" borderId="296" xfId="1" applyNumberFormat="1" applyFont="1" applyFill="1" applyBorder="1" applyAlignment="1">
      <alignment horizontal="right" vertical="center"/>
    </xf>
    <xf numFmtId="167" fontId="5" fillId="0" borderId="297" xfId="1" applyNumberFormat="1" applyFont="1" applyFill="1" applyBorder="1" applyAlignment="1">
      <alignment horizontal="right" vertical="center"/>
    </xf>
    <xf numFmtId="164" fontId="4" fillId="0" borderId="298" xfId="1" applyNumberFormat="1" applyFont="1" applyFill="1" applyBorder="1" applyAlignment="1">
      <alignment horizontal="right" vertical="center"/>
    </xf>
    <xf numFmtId="0" fontId="4" fillId="0" borderId="29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7" fontId="5" fillId="0" borderId="69" xfId="1" applyNumberFormat="1" applyFont="1" applyFill="1" applyBorder="1" applyAlignment="1">
      <alignment horizontal="right" vertical="center"/>
    </xf>
    <xf numFmtId="167" fontId="5" fillId="0" borderId="300" xfId="1" applyNumberFormat="1" applyFont="1" applyFill="1" applyBorder="1" applyAlignment="1">
      <alignment horizontal="right" vertical="center"/>
    </xf>
    <xf numFmtId="165" fontId="5" fillId="0" borderId="301" xfId="1" applyNumberFormat="1" applyFont="1" applyFill="1" applyBorder="1" applyAlignment="1">
      <alignment horizontal="right" vertical="center"/>
    </xf>
    <xf numFmtId="1" fontId="4" fillId="0" borderId="72" xfId="2" applyNumberFormat="1" applyFont="1" applyFill="1" applyBorder="1" applyAlignment="1">
      <alignment vertical="center"/>
    </xf>
    <xf numFmtId="0" fontId="4" fillId="0" borderId="30" xfId="2" applyFont="1" applyFill="1" applyBorder="1" applyAlignment="1">
      <alignment vertical="center"/>
    </xf>
    <xf numFmtId="164" fontId="4" fillId="0" borderId="73" xfId="1" applyNumberFormat="1" applyFont="1" applyFill="1" applyBorder="1" applyAlignment="1">
      <alignment horizontal="right" vertical="center"/>
    </xf>
    <xf numFmtId="164" fontId="4" fillId="0" borderId="74" xfId="1" applyNumberFormat="1" applyFont="1" applyFill="1" applyBorder="1" applyAlignment="1">
      <alignment horizontal="right" vertical="center"/>
    </xf>
    <xf numFmtId="1" fontId="4" fillId="0" borderId="302" xfId="2" applyNumberFormat="1" applyFont="1" applyFill="1" applyBorder="1" applyAlignment="1">
      <alignment vertical="center"/>
    </xf>
    <xf numFmtId="0" fontId="4" fillId="0" borderId="303" xfId="1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5" fillId="0" borderId="303" xfId="1" applyNumberFormat="1" applyFont="1" applyFill="1" applyBorder="1" applyAlignment="1">
      <alignment horizontal="right" vertical="center"/>
    </xf>
    <xf numFmtId="164" fontId="4" fillId="0" borderId="304" xfId="1" applyNumberFormat="1" applyFont="1" applyFill="1" applyBorder="1" applyAlignment="1">
      <alignment horizontal="right" vertical="center" wrapText="1"/>
    </xf>
    <xf numFmtId="1" fontId="4" fillId="0" borderId="305" xfId="2" applyNumberFormat="1" applyFont="1" applyFill="1" applyBorder="1" applyAlignment="1">
      <alignment vertical="center"/>
    </xf>
    <xf numFmtId="0" fontId="4" fillId="0" borderId="306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167" fontId="5" fillId="0" borderId="308" xfId="1" applyNumberFormat="1" applyFont="1" applyFill="1" applyBorder="1" applyAlignment="1">
      <alignment horizontal="right" vertical="center"/>
    </xf>
    <xf numFmtId="167" fontId="5" fillId="0" borderId="309" xfId="1" applyNumberFormat="1" applyFont="1" applyFill="1" applyBorder="1" applyAlignment="1">
      <alignment horizontal="right" vertical="center"/>
    </xf>
    <xf numFmtId="165" fontId="9" fillId="0" borderId="236" xfId="0" applyNumberFormat="1" applyFont="1" applyFill="1" applyBorder="1"/>
    <xf numFmtId="0" fontId="4" fillId="0" borderId="279" xfId="1" applyFont="1" applyFill="1" applyBorder="1" applyAlignment="1">
      <alignment vertical="center"/>
    </xf>
    <xf numFmtId="0" fontId="5" fillId="0" borderId="310" xfId="1" applyFont="1" applyFill="1" applyBorder="1" applyAlignment="1">
      <alignment vertical="center"/>
    </xf>
    <xf numFmtId="167" fontId="5" fillId="0" borderId="311" xfId="1" applyNumberFormat="1" applyFont="1" applyFill="1" applyBorder="1" applyAlignment="1">
      <alignment horizontal="right" vertical="center"/>
    </xf>
    <xf numFmtId="165" fontId="5" fillId="0" borderId="312" xfId="1" applyNumberFormat="1" applyFont="1" applyFill="1" applyBorder="1" applyAlignment="1">
      <alignment horizontal="right" vertical="center"/>
    </xf>
    <xf numFmtId="0" fontId="4" fillId="0" borderId="307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166" fontId="5" fillId="0" borderId="313" xfId="1" applyNumberFormat="1" applyFont="1" applyFill="1" applyBorder="1" applyAlignment="1">
      <alignment vertical="center"/>
    </xf>
    <xf numFmtId="0" fontId="4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167" fontId="5" fillId="0" borderId="315" xfId="1" applyNumberFormat="1" applyFont="1" applyFill="1" applyBorder="1" applyAlignment="1">
      <alignment horizontal="right" vertical="center"/>
    </xf>
    <xf numFmtId="167" fontId="5" fillId="0" borderId="316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vertical="center"/>
    </xf>
    <xf numFmtId="167" fontId="5" fillId="0" borderId="317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vertical="center"/>
    </xf>
    <xf numFmtId="167" fontId="5" fillId="0" borderId="60" xfId="1" applyNumberFormat="1" applyFont="1" applyFill="1" applyBorder="1" applyAlignment="1">
      <alignment horizontal="right" vertical="center"/>
    </xf>
    <xf numFmtId="167" fontId="5" fillId="0" borderId="318" xfId="1" applyNumberFormat="1" applyFont="1" applyFill="1" applyBorder="1" applyAlignment="1">
      <alignment vertical="center"/>
    </xf>
    <xf numFmtId="0" fontId="5" fillId="0" borderId="319" xfId="1" applyFont="1" applyFill="1" applyBorder="1" applyAlignment="1">
      <alignment vertical="center"/>
    </xf>
    <xf numFmtId="0" fontId="4" fillId="0" borderId="320" xfId="1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167" fontId="5" fillId="0" borderId="321" xfId="1" applyNumberFormat="1" applyFont="1" applyFill="1" applyBorder="1" applyAlignment="1">
      <alignment horizontal="right" vertical="center"/>
    </xf>
    <xf numFmtId="0" fontId="5" fillId="0" borderId="319" xfId="1" applyFont="1" applyFill="1" applyBorder="1" applyAlignment="1">
      <alignment horizontal="right" vertical="center"/>
    </xf>
    <xf numFmtId="167" fontId="5" fillId="0" borderId="68" xfId="1" applyNumberFormat="1" applyFont="1" applyFill="1" applyBorder="1" applyAlignment="1">
      <alignment horizontal="right" vertical="center"/>
    </xf>
    <xf numFmtId="0" fontId="5" fillId="0" borderId="322" xfId="1" applyFont="1" applyFill="1" applyBorder="1" applyAlignment="1">
      <alignment vertical="center"/>
    </xf>
    <xf numFmtId="167" fontId="5" fillId="0" borderId="323" xfId="1" applyNumberFormat="1" applyFont="1" applyFill="1" applyBorder="1" applyAlignment="1">
      <alignment horizontal="right" vertical="center"/>
    </xf>
    <xf numFmtId="167" fontId="5" fillId="0" borderId="324" xfId="1" applyNumberFormat="1" applyFont="1" applyFill="1" applyBorder="1" applyAlignment="1">
      <alignment horizontal="right" vertical="center"/>
    </xf>
    <xf numFmtId="0" fontId="4" fillId="0" borderId="325" xfId="1" applyFont="1" applyFill="1" applyBorder="1" applyAlignment="1">
      <alignment vertical="center"/>
    </xf>
    <xf numFmtId="0" fontId="5" fillId="0" borderId="325" xfId="1" applyFont="1" applyFill="1" applyBorder="1" applyAlignment="1">
      <alignment vertical="center"/>
    </xf>
    <xf numFmtId="166" fontId="5" fillId="0" borderId="68" xfId="1" applyNumberFormat="1" applyFont="1" applyFill="1" applyBorder="1" applyAlignment="1">
      <alignment vertical="center"/>
    </xf>
    <xf numFmtId="167" fontId="5" fillId="0" borderId="326" xfId="1" applyNumberFormat="1" applyFont="1" applyFill="1" applyBorder="1" applyAlignment="1">
      <alignment horizontal="right" vertical="center"/>
    </xf>
    <xf numFmtId="165" fontId="5" fillId="0" borderId="78" xfId="1" applyNumberFormat="1" applyFont="1" applyFill="1" applyBorder="1" applyAlignment="1">
      <alignment horizontal="right" vertical="center"/>
    </xf>
    <xf numFmtId="167" fontId="5" fillId="0" borderId="327" xfId="1" applyNumberFormat="1" applyFont="1" applyFill="1" applyBorder="1" applyAlignment="1">
      <alignment horizontal="right" vertical="center"/>
    </xf>
    <xf numFmtId="167" fontId="5" fillId="0" borderId="328" xfId="1" applyNumberFormat="1" applyFont="1" applyFill="1" applyBorder="1" applyAlignment="1">
      <alignment horizontal="right" vertical="center"/>
    </xf>
    <xf numFmtId="165" fontId="5" fillId="0" borderId="329" xfId="1" applyNumberFormat="1" applyFont="1" applyFill="1" applyBorder="1" applyAlignment="1">
      <alignment horizontal="right" vertical="center"/>
    </xf>
    <xf numFmtId="0" fontId="4" fillId="0" borderId="327" xfId="1" applyFont="1" applyFill="1" applyBorder="1" applyAlignment="1">
      <alignment vertical="center"/>
    </xf>
    <xf numFmtId="0" fontId="5" fillId="0" borderId="327" xfId="1" applyFont="1" applyFill="1" applyBorder="1" applyAlignment="1">
      <alignment vertical="center"/>
    </xf>
    <xf numFmtId="166" fontId="5" fillId="0" borderId="327" xfId="1" applyNumberFormat="1" applyFont="1" applyFill="1" applyBorder="1" applyAlignment="1">
      <alignment vertical="center"/>
    </xf>
    <xf numFmtId="167" fontId="5" fillId="0" borderId="330" xfId="1" applyNumberFormat="1" applyFont="1" applyFill="1" applyBorder="1" applyAlignment="1">
      <alignment horizontal="right" vertical="center"/>
    </xf>
    <xf numFmtId="0" fontId="4" fillId="0" borderId="331" xfId="1" applyFont="1" applyFill="1" applyBorder="1" applyAlignment="1">
      <alignment vertical="center"/>
    </xf>
    <xf numFmtId="167" fontId="5" fillId="0" borderId="325" xfId="1" applyNumberFormat="1" applyFont="1" applyFill="1" applyBorder="1" applyAlignment="1">
      <alignment horizontal="right" vertical="center"/>
    </xf>
    <xf numFmtId="167" fontId="5" fillId="0" borderId="327" xfId="1" applyNumberFormat="1" applyFont="1" applyFill="1" applyBorder="1" applyAlignment="1">
      <alignment vertical="center"/>
    </xf>
    <xf numFmtId="165" fontId="5" fillId="0" borderId="332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332" xfId="2" applyFont="1" applyFill="1" applyBorder="1" applyAlignment="1">
      <alignment vertical="center"/>
    </xf>
    <xf numFmtId="167" fontId="5" fillId="0" borderId="332" xfId="1" applyNumberFormat="1" applyFont="1" applyFill="1" applyBorder="1" applyAlignment="1">
      <alignment horizontal="right" vertical="center"/>
    </xf>
    <xf numFmtId="0" fontId="5" fillId="0" borderId="333" xfId="1" applyFont="1" applyFill="1" applyBorder="1" applyAlignment="1">
      <alignment horizontal="right" vertical="center"/>
    </xf>
    <xf numFmtId="164" fontId="4" fillId="0" borderId="334" xfId="1" applyNumberFormat="1" applyFont="1" applyFill="1" applyBorder="1" applyAlignment="1">
      <alignment horizontal="right" vertical="center"/>
    </xf>
    <xf numFmtId="0" fontId="5" fillId="0" borderId="327" xfId="2" applyFont="1" applyFill="1" applyBorder="1" applyAlignment="1">
      <alignment vertical="center"/>
    </xf>
    <xf numFmtId="165" fontId="5" fillId="0" borderId="335" xfId="1" applyNumberFormat="1" applyFont="1" applyFill="1" applyBorder="1" applyAlignment="1">
      <alignment horizontal="right" vertical="center"/>
    </xf>
    <xf numFmtId="1" fontId="4" fillId="0" borderId="336" xfId="2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vertical="center"/>
    </xf>
    <xf numFmtId="0" fontId="5" fillId="0" borderId="322" xfId="2" applyFont="1" applyFill="1" applyBorder="1" applyAlignment="1">
      <alignment vertical="center"/>
    </xf>
    <xf numFmtId="167" fontId="5" fillId="0" borderId="337" xfId="1" applyNumberFormat="1" applyFont="1" applyFill="1" applyBorder="1" applyAlignment="1">
      <alignment horizontal="right" vertical="center"/>
    </xf>
    <xf numFmtId="166" fontId="5" fillId="0" borderId="338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" fontId="4" fillId="0" borderId="82" xfId="2" applyNumberFormat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7" fontId="5" fillId="0" borderId="84" xfId="1" applyNumberFormat="1" applyFont="1" applyFill="1" applyBorder="1" applyAlignment="1">
      <alignment horizontal="right" vertical="center"/>
    </xf>
    <xf numFmtId="167" fontId="5" fillId="0" borderId="85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/>
    </xf>
    <xf numFmtId="167" fontId="5" fillId="0" borderId="339" xfId="1" applyNumberFormat="1" applyFont="1" applyFill="1" applyBorder="1" applyAlignment="1">
      <alignment horizontal="right" vertical="center"/>
    </xf>
    <xf numFmtId="164" fontId="4" fillId="0" borderId="340" xfId="1" applyNumberFormat="1" applyFont="1" applyFill="1" applyBorder="1" applyAlignment="1">
      <alignment horizontal="right" vertical="center"/>
    </xf>
    <xf numFmtId="1" fontId="4" fillId="0" borderId="341" xfId="2" applyNumberFormat="1" applyFont="1" applyFill="1" applyBorder="1" applyAlignment="1">
      <alignment vertical="center"/>
    </xf>
    <xf numFmtId="0" fontId="4" fillId="0" borderId="342" xfId="1" applyFont="1" applyFill="1" applyBorder="1" applyAlignment="1">
      <alignment vertical="center"/>
    </xf>
    <xf numFmtId="0" fontId="5" fillId="0" borderId="342" xfId="2" applyFont="1" applyFill="1" applyBorder="1" applyAlignment="1">
      <alignment vertical="center"/>
    </xf>
    <xf numFmtId="167" fontId="5" fillId="0" borderId="343" xfId="1" applyNumberFormat="1" applyFont="1" applyFill="1" applyBorder="1" applyAlignment="1">
      <alignment vertical="center"/>
    </xf>
    <xf numFmtId="0" fontId="5" fillId="0" borderId="340" xfId="1" applyFont="1" applyFill="1" applyBorder="1" applyAlignment="1">
      <alignment horizontal="right" vertical="center"/>
    </xf>
    <xf numFmtId="0" fontId="5" fillId="0" borderId="0" xfId="1" applyFont="1" applyBorder="1"/>
    <xf numFmtId="0" fontId="5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showGridLines="0" tabSelected="1" zoomScaleNormal="100" workbookViewId="0">
      <selection activeCell="N96" sqref="N96"/>
    </sheetView>
  </sheetViews>
  <sheetFormatPr baseColWidth="10" defaultRowHeight="14.25"/>
  <cols>
    <col min="1" max="1" width="4.75" customWidth="1"/>
    <col min="2" max="2" width="35.125" customWidth="1"/>
    <col min="3" max="3" width="33.5" bestFit="1" customWidth="1"/>
    <col min="4" max="4" width="11.125" customWidth="1"/>
    <col min="5" max="5" width="10.125" customWidth="1"/>
    <col min="6" max="6" width="10" customWidth="1"/>
    <col min="7" max="7" width="14.375" customWidth="1"/>
    <col min="8" max="8" width="13.75" customWidth="1"/>
    <col min="9" max="9" width="15.5" customWidth="1"/>
    <col min="10" max="10" width="13" bestFit="1" customWidth="1"/>
    <col min="12" max="12" width="16.375" customWidth="1"/>
  </cols>
  <sheetData>
    <row r="1" spans="1:10" ht="15" customHeight="1" thickTop="1">
      <c r="A1" s="18" t="s">
        <v>0</v>
      </c>
      <c r="B1" s="9"/>
      <c r="C1" s="19" t="s">
        <v>1</v>
      </c>
      <c r="D1" s="20" t="s">
        <v>2</v>
      </c>
      <c r="E1" s="9"/>
      <c r="F1" s="21" t="s">
        <v>3</v>
      </c>
      <c r="G1" s="9"/>
      <c r="H1" s="22" t="s">
        <v>4</v>
      </c>
      <c r="I1" s="15" t="s">
        <v>5</v>
      </c>
    </row>
    <row r="2" spans="1:10" ht="15" customHeight="1">
      <c r="A2" s="10"/>
      <c r="B2" s="11"/>
      <c r="C2" s="12"/>
      <c r="D2" s="13"/>
      <c r="E2" s="11"/>
      <c r="F2" s="13"/>
      <c r="G2" s="11"/>
      <c r="H2" s="12"/>
      <c r="I2" s="16"/>
    </row>
    <row r="3" spans="1:10" ht="15.75" customHeight="1" thickBot="1">
      <c r="A3" s="23"/>
      <c r="B3" s="24"/>
      <c r="C3" s="25"/>
      <c r="D3" s="14"/>
      <c r="E3" s="24"/>
      <c r="F3" s="14"/>
      <c r="G3" s="24"/>
      <c r="H3" s="25"/>
      <c r="I3" s="17"/>
    </row>
    <row r="4" spans="1:10" ht="21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10" ht="16.5" customHeight="1" thickTop="1" thickBot="1">
      <c r="A5" s="29" t="s">
        <v>7</v>
      </c>
      <c r="B5" s="30"/>
      <c r="C5" s="30"/>
      <c r="D5" s="30"/>
      <c r="E5" s="30"/>
      <c r="F5" s="30"/>
      <c r="G5" s="30"/>
      <c r="H5" s="30"/>
      <c r="I5" s="31"/>
    </row>
    <row r="6" spans="1:10" ht="16.5" customHeight="1" thickTop="1">
      <c r="A6" s="32">
        <v>1</v>
      </c>
      <c r="B6" s="33" t="s">
        <v>8</v>
      </c>
      <c r="C6" s="34" t="s">
        <v>9</v>
      </c>
      <c r="D6" s="35">
        <v>33805</v>
      </c>
      <c r="E6" s="36"/>
      <c r="F6" s="37"/>
      <c r="G6" s="38">
        <v>123.874</v>
      </c>
      <c r="H6" s="38">
        <v>127.794</v>
      </c>
      <c r="I6" s="38">
        <v>127.855</v>
      </c>
      <c r="J6" s="40"/>
    </row>
    <row r="7" spans="1:10" ht="15.75" customHeight="1">
      <c r="A7" s="41">
        <f t="shared" ref="A7:A20" si="0">1+A6</f>
        <v>2</v>
      </c>
      <c r="B7" s="42" t="s">
        <v>10</v>
      </c>
      <c r="C7" s="43" t="s">
        <v>9</v>
      </c>
      <c r="D7" s="44">
        <v>39188</v>
      </c>
      <c r="E7" s="45"/>
      <c r="F7" s="46"/>
      <c r="G7" s="47">
        <v>173.29599999999999</v>
      </c>
      <c r="H7" s="47">
        <v>178.899</v>
      </c>
      <c r="I7" s="47">
        <v>178.94800000000001</v>
      </c>
    </row>
    <row r="8" spans="1:10" ht="15.75" customHeight="1">
      <c r="A8" s="48">
        <f t="shared" si="0"/>
        <v>3</v>
      </c>
      <c r="B8" s="49" t="s">
        <v>11</v>
      </c>
      <c r="C8" s="50" t="s">
        <v>12</v>
      </c>
      <c r="D8" s="44">
        <v>36192</v>
      </c>
      <c r="E8" s="45"/>
      <c r="F8" s="51"/>
      <c r="G8" s="47">
        <v>142.702</v>
      </c>
      <c r="H8" s="47">
        <v>147.39599999999999</v>
      </c>
      <c r="I8" s="47">
        <v>147.47</v>
      </c>
    </row>
    <row r="9" spans="1:10" ht="15.75" customHeight="1">
      <c r="A9" s="48">
        <f t="shared" si="0"/>
        <v>4</v>
      </c>
      <c r="B9" s="52" t="s">
        <v>13</v>
      </c>
      <c r="C9" s="53" t="s">
        <v>14</v>
      </c>
      <c r="D9" s="44">
        <v>42996</v>
      </c>
      <c r="E9" s="45"/>
      <c r="F9" s="51"/>
      <c r="G9" s="54">
        <v>155.52199999999999</v>
      </c>
      <c r="H9" s="54">
        <v>160.869</v>
      </c>
      <c r="I9" s="54">
        <v>160.95099999999999</v>
      </c>
      <c r="J9" s="40"/>
    </row>
    <row r="10" spans="1:10" ht="15.75" customHeight="1">
      <c r="A10" s="48">
        <f t="shared" si="0"/>
        <v>5</v>
      </c>
      <c r="B10" s="55" t="s">
        <v>15</v>
      </c>
      <c r="C10" s="56" t="s">
        <v>16</v>
      </c>
      <c r="D10" s="57">
        <v>37043</v>
      </c>
      <c r="E10" s="58"/>
      <c r="F10" s="51"/>
      <c r="G10" s="54">
        <v>147.96</v>
      </c>
      <c r="H10" s="54">
        <v>152.453</v>
      </c>
      <c r="I10" s="54">
        <v>152.523</v>
      </c>
    </row>
    <row r="11" spans="1:10" ht="15.75" customHeight="1">
      <c r="A11" s="48">
        <f>1+A10</f>
        <v>6</v>
      </c>
      <c r="B11" s="55" t="s">
        <v>17</v>
      </c>
      <c r="C11" s="53" t="s">
        <v>18</v>
      </c>
      <c r="D11" s="57">
        <v>43370</v>
      </c>
      <c r="E11" s="59"/>
      <c r="F11" s="51"/>
      <c r="G11" s="54">
        <v>152.977</v>
      </c>
      <c r="H11" s="54">
        <v>158.54300000000001</v>
      </c>
      <c r="I11" s="54">
        <v>158.62700000000001</v>
      </c>
    </row>
    <row r="12" spans="1:10" ht="15.75" customHeight="1">
      <c r="A12" s="48">
        <f t="shared" si="0"/>
        <v>7</v>
      </c>
      <c r="B12" s="60" t="s">
        <v>19</v>
      </c>
      <c r="C12" s="56" t="s">
        <v>20</v>
      </c>
      <c r="D12" s="57">
        <v>39489</v>
      </c>
      <c r="E12" s="61"/>
      <c r="F12" s="51"/>
      <c r="G12" s="62">
        <v>141.042</v>
      </c>
      <c r="H12" s="62">
        <v>145.042</v>
      </c>
      <c r="I12" s="62">
        <v>145.101</v>
      </c>
    </row>
    <row r="13" spans="1:10" ht="15.75" customHeight="1">
      <c r="A13" s="48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4">
        <v>57.433999999999997</v>
      </c>
      <c r="H13" s="54">
        <v>59.35</v>
      </c>
      <c r="I13" s="54">
        <v>59.381</v>
      </c>
    </row>
    <row r="14" spans="1:10" ht="15.75" customHeight="1">
      <c r="A14" s="48">
        <f t="shared" si="0"/>
        <v>9</v>
      </c>
      <c r="B14" s="60" t="s">
        <v>23</v>
      </c>
      <c r="C14" s="56" t="s">
        <v>24</v>
      </c>
      <c r="D14" s="68">
        <v>34599</v>
      </c>
      <c r="E14" s="58"/>
      <c r="F14" s="51"/>
      <c r="G14" s="62">
        <v>42.283000000000001</v>
      </c>
      <c r="H14" s="62">
        <v>43.820999999999998</v>
      </c>
      <c r="I14" s="62">
        <v>43.844000000000001</v>
      </c>
    </row>
    <row r="15" spans="1:10" ht="15.75" customHeight="1">
      <c r="A15" s="48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1"/>
      <c r="G15" s="62">
        <v>143.75</v>
      </c>
      <c r="H15" s="62">
        <v>148.85900000000001</v>
      </c>
      <c r="I15" s="62">
        <v>148.934</v>
      </c>
    </row>
    <row r="16" spans="1:10" ht="15.75" customHeight="1">
      <c r="A16" s="48">
        <f t="shared" si="0"/>
        <v>11</v>
      </c>
      <c r="B16" s="42" t="s">
        <v>26</v>
      </c>
      <c r="C16" s="73" t="s">
        <v>27</v>
      </c>
      <c r="D16" s="74">
        <v>36815</v>
      </c>
      <c r="E16" s="75"/>
      <c r="F16" s="51"/>
      <c r="G16" s="76">
        <v>125.992</v>
      </c>
      <c r="H16" s="76">
        <v>130.47499999999999</v>
      </c>
      <c r="I16" s="76">
        <v>130.53700000000001</v>
      </c>
    </row>
    <row r="17" spans="1:9" s="1" customFormat="1" ht="12.75">
      <c r="A17" s="77">
        <f t="shared" si="0"/>
        <v>12</v>
      </c>
      <c r="B17" s="78" t="s">
        <v>28</v>
      </c>
      <c r="C17" s="73" t="s">
        <v>29</v>
      </c>
      <c r="D17" s="79">
        <v>36075</v>
      </c>
      <c r="E17" s="80"/>
      <c r="F17" s="51"/>
      <c r="G17" s="76">
        <v>125.57599999999999</v>
      </c>
      <c r="H17" s="76">
        <v>130.06899999999999</v>
      </c>
      <c r="I17" s="76">
        <v>130.13800000000001</v>
      </c>
    </row>
    <row r="18" spans="1:9" s="1" customFormat="1" ht="12.75">
      <c r="A18" s="81">
        <f t="shared" si="0"/>
        <v>13</v>
      </c>
      <c r="B18" s="82" t="s">
        <v>30</v>
      </c>
      <c r="C18" s="83" t="s">
        <v>31</v>
      </c>
      <c r="D18" s="84">
        <v>39209</v>
      </c>
      <c r="E18" s="85"/>
      <c r="F18" s="51"/>
      <c r="G18" s="76">
        <v>108.18899999999999</v>
      </c>
      <c r="H18" s="76">
        <v>112.16500000000001</v>
      </c>
      <c r="I18" s="76">
        <v>112.22799999999999</v>
      </c>
    </row>
    <row r="19" spans="1:9" s="1" customFormat="1" ht="12.75">
      <c r="A19" s="77">
        <f t="shared" si="0"/>
        <v>14</v>
      </c>
      <c r="B19" s="86" t="s">
        <v>32</v>
      </c>
      <c r="C19" s="87" t="s">
        <v>33</v>
      </c>
      <c r="D19" s="88">
        <v>45630</v>
      </c>
      <c r="E19" s="85"/>
      <c r="F19" s="51"/>
      <c r="G19" s="76">
        <v>100.604</v>
      </c>
      <c r="H19" s="76">
        <v>104.22199999999999</v>
      </c>
      <c r="I19" s="76">
        <v>104.276</v>
      </c>
    </row>
    <row r="20" spans="1:9" s="1" customFormat="1" ht="13.5" thickBot="1">
      <c r="A20" s="89">
        <f t="shared" si="0"/>
        <v>15</v>
      </c>
      <c r="B20" s="90" t="s">
        <v>34</v>
      </c>
      <c r="C20" s="91" t="s">
        <v>35</v>
      </c>
      <c r="D20" s="92">
        <v>45631</v>
      </c>
      <c r="E20" s="93"/>
      <c r="F20" s="94"/>
      <c r="G20" s="95">
        <v>101.361</v>
      </c>
      <c r="H20" s="95">
        <v>105.185</v>
      </c>
      <c r="I20" s="95">
        <v>105.239</v>
      </c>
    </row>
    <row r="21" spans="1:9" s="1" customFormat="1" ht="15.75" thickTop="1" thickBot="1">
      <c r="A21" s="96" t="s">
        <v>36</v>
      </c>
      <c r="B21" s="97"/>
      <c r="C21" s="97"/>
      <c r="D21" s="97"/>
      <c r="E21" s="97"/>
      <c r="F21" s="97"/>
      <c r="G21" s="97"/>
      <c r="H21" s="97"/>
      <c r="I21" s="98"/>
    </row>
    <row r="22" spans="1:9" s="1" customFormat="1" ht="13.5" thickTop="1">
      <c r="A22" s="99">
        <v>16</v>
      </c>
      <c r="B22" s="100" t="s">
        <v>37</v>
      </c>
      <c r="C22" s="64" t="s">
        <v>35</v>
      </c>
      <c r="D22" s="65">
        <v>39084</v>
      </c>
      <c r="E22" s="66"/>
      <c r="F22" s="67"/>
      <c r="G22" s="101">
        <v>22.120999999999999</v>
      </c>
      <c r="H22" s="101">
        <v>22.850999999999999</v>
      </c>
      <c r="I22" s="101">
        <v>22.859000000000002</v>
      </c>
    </row>
    <row r="23" spans="1:9" s="1" customFormat="1" ht="12.75">
      <c r="A23" s="102">
        <f t="shared" ref="A23:A31" si="1">+A22+1</f>
        <v>17</v>
      </c>
      <c r="B23" s="103" t="s">
        <v>38</v>
      </c>
      <c r="C23" s="104" t="s">
        <v>39</v>
      </c>
      <c r="D23" s="105">
        <v>42003</v>
      </c>
      <c r="E23" s="106"/>
      <c r="F23" s="67"/>
      <c r="G23" s="107">
        <v>153.803</v>
      </c>
      <c r="H23" s="107">
        <v>158.70099999999999</v>
      </c>
      <c r="I23" s="107">
        <v>158.767</v>
      </c>
    </row>
    <row r="24" spans="1:9" s="1" customFormat="1" ht="12.75">
      <c r="A24" s="102">
        <f>+A23+1</f>
        <v>18</v>
      </c>
      <c r="B24" s="108" t="s">
        <v>40</v>
      </c>
      <c r="C24" s="109" t="s">
        <v>41</v>
      </c>
      <c r="D24" s="110">
        <v>43054</v>
      </c>
      <c r="E24" s="111"/>
      <c r="F24" s="67"/>
      <c r="G24" s="76">
        <v>147.50200000000001</v>
      </c>
      <c r="H24" s="76">
        <v>151.67699999999999</v>
      </c>
      <c r="I24" s="76">
        <v>151.715</v>
      </c>
    </row>
    <row r="25" spans="1:9" s="1" customFormat="1" ht="12.75">
      <c r="A25" s="102">
        <f t="shared" si="1"/>
        <v>19</v>
      </c>
      <c r="B25" s="112" t="s">
        <v>42</v>
      </c>
      <c r="C25" s="113" t="s">
        <v>43</v>
      </c>
      <c r="D25" s="84">
        <v>42195</v>
      </c>
      <c r="E25" s="114"/>
      <c r="F25" s="51"/>
      <c r="G25" s="76">
        <v>14.047000000000001</v>
      </c>
      <c r="H25" s="115">
        <v>14.47</v>
      </c>
      <c r="I25" s="115">
        <v>14.476000000000001</v>
      </c>
    </row>
    <row r="26" spans="1:9" s="1" customFormat="1" ht="12.75">
      <c r="A26" s="102">
        <f t="shared" si="1"/>
        <v>20</v>
      </c>
      <c r="B26" s="116" t="s">
        <v>44</v>
      </c>
      <c r="C26" s="117" t="s">
        <v>45</v>
      </c>
      <c r="D26" s="84">
        <v>39175</v>
      </c>
      <c r="E26" s="118"/>
      <c r="F26" s="119"/>
      <c r="G26" s="76">
        <v>213.11199999999999</v>
      </c>
      <c r="H26" s="76">
        <v>220.577</v>
      </c>
      <c r="I26" s="76">
        <v>220.69</v>
      </c>
    </row>
    <row r="27" spans="1:9" s="1" customFormat="1" ht="12.75">
      <c r="A27" s="102">
        <f t="shared" si="1"/>
        <v>21</v>
      </c>
      <c r="B27" s="120" t="s">
        <v>46</v>
      </c>
      <c r="C27" s="121" t="s">
        <v>47</v>
      </c>
      <c r="D27" s="122">
        <v>42356</v>
      </c>
      <c r="E27" s="123"/>
      <c r="F27" s="124"/>
      <c r="G27" s="76">
        <v>120.22799999999999</v>
      </c>
      <c r="H27" s="76">
        <v>123.87</v>
      </c>
      <c r="I27" s="76">
        <v>123.925</v>
      </c>
    </row>
    <row r="28" spans="1:9" s="1" customFormat="1" ht="12.75">
      <c r="A28" s="102">
        <f t="shared" si="1"/>
        <v>22</v>
      </c>
      <c r="B28" s="125" t="s">
        <v>48</v>
      </c>
      <c r="C28" s="126" t="s">
        <v>49</v>
      </c>
      <c r="D28" s="127">
        <v>44431</v>
      </c>
      <c r="E28" s="123"/>
      <c r="F28" s="124"/>
      <c r="G28" s="76">
        <v>125.08799999999999</v>
      </c>
      <c r="H28" s="76">
        <v>129.27500000000001</v>
      </c>
      <c r="I28" s="76">
        <v>129.34100000000001</v>
      </c>
    </row>
    <row r="29" spans="1:9" s="1" customFormat="1" ht="12.75">
      <c r="A29" s="102">
        <f t="shared" si="1"/>
        <v>23</v>
      </c>
      <c r="B29" s="128" t="s">
        <v>50</v>
      </c>
      <c r="C29" s="126" t="s">
        <v>45</v>
      </c>
      <c r="D29" s="127">
        <v>39175</v>
      </c>
      <c r="E29" s="123"/>
      <c r="F29" s="124"/>
      <c r="G29" s="76">
        <v>17.434999999999999</v>
      </c>
      <c r="H29" s="76">
        <v>18.056999999999999</v>
      </c>
      <c r="I29" s="76">
        <v>18.065999999999999</v>
      </c>
    </row>
    <row r="30" spans="1:9" s="1" customFormat="1" ht="12.75">
      <c r="A30" s="102">
        <f t="shared" si="1"/>
        <v>24</v>
      </c>
      <c r="B30" s="129" t="s">
        <v>51</v>
      </c>
      <c r="C30" s="130" t="s">
        <v>35</v>
      </c>
      <c r="D30" s="131">
        <v>45181</v>
      </c>
      <c r="E30" s="132"/>
      <c r="F30" s="51"/>
      <c r="G30" s="133">
        <v>110.791</v>
      </c>
      <c r="H30" s="133">
        <v>114.985</v>
      </c>
      <c r="I30" s="133">
        <v>115.03100000000001</v>
      </c>
    </row>
    <row r="31" spans="1:9" s="1" customFormat="1" ht="13.5" thickBot="1">
      <c r="A31" s="89">
        <f t="shared" si="1"/>
        <v>25</v>
      </c>
      <c r="B31" s="90" t="s">
        <v>52</v>
      </c>
      <c r="C31" s="91" t="s">
        <v>53</v>
      </c>
      <c r="D31" s="92">
        <v>45407</v>
      </c>
      <c r="E31" s="134"/>
      <c r="F31" s="135"/>
      <c r="G31" s="133">
        <v>106.015</v>
      </c>
      <c r="H31" s="133">
        <v>110.173</v>
      </c>
      <c r="I31" s="133">
        <v>110.22</v>
      </c>
    </row>
    <row r="32" spans="1:9" s="1" customFormat="1" ht="15" thickTop="1" thickBot="1">
      <c r="A32" s="29" t="s">
        <v>54</v>
      </c>
      <c r="B32" s="136"/>
      <c r="C32" s="136"/>
      <c r="D32" s="136"/>
      <c r="E32" s="136"/>
      <c r="F32" s="136"/>
      <c r="G32" s="136"/>
      <c r="H32" s="136"/>
      <c r="I32" s="137"/>
    </row>
    <row r="33" spans="1:9" s="1" customFormat="1" thickTop="1" thickBot="1">
      <c r="A33" s="138">
        <v>26</v>
      </c>
      <c r="B33" s="139" t="s">
        <v>55</v>
      </c>
      <c r="C33" s="140" t="s">
        <v>56</v>
      </c>
      <c r="D33" s="141">
        <v>38740</v>
      </c>
      <c r="E33" s="142"/>
      <c r="F33" s="143"/>
      <c r="G33" s="133">
        <v>2.3460000000000001</v>
      </c>
      <c r="H33" s="133">
        <v>2.4350000000000001</v>
      </c>
      <c r="I33" s="133">
        <v>2.4390000000000001</v>
      </c>
    </row>
    <row r="34" spans="1:9" s="1" customFormat="1" ht="15" thickTop="1" thickBot="1">
      <c r="A34" s="29" t="s">
        <v>57</v>
      </c>
      <c r="B34" s="136"/>
      <c r="C34" s="136"/>
      <c r="D34" s="136"/>
      <c r="E34" s="136"/>
      <c r="F34" s="136"/>
      <c r="G34" s="136"/>
      <c r="H34" s="136"/>
      <c r="I34" s="137"/>
    </row>
    <row r="35" spans="1:9" s="1" customFormat="1" ht="13.5" thickTop="1">
      <c r="A35" s="144">
        <v>27</v>
      </c>
      <c r="B35" s="145" t="s">
        <v>58</v>
      </c>
      <c r="C35" s="146" t="s">
        <v>9</v>
      </c>
      <c r="D35" s="147">
        <v>34106</v>
      </c>
      <c r="E35" s="148"/>
      <c r="F35" s="149"/>
      <c r="G35" s="38">
        <v>76.296000000000006</v>
      </c>
      <c r="H35" s="38">
        <v>80.974999999999994</v>
      </c>
      <c r="I35" s="38">
        <v>80.989000000000004</v>
      </c>
    </row>
    <row r="36" spans="1:9" s="1" customFormat="1" ht="12.75">
      <c r="A36" s="150">
        <f>+A35+1</f>
        <v>28</v>
      </c>
      <c r="B36" s="151" t="s">
        <v>59</v>
      </c>
      <c r="C36" s="152" t="s">
        <v>9</v>
      </c>
      <c r="D36" s="153">
        <v>34449</v>
      </c>
      <c r="E36" s="154"/>
      <c r="F36" s="51"/>
      <c r="G36" s="47">
        <v>158.30099999999999</v>
      </c>
      <c r="H36" s="47">
        <v>168.03200000000001</v>
      </c>
      <c r="I36" s="47">
        <v>168.148</v>
      </c>
    </row>
    <row r="37" spans="1:9" s="1" customFormat="1" ht="12.75">
      <c r="A37" s="150">
        <f>+A36+1</f>
        <v>29</v>
      </c>
      <c r="B37" s="155" t="s">
        <v>60</v>
      </c>
      <c r="C37" s="152" t="s">
        <v>9</v>
      </c>
      <c r="D37" s="156">
        <v>681</v>
      </c>
      <c r="E37" s="157"/>
      <c r="F37" s="51"/>
      <c r="G37" s="47">
        <v>114.137</v>
      </c>
      <c r="H37" s="47">
        <v>128.77199999999999</v>
      </c>
      <c r="I37" s="47">
        <v>128.94900000000001</v>
      </c>
    </row>
    <row r="38" spans="1:9" s="1" customFormat="1" ht="13.5" thickBot="1">
      <c r="A38" s="158">
        <f>+A37+1</f>
        <v>30</v>
      </c>
      <c r="B38" s="159" t="s">
        <v>61</v>
      </c>
      <c r="C38" s="160" t="s">
        <v>22</v>
      </c>
      <c r="D38" s="161">
        <v>43878</v>
      </c>
      <c r="E38" s="162"/>
      <c r="F38" s="51"/>
      <c r="G38" s="163">
        <v>131.81299999999999</v>
      </c>
      <c r="H38" s="163">
        <v>135.75</v>
      </c>
      <c r="I38" s="163">
        <v>135.81399999999999</v>
      </c>
    </row>
    <row r="39" spans="1:9" s="1" customFormat="1" ht="15" thickTop="1" thickBot="1">
      <c r="A39" s="29" t="s">
        <v>62</v>
      </c>
      <c r="B39" s="136"/>
      <c r="C39" s="136"/>
      <c r="D39" s="136"/>
      <c r="E39" s="136"/>
      <c r="F39" s="136"/>
      <c r="G39" s="136"/>
      <c r="H39" s="136"/>
      <c r="I39" s="137"/>
    </row>
    <row r="40" spans="1:9" s="1" customFormat="1" ht="13.5" thickTop="1">
      <c r="A40" s="164">
        <v>31</v>
      </c>
      <c r="B40" s="165" t="s">
        <v>63</v>
      </c>
      <c r="C40" s="166" t="s">
        <v>64</v>
      </c>
      <c r="D40" s="167">
        <v>39540</v>
      </c>
      <c r="E40" s="168"/>
      <c r="F40" s="149"/>
      <c r="G40" s="47">
        <v>167.73599999999999</v>
      </c>
      <c r="H40" s="47">
        <v>183.66300000000001</v>
      </c>
      <c r="I40" s="47">
        <v>183.81700000000001</v>
      </c>
    </row>
    <row r="41" spans="1:9" s="1" customFormat="1" ht="12.75">
      <c r="A41" s="150">
        <f t="shared" ref="A41:A50" si="2">A40+1</f>
        <v>32</v>
      </c>
      <c r="B41" s="169" t="s">
        <v>65</v>
      </c>
      <c r="C41" s="166" t="s">
        <v>64</v>
      </c>
      <c r="D41" s="170">
        <v>39540</v>
      </c>
      <c r="E41" s="171"/>
      <c r="F41" s="67"/>
      <c r="G41" s="47">
        <v>628.03300000000002</v>
      </c>
      <c r="H41" s="47">
        <v>672.76400000000001</v>
      </c>
      <c r="I41" s="47">
        <v>673.17600000000004</v>
      </c>
    </row>
    <row r="42" spans="1:9" s="1" customFormat="1" ht="12.75">
      <c r="A42" s="150">
        <f t="shared" si="2"/>
        <v>33</v>
      </c>
      <c r="B42" s="169" t="s">
        <v>66</v>
      </c>
      <c r="C42" s="172" t="s">
        <v>67</v>
      </c>
      <c r="D42" s="170">
        <v>39736</v>
      </c>
      <c r="E42" s="171"/>
      <c r="F42" s="173"/>
      <c r="G42" s="47">
        <v>149.42599999999999</v>
      </c>
      <c r="H42" s="47">
        <v>152.435</v>
      </c>
      <c r="I42" s="47">
        <v>152.965</v>
      </c>
    </row>
    <row r="43" spans="1:9" s="1" customFormat="1" ht="12.75">
      <c r="A43" s="150">
        <f t="shared" si="2"/>
        <v>34</v>
      </c>
      <c r="B43" s="174" t="s">
        <v>68</v>
      </c>
      <c r="C43" s="172" t="s">
        <v>41</v>
      </c>
      <c r="D43" s="170">
        <v>39657</v>
      </c>
      <c r="E43" s="171"/>
      <c r="F43" s="173"/>
      <c r="G43" s="76">
        <v>208.81700000000001</v>
      </c>
      <c r="H43" s="76">
        <v>208.47200000000001</v>
      </c>
      <c r="I43" s="76">
        <v>207.92599999999999</v>
      </c>
    </row>
    <row r="44" spans="1:9" s="1" customFormat="1" ht="12.75">
      <c r="A44" s="150">
        <f t="shared" si="2"/>
        <v>35</v>
      </c>
      <c r="B44" s="175" t="s">
        <v>69</v>
      </c>
      <c r="C44" s="176" t="s">
        <v>9</v>
      </c>
      <c r="D44" s="170">
        <v>40427</v>
      </c>
      <c r="E44" s="171"/>
      <c r="F44" s="173"/>
      <c r="G44" s="47">
        <v>115.011</v>
      </c>
      <c r="H44" s="47">
        <v>130.40799999999999</v>
      </c>
      <c r="I44" s="47">
        <v>130.93</v>
      </c>
    </row>
    <row r="45" spans="1:9" s="1" customFormat="1" ht="12.75">
      <c r="A45" s="150">
        <f t="shared" si="2"/>
        <v>36</v>
      </c>
      <c r="B45" s="177" t="s">
        <v>70</v>
      </c>
      <c r="C45" s="176" t="s">
        <v>9</v>
      </c>
      <c r="D45" s="170">
        <v>40672</v>
      </c>
      <c r="E45" s="171"/>
      <c r="F45" s="173"/>
      <c r="G45" s="47">
        <v>162.16399999999999</v>
      </c>
      <c r="H45" s="47">
        <v>176.066</v>
      </c>
      <c r="I45" s="47">
        <v>176.125</v>
      </c>
    </row>
    <row r="46" spans="1:9" s="1" customFormat="1" ht="12.75">
      <c r="A46" s="150">
        <f t="shared" si="2"/>
        <v>37</v>
      </c>
      <c r="B46" s="177" t="s">
        <v>71</v>
      </c>
      <c r="C46" s="178" t="s">
        <v>39</v>
      </c>
      <c r="D46" s="179">
        <v>42003</v>
      </c>
      <c r="E46" s="180"/>
      <c r="F46" s="173"/>
      <c r="G46" s="76">
        <v>191.26300000000001</v>
      </c>
      <c r="H46" s="76">
        <v>209.489</v>
      </c>
      <c r="I46" s="76">
        <v>209.696</v>
      </c>
    </row>
    <row r="47" spans="1:9" s="1" customFormat="1" ht="12.75">
      <c r="A47" s="150">
        <f t="shared" si="2"/>
        <v>38</v>
      </c>
      <c r="B47" s="174" t="s">
        <v>72</v>
      </c>
      <c r="C47" s="181" t="s">
        <v>39</v>
      </c>
      <c r="D47" s="182">
        <v>42003</v>
      </c>
      <c r="E47" s="180"/>
      <c r="F47" s="173"/>
      <c r="G47" s="76">
        <v>174.69900000000001</v>
      </c>
      <c r="H47" s="47">
        <v>190.81800000000001</v>
      </c>
      <c r="I47" s="47">
        <v>190.99700000000001</v>
      </c>
    </row>
    <row r="48" spans="1:9" s="1" customFormat="1" ht="12.75">
      <c r="A48" s="150">
        <f t="shared" si="2"/>
        <v>39</v>
      </c>
      <c r="B48" s="183" t="s">
        <v>73</v>
      </c>
      <c r="C48" s="184" t="s">
        <v>9</v>
      </c>
      <c r="D48" s="185">
        <v>39237</v>
      </c>
      <c r="E48" s="186"/>
      <c r="F48" s="119"/>
      <c r="G48" s="76">
        <v>28.699000000000002</v>
      </c>
      <c r="H48" s="76">
        <v>32.991999999999997</v>
      </c>
      <c r="I48" s="76">
        <v>33.024000000000001</v>
      </c>
    </row>
    <row r="49" spans="1:9" s="1" customFormat="1" ht="12.75">
      <c r="A49" s="150">
        <f t="shared" si="2"/>
        <v>40</v>
      </c>
      <c r="B49" s="187" t="s">
        <v>74</v>
      </c>
      <c r="C49" s="53" t="s">
        <v>14</v>
      </c>
      <c r="D49" s="188">
        <v>42388</v>
      </c>
      <c r="E49" s="189"/>
      <c r="F49" s="119"/>
      <c r="G49" s="76">
        <v>107.771</v>
      </c>
      <c r="H49" s="76">
        <v>113.261</v>
      </c>
      <c r="I49" s="76">
        <v>113.372</v>
      </c>
    </row>
    <row r="50" spans="1:9" s="1" customFormat="1" ht="12.75">
      <c r="A50" s="150">
        <f t="shared" si="2"/>
        <v>41</v>
      </c>
      <c r="B50" s="190" t="s">
        <v>75</v>
      </c>
      <c r="C50" s="191" t="s">
        <v>76</v>
      </c>
      <c r="D50" s="192">
        <v>44680</v>
      </c>
      <c r="E50" s="193"/>
      <c r="F50" s="194"/>
      <c r="G50" s="76">
        <v>1.1910000000000001</v>
      </c>
      <c r="H50" s="76">
        <v>1.3089999999999999</v>
      </c>
      <c r="I50" s="76">
        <v>1.3089999999999999</v>
      </c>
    </row>
    <row r="51" spans="1:9" s="1" customFormat="1" ht="12.75">
      <c r="A51" s="150">
        <v>42</v>
      </c>
      <c r="B51" s="195" t="s">
        <v>77</v>
      </c>
      <c r="C51" s="196" t="s">
        <v>76</v>
      </c>
      <c r="D51" s="197">
        <v>44680</v>
      </c>
      <c r="E51" s="198"/>
      <c r="F51" s="194"/>
      <c r="G51" s="76">
        <v>1.236</v>
      </c>
      <c r="H51" s="76">
        <v>1.3979999999999999</v>
      </c>
      <c r="I51" s="76">
        <v>1.3979999999999999</v>
      </c>
    </row>
    <row r="52" spans="1:9" s="1" customFormat="1" ht="13.5" thickBot="1">
      <c r="A52" s="199">
        <v>43</v>
      </c>
      <c r="B52" s="200" t="s">
        <v>78</v>
      </c>
      <c r="C52" s="160" t="s">
        <v>45</v>
      </c>
      <c r="D52" s="161">
        <v>45743</v>
      </c>
      <c r="E52" s="162"/>
      <c r="F52" s="51"/>
      <c r="G52" s="163" t="s">
        <v>79</v>
      </c>
      <c r="H52" s="76">
        <v>102.64400000000001</v>
      </c>
      <c r="I52" s="76">
        <v>102.705</v>
      </c>
    </row>
    <row r="53" spans="1:9" s="1" customFormat="1" ht="15" thickTop="1" thickBot="1">
      <c r="A53" s="29" t="s">
        <v>80</v>
      </c>
      <c r="B53" s="136"/>
      <c r="C53" s="136"/>
      <c r="D53" s="136"/>
      <c r="E53" s="136"/>
      <c r="F53" s="136"/>
      <c r="G53" s="136"/>
      <c r="H53" s="136"/>
      <c r="I53" s="137"/>
    </row>
    <row r="54" spans="1:9" s="1" customFormat="1" ht="13.5" thickTop="1">
      <c r="A54" s="201">
        <v>44</v>
      </c>
      <c r="B54" s="202" t="s">
        <v>81</v>
      </c>
      <c r="C54" s="203" t="s">
        <v>64</v>
      </c>
      <c r="D54" s="204">
        <v>38022</v>
      </c>
      <c r="E54" s="205"/>
      <c r="F54" s="206"/>
      <c r="G54" s="207">
        <v>2694.5410000000002</v>
      </c>
      <c r="H54" s="207">
        <v>2851.721</v>
      </c>
      <c r="I54" s="207">
        <v>2863.6289999999999</v>
      </c>
    </row>
    <row r="55" spans="1:9" s="1" customFormat="1" ht="12.75">
      <c r="A55" s="201">
        <f t="shared" ref="A55:A65" si="3">A54+1</f>
        <v>45</v>
      </c>
      <c r="B55" s="174" t="s">
        <v>82</v>
      </c>
      <c r="C55" s="172" t="s">
        <v>67</v>
      </c>
      <c r="D55" s="204">
        <v>39937</v>
      </c>
      <c r="E55" s="205"/>
      <c r="F55" s="208"/>
      <c r="G55" s="76">
        <v>266.27999999999997</v>
      </c>
      <c r="H55" s="76">
        <v>305.29899999999998</v>
      </c>
      <c r="I55" s="76">
        <v>311.65699999999998</v>
      </c>
    </row>
    <row r="56" spans="1:9" s="1" customFormat="1" ht="12.75">
      <c r="A56" s="201">
        <f t="shared" si="3"/>
        <v>46</v>
      </c>
      <c r="B56" s="202" t="s">
        <v>83</v>
      </c>
      <c r="C56" s="172" t="s">
        <v>56</v>
      </c>
      <c r="D56" s="204">
        <v>38740</v>
      </c>
      <c r="E56" s="205"/>
      <c r="F56" s="208"/>
      <c r="G56" s="209">
        <v>3.5070000000000001</v>
      </c>
      <c r="H56" s="209">
        <v>3.915</v>
      </c>
      <c r="I56" s="209">
        <v>3.9590000000000001</v>
      </c>
    </row>
    <row r="57" spans="1:9" s="1" customFormat="1" ht="12.75">
      <c r="A57" s="201">
        <f t="shared" si="3"/>
        <v>47</v>
      </c>
      <c r="B57" s="202" t="s">
        <v>84</v>
      </c>
      <c r="C57" s="172" t="s">
        <v>56</v>
      </c>
      <c r="D57" s="204">
        <v>38740</v>
      </c>
      <c r="E57" s="205"/>
      <c r="F57" s="208"/>
      <c r="G57" s="209">
        <v>3.1040000000000001</v>
      </c>
      <c r="H57" s="209">
        <v>3.4</v>
      </c>
      <c r="I57" s="209">
        <v>3.4319999999999999</v>
      </c>
    </row>
    <row r="58" spans="1:9" s="1" customFormat="1" ht="12.75">
      <c r="A58" s="201">
        <f t="shared" si="3"/>
        <v>48</v>
      </c>
      <c r="B58" s="210" t="s">
        <v>85</v>
      </c>
      <c r="C58" s="191" t="s">
        <v>43</v>
      </c>
      <c r="D58" s="211">
        <v>41984</v>
      </c>
      <c r="E58" s="212"/>
      <c r="F58" s="213"/>
      <c r="G58" s="209">
        <v>50.085999999999999</v>
      </c>
      <c r="H58" s="209">
        <v>54.127000000000002</v>
      </c>
      <c r="I58" s="209">
        <v>55.070999999999998</v>
      </c>
    </row>
    <row r="59" spans="1:9" s="1" customFormat="1" ht="12.75">
      <c r="A59" s="201">
        <f t="shared" si="3"/>
        <v>49</v>
      </c>
      <c r="B59" s="214" t="s">
        <v>86</v>
      </c>
      <c r="C59" s="215" t="s">
        <v>22</v>
      </c>
      <c r="D59" s="216">
        <v>42087</v>
      </c>
      <c r="E59" s="217"/>
      <c r="F59" s="208"/>
      <c r="G59" s="218">
        <v>1.51</v>
      </c>
      <c r="H59" s="218">
        <v>1.544</v>
      </c>
      <c r="I59" s="218">
        <v>1.546</v>
      </c>
    </row>
    <row r="60" spans="1:9" s="1" customFormat="1" ht="12.75">
      <c r="A60" s="201">
        <f t="shared" si="3"/>
        <v>50</v>
      </c>
      <c r="B60" s="219" t="s">
        <v>87</v>
      </c>
      <c r="C60" s="215" t="s">
        <v>22</v>
      </c>
      <c r="D60" s="216">
        <v>42087</v>
      </c>
      <c r="E60" s="217"/>
      <c r="F60" s="208"/>
      <c r="G60" s="47">
        <v>1.3440000000000001</v>
      </c>
      <c r="H60" s="47">
        <v>1.4990000000000001</v>
      </c>
      <c r="I60" s="47">
        <v>1.5049999999999999</v>
      </c>
    </row>
    <row r="61" spans="1:9" s="1" customFormat="1" ht="12.75">
      <c r="A61" s="201">
        <f t="shared" si="3"/>
        <v>51</v>
      </c>
      <c r="B61" s="214" t="s">
        <v>88</v>
      </c>
      <c r="C61" s="215" t="s">
        <v>22</v>
      </c>
      <c r="D61" s="216">
        <v>42087</v>
      </c>
      <c r="E61" s="217"/>
      <c r="F61" s="220"/>
      <c r="G61" s="76">
        <v>1.3660000000000001</v>
      </c>
      <c r="H61" s="76">
        <v>1.548</v>
      </c>
      <c r="I61" s="76">
        <v>1.5569999999999999</v>
      </c>
    </row>
    <row r="62" spans="1:9" s="1" customFormat="1" ht="12.75">
      <c r="A62" s="201">
        <f t="shared" si="3"/>
        <v>52</v>
      </c>
      <c r="B62" s="221" t="s">
        <v>89</v>
      </c>
      <c r="C62" s="222" t="s">
        <v>18</v>
      </c>
      <c r="D62" s="185">
        <v>42874</v>
      </c>
      <c r="E62" s="186"/>
      <c r="F62" s="51"/>
      <c r="G62" s="218">
        <v>17.98</v>
      </c>
      <c r="H62" s="218">
        <v>20.041</v>
      </c>
      <c r="I62" s="218">
        <v>20.341000000000001</v>
      </c>
    </row>
    <row r="63" spans="1:9" s="1" customFormat="1" ht="12.75">
      <c r="A63" s="201">
        <f t="shared" si="3"/>
        <v>53</v>
      </c>
      <c r="B63" s="223" t="s">
        <v>90</v>
      </c>
      <c r="C63" s="152" t="s">
        <v>9</v>
      </c>
      <c r="D63" s="224">
        <v>43045</v>
      </c>
      <c r="E63" s="225"/>
      <c r="F63" s="51"/>
      <c r="G63" s="218">
        <v>13.154</v>
      </c>
      <c r="H63" s="218">
        <v>15.484</v>
      </c>
      <c r="I63" s="218">
        <v>15.752000000000001</v>
      </c>
    </row>
    <row r="64" spans="1:9" s="1" customFormat="1" ht="12.75">
      <c r="A64" s="201">
        <f t="shared" si="3"/>
        <v>54</v>
      </c>
      <c r="B64" s="226" t="s">
        <v>91</v>
      </c>
      <c r="C64" s="227" t="s">
        <v>18</v>
      </c>
      <c r="D64" s="228">
        <v>44368</v>
      </c>
      <c r="E64" s="225"/>
      <c r="F64" s="51"/>
      <c r="G64" s="229">
        <v>18.288</v>
      </c>
      <c r="H64" s="229">
        <v>20.692</v>
      </c>
      <c r="I64" s="229">
        <v>20.977</v>
      </c>
    </row>
    <row r="65" spans="1:12" s="1" customFormat="1" ht="13.5" thickBot="1">
      <c r="A65" s="201">
        <f t="shared" si="3"/>
        <v>55</v>
      </c>
      <c r="B65" s="230" t="s">
        <v>92</v>
      </c>
      <c r="C65" s="231" t="s">
        <v>9</v>
      </c>
      <c r="D65" s="232">
        <v>45033</v>
      </c>
      <c r="E65" s="233"/>
      <c r="F65" s="234"/>
      <c r="G65" s="235">
        <v>5750.2730000000001</v>
      </c>
      <c r="H65" s="235">
        <v>6196.74</v>
      </c>
      <c r="I65" s="235">
        <v>6234.38</v>
      </c>
    </row>
    <row r="66" spans="1:12" s="1" customFormat="1" ht="15" thickTop="1" thickBot="1">
      <c r="A66" s="29" t="s">
        <v>93</v>
      </c>
      <c r="B66" s="136"/>
      <c r="C66" s="136"/>
      <c r="D66" s="136"/>
      <c r="E66" s="136"/>
      <c r="F66" s="136"/>
      <c r="G66" s="136"/>
      <c r="H66" s="136"/>
      <c r="I66" s="137"/>
    </row>
    <row r="67" spans="1:12" s="1" customFormat="1" thickTop="1" thickBot="1">
      <c r="A67" s="236">
        <v>56</v>
      </c>
      <c r="B67" s="237" t="s">
        <v>94</v>
      </c>
      <c r="C67" s="140" t="s">
        <v>12</v>
      </c>
      <c r="D67" s="238">
        <v>36626</v>
      </c>
      <c r="E67" s="239"/>
      <c r="F67" s="240"/>
      <c r="G67" s="241">
        <v>105.131</v>
      </c>
      <c r="H67" s="241">
        <v>127.033</v>
      </c>
      <c r="I67" s="241">
        <v>127.003</v>
      </c>
    </row>
    <row r="68" spans="1:12" s="1" customFormat="1" ht="15" thickTop="1" thickBot="1">
      <c r="A68" s="29" t="s">
        <v>95</v>
      </c>
      <c r="B68" s="136"/>
      <c r="C68" s="136"/>
      <c r="D68" s="136"/>
      <c r="E68" s="136"/>
      <c r="F68" s="136"/>
      <c r="G68" s="136"/>
      <c r="H68" s="136"/>
      <c r="I68" s="137"/>
    </row>
    <row r="69" spans="1:12" s="1" customFormat="1" thickTop="1" thickBot="1">
      <c r="A69" s="242">
        <v>57</v>
      </c>
      <c r="B69" s="243" t="s">
        <v>96</v>
      </c>
      <c r="C69" s="244" t="s">
        <v>56</v>
      </c>
      <c r="D69" s="245">
        <v>40071</v>
      </c>
      <c r="E69" s="246"/>
      <c r="F69" s="247"/>
      <c r="G69" s="248">
        <v>1.4239999999999999</v>
      </c>
      <c r="H69" s="248">
        <v>1.673</v>
      </c>
      <c r="I69" s="248">
        <v>1.708</v>
      </c>
    </row>
    <row r="70" spans="1:12" s="1" customFormat="1" ht="14.25" customHeight="1" thickTop="1" thickBot="1">
      <c r="A70" s="249" t="s">
        <v>0</v>
      </c>
      <c r="B70" s="250"/>
      <c r="C70" s="251" t="s">
        <v>1</v>
      </c>
      <c r="D70" s="252" t="s">
        <v>2</v>
      </c>
      <c r="E70" s="253" t="s">
        <v>97</v>
      </c>
      <c r="F70" s="254"/>
      <c r="G70" s="255" t="s">
        <v>3</v>
      </c>
      <c r="H70" s="256" t="s">
        <v>4</v>
      </c>
      <c r="I70" s="257" t="s">
        <v>5</v>
      </c>
    </row>
    <row r="71" spans="1:12" s="1" customFormat="1" ht="12.75" customHeight="1">
      <c r="A71" s="258"/>
      <c r="B71" s="259"/>
      <c r="C71" s="260"/>
      <c r="D71" s="261"/>
      <c r="E71" s="262" t="s">
        <v>98</v>
      </c>
      <c r="F71" s="263" t="s">
        <v>99</v>
      </c>
      <c r="G71" s="264"/>
      <c r="H71" s="265"/>
      <c r="I71" s="266"/>
    </row>
    <row r="72" spans="1:12" s="1" customFormat="1" ht="13.5" thickBot="1">
      <c r="A72" s="267"/>
      <c r="B72" s="268"/>
      <c r="C72" s="269"/>
      <c r="D72" s="270"/>
      <c r="E72" s="271"/>
      <c r="F72" s="272"/>
      <c r="G72" s="273"/>
      <c r="H72" s="274"/>
      <c r="I72" s="275"/>
    </row>
    <row r="73" spans="1:12" s="1" customFormat="1" ht="15.75" thickTop="1" thickBot="1">
      <c r="A73" s="6" t="s">
        <v>100</v>
      </c>
      <c r="B73" s="7"/>
      <c r="C73" s="7"/>
      <c r="D73" s="7"/>
      <c r="E73" s="7"/>
      <c r="F73" s="7"/>
      <c r="G73" s="7"/>
      <c r="H73" s="7"/>
      <c r="I73" s="8"/>
    </row>
    <row r="74" spans="1:12" s="1" customFormat="1" ht="15" thickTop="1" thickBot="1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2" s="1" customFormat="1" ht="13.5" thickTop="1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112.43300000000001</v>
      </c>
      <c r="I75" s="285">
        <v>112.479</v>
      </c>
    </row>
    <row r="76" spans="1:12" s="1" customFormat="1" ht="12.75">
      <c r="A76" s="286">
        <f t="shared" ref="A76:A91" si="4">A75+1</f>
        <v>59</v>
      </c>
      <c r="B76" s="287" t="s">
        <v>104</v>
      </c>
      <c r="C76" s="288" t="s">
        <v>22</v>
      </c>
      <c r="D76" s="289">
        <v>101.60599999999999</v>
      </c>
      <c r="E76" s="290">
        <v>45792</v>
      </c>
      <c r="F76" s="284">
        <v>5.6429999999999998</v>
      </c>
      <c r="G76" s="54">
        <v>102.01300000000001</v>
      </c>
      <c r="H76" s="54">
        <v>99.64</v>
      </c>
      <c r="I76" s="54">
        <v>99.691000000000003</v>
      </c>
    </row>
    <row r="77" spans="1:12" s="1" customFormat="1" ht="12.75">
      <c r="A77" s="286">
        <f t="shared" si="4"/>
        <v>60</v>
      </c>
      <c r="B77" s="42" t="s">
        <v>105</v>
      </c>
      <c r="C77" s="222" t="s">
        <v>22</v>
      </c>
      <c r="D77" s="283">
        <v>38847</v>
      </c>
      <c r="E77" s="283">
        <v>45799</v>
      </c>
      <c r="F77" s="291">
        <v>7.4980000000000002</v>
      </c>
      <c r="G77" s="292">
        <v>109.949</v>
      </c>
      <c r="H77" s="292">
        <v>106.268</v>
      </c>
      <c r="I77" s="292">
        <v>106.322</v>
      </c>
    </row>
    <row r="78" spans="1:12" s="1" customFormat="1" ht="12.75">
      <c r="A78" s="293">
        <f t="shared" si="4"/>
        <v>61</v>
      </c>
      <c r="B78" s="294" t="s">
        <v>106</v>
      </c>
      <c r="C78" s="295" t="s">
        <v>49</v>
      </c>
      <c r="D78" s="283">
        <v>36831</v>
      </c>
      <c r="E78" s="283">
        <v>45796</v>
      </c>
      <c r="F78" s="291">
        <v>6.2409999999999997</v>
      </c>
      <c r="G78" s="292">
        <v>107.369</v>
      </c>
      <c r="H78" s="292">
        <v>104.045</v>
      </c>
      <c r="I78" s="292">
        <v>104.09</v>
      </c>
    </row>
    <row r="79" spans="1:12" s="1" customFormat="1" ht="15.75">
      <c r="A79" s="293">
        <f t="shared" si="4"/>
        <v>62</v>
      </c>
      <c r="B79" s="294" t="s">
        <v>107</v>
      </c>
      <c r="C79" s="296" t="s">
        <v>64</v>
      </c>
      <c r="D79" s="283">
        <v>37865</v>
      </c>
      <c r="E79" s="283">
        <v>45804</v>
      </c>
      <c r="F79" s="291">
        <v>5.9619999999999997</v>
      </c>
      <c r="G79" s="292">
        <v>113.029</v>
      </c>
      <c r="H79" s="292">
        <v>110.325</v>
      </c>
      <c r="I79" s="292">
        <v>110.374</v>
      </c>
      <c r="J79" s="40"/>
      <c r="K79" s="39"/>
      <c r="L79" s="297"/>
    </row>
    <row r="80" spans="1:12" s="1" customFormat="1" ht="12.75">
      <c r="A80" s="293">
        <f t="shared" si="4"/>
        <v>63</v>
      </c>
      <c r="B80" s="298" t="s">
        <v>108</v>
      </c>
      <c r="C80" s="295" t="s">
        <v>45</v>
      </c>
      <c r="D80" s="283">
        <v>35436</v>
      </c>
      <c r="E80" s="299">
        <v>45805</v>
      </c>
      <c r="F80" s="300">
        <v>6.8979999999999997</v>
      </c>
      <c r="G80" s="292">
        <v>108.63500000000001</v>
      </c>
      <c r="H80" s="292">
        <v>105.502</v>
      </c>
      <c r="I80" s="292">
        <v>105.55800000000001</v>
      </c>
      <c r="J80" s="301"/>
      <c r="K80" s="301"/>
      <c r="L80" s="301"/>
    </row>
    <row r="81" spans="1:9" s="1" customFormat="1" ht="12.75">
      <c r="A81" s="293">
        <f t="shared" si="4"/>
        <v>64</v>
      </c>
      <c r="B81" s="298" t="s">
        <v>109</v>
      </c>
      <c r="C81" s="302" t="s">
        <v>9</v>
      </c>
      <c r="D81" s="283">
        <v>35464</v>
      </c>
      <c r="E81" s="303">
        <v>45804</v>
      </c>
      <c r="F81" s="300">
        <v>6.81</v>
      </c>
      <c r="G81" s="292">
        <v>105.621</v>
      </c>
      <c r="H81" s="292">
        <v>102.181</v>
      </c>
      <c r="I81" s="292">
        <v>102.22</v>
      </c>
    </row>
    <row r="82" spans="1:9" s="1" customFormat="1" ht="12.75">
      <c r="A82" s="293">
        <f t="shared" si="4"/>
        <v>65</v>
      </c>
      <c r="B82" s="298" t="s">
        <v>110</v>
      </c>
      <c r="C82" s="295" t="s">
        <v>12</v>
      </c>
      <c r="D82" s="283">
        <v>37242</v>
      </c>
      <c r="E82" s="304">
        <v>45807</v>
      </c>
      <c r="F82" s="300">
        <v>6.3360000000000003</v>
      </c>
      <c r="G82" s="292">
        <v>109.9</v>
      </c>
      <c r="H82" s="305">
        <v>107.12</v>
      </c>
      <c r="I82" s="305">
        <v>107.17</v>
      </c>
    </row>
    <row r="83" spans="1:9" s="1" customFormat="1" ht="12.75">
      <c r="A83" s="293">
        <f t="shared" si="4"/>
        <v>66</v>
      </c>
      <c r="B83" s="294" t="s">
        <v>111</v>
      </c>
      <c r="C83" s="295" t="s">
        <v>18</v>
      </c>
      <c r="D83" s="283">
        <v>37396</v>
      </c>
      <c r="E83" s="217">
        <v>45806</v>
      </c>
      <c r="F83" s="306">
        <v>7.3780000000000001</v>
      </c>
      <c r="G83" s="305">
        <v>110.285</v>
      </c>
      <c r="H83" s="305">
        <v>106.58799999999999</v>
      </c>
      <c r="I83" s="305">
        <v>106.643</v>
      </c>
    </row>
    <row r="84" spans="1:9" s="1" customFormat="1" ht="12.75">
      <c r="A84" s="293">
        <f t="shared" si="4"/>
        <v>67</v>
      </c>
      <c r="B84" s="294" t="s">
        <v>112</v>
      </c>
      <c r="C84" s="295" t="s">
        <v>67</v>
      </c>
      <c r="D84" s="307">
        <v>40211</v>
      </c>
      <c r="E84" s="217">
        <v>45806</v>
      </c>
      <c r="F84" s="306">
        <v>6.21</v>
      </c>
      <c r="G84" s="292">
        <v>108.149</v>
      </c>
      <c r="H84" s="292">
        <v>104.89</v>
      </c>
      <c r="I84" s="292">
        <v>104.932</v>
      </c>
    </row>
    <row r="85" spans="1:9" s="1" customFormat="1" ht="12.75">
      <c r="A85" s="293">
        <f t="shared" si="4"/>
        <v>68</v>
      </c>
      <c r="B85" s="298" t="s">
        <v>113</v>
      </c>
      <c r="C85" s="308" t="s">
        <v>33</v>
      </c>
      <c r="D85" s="283">
        <v>33910</v>
      </c>
      <c r="E85" s="283">
        <v>45730</v>
      </c>
      <c r="F85" s="300">
        <v>6.8049999999999997</v>
      </c>
      <c r="G85" s="305">
        <v>108.191</v>
      </c>
      <c r="H85" s="305">
        <v>104.858</v>
      </c>
      <c r="I85" s="305">
        <v>104.911</v>
      </c>
    </row>
    <row r="86" spans="1:9" s="1" customFormat="1" ht="12.75">
      <c r="A86" s="293">
        <f t="shared" si="4"/>
        <v>69</v>
      </c>
      <c r="B86" s="309" t="s">
        <v>114</v>
      </c>
      <c r="C86" s="295" t="s">
        <v>24</v>
      </c>
      <c r="D86" s="310">
        <v>35744</v>
      </c>
      <c r="E86" s="311">
        <v>45807</v>
      </c>
      <c r="F86" s="300">
        <v>7.282</v>
      </c>
      <c r="G86" s="312">
        <v>106.86199999999999</v>
      </c>
      <c r="H86" s="313">
        <v>103.482</v>
      </c>
      <c r="I86" s="313">
        <v>103.54</v>
      </c>
    </row>
    <row r="87" spans="1:9" s="1" customFormat="1" ht="12.75">
      <c r="A87" s="314">
        <f t="shared" si="4"/>
        <v>70</v>
      </c>
      <c r="B87" s="315" t="s">
        <v>115</v>
      </c>
      <c r="C87" s="288" t="s">
        <v>67</v>
      </c>
      <c r="D87" s="283">
        <v>39604</v>
      </c>
      <c r="E87" s="217">
        <v>45806</v>
      </c>
      <c r="F87" s="306">
        <v>5.3070000000000004</v>
      </c>
      <c r="G87" s="312">
        <v>110.373</v>
      </c>
      <c r="H87" s="218">
        <v>108.096</v>
      </c>
      <c r="I87" s="218">
        <v>108.14100000000001</v>
      </c>
    </row>
    <row r="88" spans="1:9" s="1" customFormat="1" ht="12.75">
      <c r="A88" s="316">
        <f t="shared" si="4"/>
        <v>71</v>
      </c>
      <c r="B88" s="298" t="s">
        <v>116</v>
      </c>
      <c r="C88" s="288" t="s">
        <v>14</v>
      </c>
      <c r="D88" s="283">
        <v>35481</v>
      </c>
      <c r="E88" s="283">
        <v>45797</v>
      </c>
      <c r="F88" s="300">
        <v>6.4859999999999998</v>
      </c>
      <c r="G88" s="312">
        <v>106.425</v>
      </c>
      <c r="H88" s="312">
        <v>103.399</v>
      </c>
      <c r="I88" s="312">
        <v>103.45</v>
      </c>
    </row>
    <row r="89" spans="1:9" s="1" customFormat="1" ht="12.75">
      <c r="A89" s="316">
        <f t="shared" si="4"/>
        <v>72</v>
      </c>
      <c r="B89" s="317" t="s">
        <v>117</v>
      </c>
      <c r="C89" s="318" t="s">
        <v>41</v>
      </c>
      <c r="D89" s="319">
        <v>39706</v>
      </c>
      <c r="E89" s="283">
        <v>45441</v>
      </c>
      <c r="F89" s="300">
        <v>4.3129999999999997</v>
      </c>
      <c r="G89" s="312">
        <v>103.32299999999999</v>
      </c>
      <c r="H89" s="312">
        <v>105.456</v>
      </c>
      <c r="I89" s="312">
        <v>105.471</v>
      </c>
    </row>
    <row r="90" spans="1:9" s="1" customFormat="1" ht="12.75">
      <c r="A90" s="316">
        <f t="shared" si="4"/>
        <v>73</v>
      </c>
      <c r="B90" s="320" t="s">
        <v>118</v>
      </c>
      <c r="C90" s="321" t="s">
        <v>9</v>
      </c>
      <c r="D90" s="322">
        <v>38565</v>
      </c>
      <c r="E90" s="322">
        <v>45804</v>
      </c>
      <c r="F90" s="323">
        <v>5.8479999999999999</v>
      </c>
      <c r="G90" s="324">
        <v>110.492</v>
      </c>
      <c r="H90" s="324">
        <v>107.765</v>
      </c>
      <c r="I90" s="324">
        <v>107.81100000000001</v>
      </c>
    </row>
    <row r="91" spans="1:9" s="1" customFormat="1" ht="13.5" thickBot="1">
      <c r="A91" s="325">
        <f t="shared" si="4"/>
        <v>74</v>
      </c>
      <c r="B91" s="230" t="s">
        <v>119</v>
      </c>
      <c r="C91" s="326" t="s">
        <v>12</v>
      </c>
      <c r="D91" s="327">
        <v>34288</v>
      </c>
      <c r="E91" s="328">
        <v>45770</v>
      </c>
      <c r="F91" s="323">
        <v>6.4820000000000002</v>
      </c>
      <c r="G91" s="47">
        <v>105.97</v>
      </c>
      <c r="H91" s="47">
        <v>102.88</v>
      </c>
      <c r="I91" s="47">
        <v>102.931</v>
      </c>
    </row>
    <row r="92" spans="1:9" s="1" customFormat="1" ht="15" thickTop="1" thickBot="1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1" customFormat="1" ht="13.5" thickTop="1">
      <c r="A93" s="329">
        <f>+A91+1</f>
        <v>75</v>
      </c>
      <c r="B93" s="330" t="s">
        <v>120</v>
      </c>
      <c r="C93" s="296" t="s">
        <v>64</v>
      </c>
      <c r="D93" s="331">
        <v>39762</v>
      </c>
      <c r="E93" s="332">
        <v>45792</v>
      </c>
      <c r="F93" s="323">
        <v>5.6619999999999999</v>
      </c>
      <c r="G93" s="333">
        <v>115.67</v>
      </c>
      <c r="H93" s="333">
        <v>114.077</v>
      </c>
      <c r="I93" s="333">
        <v>114.123</v>
      </c>
    </row>
    <row r="94" spans="1:9" s="1" customFormat="1" ht="12.75">
      <c r="A94" s="334">
        <f t="shared" ref="A94:A99" si="5">A93+1</f>
        <v>76</v>
      </c>
      <c r="B94" s="335" t="s">
        <v>121</v>
      </c>
      <c r="C94" s="336" t="s">
        <v>122</v>
      </c>
      <c r="D94" s="337">
        <v>40543</v>
      </c>
      <c r="E94" s="322">
        <v>45807</v>
      </c>
      <c r="F94" s="338">
        <v>6.4560000000000004</v>
      </c>
      <c r="G94" s="333">
        <v>107.952</v>
      </c>
      <c r="H94" s="333">
        <v>105.767</v>
      </c>
      <c r="I94" s="333">
        <v>105.812</v>
      </c>
    </row>
    <row r="95" spans="1:9" s="1" customFormat="1" ht="12.75">
      <c r="A95" s="339">
        <f t="shared" si="5"/>
        <v>77</v>
      </c>
      <c r="B95" s="340" t="s">
        <v>123</v>
      </c>
      <c r="C95" s="341" t="s">
        <v>14</v>
      </c>
      <c r="D95" s="342">
        <v>42024</v>
      </c>
      <c r="E95" s="343">
        <v>45807</v>
      </c>
      <c r="F95" s="338">
        <v>5.64</v>
      </c>
      <c r="G95" s="344">
        <v>112.925</v>
      </c>
      <c r="H95" s="344">
        <v>110.057</v>
      </c>
      <c r="I95" s="344">
        <v>110.10899999999999</v>
      </c>
    </row>
    <row r="96" spans="1:9" s="1" customFormat="1" ht="12.75">
      <c r="A96" s="339">
        <f t="shared" si="5"/>
        <v>78</v>
      </c>
      <c r="B96" s="280" t="s">
        <v>124</v>
      </c>
      <c r="C96" s="281" t="s">
        <v>47</v>
      </c>
      <c r="D96" s="282">
        <v>44998</v>
      </c>
      <c r="E96" s="345">
        <v>45742</v>
      </c>
      <c r="F96" s="338">
        <v>6.9160000000000004</v>
      </c>
      <c r="G96" s="344">
        <v>108.59</v>
      </c>
      <c r="H96" s="344">
        <v>105.679</v>
      </c>
      <c r="I96" s="344">
        <v>105.73</v>
      </c>
    </row>
    <row r="97" spans="1:9" s="1" customFormat="1" ht="12.75">
      <c r="A97" s="346">
        <f t="shared" si="5"/>
        <v>79</v>
      </c>
      <c r="B97" s="347" t="s">
        <v>125</v>
      </c>
      <c r="C97" s="348" t="s">
        <v>76</v>
      </c>
      <c r="D97" s="349">
        <v>45169</v>
      </c>
      <c r="E97" s="350">
        <v>45798</v>
      </c>
      <c r="F97" s="338">
        <v>79.600999999999999</v>
      </c>
      <c r="G97" s="47">
        <v>1083.461</v>
      </c>
      <c r="H97" s="47">
        <v>1037.9839999999999</v>
      </c>
      <c r="I97" s="47">
        <v>1038.528</v>
      </c>
    </row>
    <row r="98" spans="1:9" s="1" customFormat="1" ht="12.75">
      <c r="A98" s="339">
        <f t="shared" si="5"/>
        <v>80</v>
      </c>
      <c r="B98" s="280" t="s">
        <v>126</v>
      </c>
      <c r="C98" s="281" t="s">
        <v>47</v>
      </c>
      <c r="D98" s="282">
        <v>45320</v>
      </c>
      <c r="E98" s="350">
        <v>45798</v>
      </c>
      <c r="F98" s="338">
        <v>684.03499999999997</v>
      </c>
      <c r="G98" s="344">
        <v>10779.263000000001</v>
      </c>
      <c r="H98" s="344">
        <v>10489.337</v>
      </c>
      <c r="I98" s="344">
        <v>10494.376</v>
      </c>
    </row>
    <row r="99" spans="1:9" s="1" customFormat="1" ht="13.5" thickBot="1">
      <c r="A99" s="89">
        <f t="shared" si="5"/>
        <v>81</v>
      </c>
      <c r="B99" s="90" t="s">
        <v>127</v>
      </c>
      <c r="C99" s="91" t="s">
        <v>53</v>
      </c>
      <c r="D99" s="92">
        <v>45407</v>
      </c>
      <c r="E99" s="351">
        <v>45792</v>
      </c>
      <c r="F99" s="338">
        <v>5.99</v>
      </c>
      <c r="G99" s="2">
        <v>105.974</v>
      </c>
      <c r="H99" s="2">
        <v>104.14400000000001</v>
      </c>
      <c r="I99" s="2">
        <v>104.19499999999999</v>
      </c>
    </row>
    <row r="100" spans="1:9" s="1" customFormat="1" ht="15" thickTop="1" thickBot="1">
      <c r="A100" s="276" t="s">
        <v>128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1" customFormat="1" ht="13.5" thickTop="1">
      <c r="A101" s="352">
        <f>+A99+1</f>
        <v>82</v>
      </c>
      <c r="B101" s="353" t="s">
        <v>129</v>
      </c>
      <c r="C101" s="354" t="s">
        <v>122</v>
      </c>
      <c r="D101" s="355">
        <v>43350</v>
      </c>
      <c r="E101" s="343">
        <v>45807</v>
      </c>
      <c r="F101" s="356">
        <v>7.1970000000000001</v>
      </c>
      <c r="G101" s="357">
        <v>111.30800000000001</v>
      </c>
      <c r="H101" s="357">
        <v>107.979</v>
      </c>
      <c r="I101" s="357">
        <v>107.997</v>
      </c>
    </row>
    <row r="102" spans="1:9" s="1" customFormat="1" ht="12.75">
      <c r="A102" s="358">
        <f>+A101+1</f>
        <v>83</v>
      </c>
      <c r="B102" s="359" t="s">
        <v>130</v>
      </c>
      <c r="C102" s="360" t="s">
        <v>122</v>
      </c>
      <c r="D102" s="361">
        <v>45282</v>
      </c>
      <c r="E102" s="362">
        <v>45807</v>
      </c>
      <c r="F102" s="338">
        <v>7.5590000000000002</v>
      </c>
      <c r="G102" s="363">
        <v>107.643</v>
      </c>
      <c r="H102" s="364">
        <v>105.24299999999999</v>
      </c>
      <c r="I102" s="364">
        <v>105.444</v>
      </c>
    </row>
    <row r="103" spans="1:9" s="1" customFormat="1" ht="13.5" thickBot="1">
      <c r="A103" s="365">
        <f>+A102+1</f>
        <v>84</v>
      </c>
      <c r="B103" s="366" t="s">
        <v>131</v>
      </c>
      <c r="C103" s="367" t="s">
        <v>122</v>
      </c>
      <c r="D103" s="368">
        <v>45800</v>
      </c>
      <c r="E103" s="369" t="s">
        <v>79</v>
      </c>
      <c r="F103" s="370" t="s">
        <v>79</v>
      </c>
      <c r="G103" s="371" t="s">
        <v>79</v>
      </c>
      <c r="H103" s="372">
        <v>99.989000000000004</v>
      </c>
      <c r="I103" s="372">
        <v>100.173</v>
      </c>
    </row>
    <row r="104" spans="1:9" s="1" customFormat="1" ht="15" thickTop="1" thickBot="1">
      <c r="A104" s="276" t="s">
        <v>132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1" customFormat="1" ht="13.5" thickTop="1">
      <c r="A105" s="346">
        <f>+A103+1</f>
        <v>85</v>
      </c>
      <c r="B105" s="373" t="s">
        <v>133</v>
      </c>
      <c r="C105" s="374" t="s">
        <v>35</v>
      </c>
      <c r="D105" s="375">
        <v>34561</v>
      </c>
      <c r="E105" s="376">
        <v>45799</v>
      </c>
      <c r="F105" s="377">
        <v>1.101</v>
      </c>
      <c r="G105" s="378">
        <v>69.397000000000006</v>
      </c>
      <c r="H105" s="378">
        <v>74.167000000000002</v>
      </c>
      <c r="I105" s="378">
        <v>74.19</v>
      </c>
    </row>
    <row r="106" spans="1:9" s="1" customFormat="1" ht="12.75">
      <c r="A106" s="314">
        <f t="shared" ref="A106:A112" si="6">A105+1</f>
        <v>86</v>
      </c>
      <c r="B106" s="294" t="s">
        <v>134</v>
      </c>
      <c r="C106" s="379" t="s">
        <v>45</v>
      </c>
      <c r="D106" s="380">
        <v>105.764</v>
      </c>
      <c r="E106" s="381">
        <v>45805</v>
      </c>
      <c r="F106" s="382">
        <v>4.7409999999999997</v>
      </c>
      <c r="G106" s="312">
        <v>121.639</v>
      </c>
      <c r="H106" s="312">
        <v>142.4</v>
      </c>
      <c r="I106" s="312">
        <v>142.35400000000001</v>
      </c>
    </row>
    <row r="107" spans="1:9" s="1" customFormat="1" ht="12.75">
      <c r="A107" s="383">
        <f t="shared" si="6"/>
        <v>87</v>
      </c>
      <c r="B107" s="384" t="s">
        <v>135</v>
      </c>
      <c r="C107" s="385" t="s">
        <v>12</v>
      </c>
      <c r="D107" s="386">
        <v>36367</v>
      </c>
      <c r="E107" s="387">
        <v>45807</v>
      </c>
      <c r="F107" s="194">
        <v>0.81699999999999995</v>
      </c>
      <c r="G107" s="388">
        <v>17.981000000000002</v>
      </c>
      <c r="H107" s="389">
        <v>17.928999999999998</v>
      </c>
      <c r="I107" s="389">
        <v>17.934999999999999</v>
      </c>
    </row>
    <row r="108" spans="1:9" s="1" customFormat="1" ht="12.75">
      <c r="A108" s="383">
        <f t="shared" si="6"/>
        <v>88</v>
      </c>
      <c r="B108" s="384" t="s">
        <v>136</v>
      </c>
      <c r="C108" s="385" t="s">
        <v>33</v>
      </c>
      <c r="D108" s="386">
        <v>36857</v>
      </c>
      <c r="E108" s="376">
        <v>45730</v>
      </c>
      <c r="F108" s="390">
        <v>17.797999999999998</v>
      </c>
      <c r="G108" s="363">
        <v>347.73099999999999</v>
      </c>
      <c r="H108" s="363">
        <v>366.24400000000003</v>
      </c>
      <c r="I108" s="363">
        <v>366.07299999999998</v>
      </c>
    </row>
    <row r="109" spans="1:9" s="1" customFormat="1" ht="12.75">
      <c r="A109" s="383">
        <f t="shared" si="6"/>
        <v>89</v>
      </c>
      <c r="B109" s="384" t="s">
        <v>137</v>
      </c>
      <c r="C109" s="391" t="s">
        <v>47</v>
      </c>
      <c r="D109" s="386">
        <v>38777</v>
      </c>
      <c r="E109" s="311">
        <v>45804</v>
      </c>
      <c r="F109" s="390">
        <v>51.780999999999999</v>
      </c>
      <c r="G109" s="392">
        <v>2470.3310000000001</v>
      </c>
      <c r="H109" s="3">
        <v>2728.6909999999998</v>
      </c>
      <c r="I109" s="3">
        <v>2729.922</v>
      </c>
    </row>
    <row r="110" spans="1:9" s="1" customFormat="1" ht="12.75">
      <c r="A110" s="393">
        <f t="shared" si="6"/>
        <v>90</v>
      </c>
      <c r="B110" s="384" t="s">
        <v>138</v>
      </c>
      <c r="C110" s="53" t="s">
        <v>14</v>
      </c>
      <c r="D110" s="386">
        <v>34423</v>
      </c>
      <c r="E110" s="376">
        <v>45800</v>
      </c>
      <c r="F110" s="390">
        <v>2.4769999999999999</v>
      </c>
      <c r="G110" s="312">
        <v>69.738</v>
      </c>
      <c r="H110" s="394">
        <v>68.120999999999995</v>
      </c>
      <c r="I110" s="394">
        <v>68.093000000000004</v>
      </c>
    </row>
    <row r="111" spans="1:9" s="1" customFormat="1" ht="12.75">
      <c r="A111" s="383">
        <f t="shared" si="6"/>
        <v>91</v>
      </c>
      <c r="B111" s="384" t="s">
        <v>139</v>
      </c>
      <c r="C111" s="53" t="s">
        <v>14</v>
      </c>
      <c r="D111" s="386">
        <v>34731</v>
      </c>
      <c r="E111" s="376">
        <v>45790</v>
      </c>
      <c r="F111" s="395">
        <v>2.1110000000000002</v>
      </c>
      <c r="G111" s="312">
        <v>55.723999999999997</v>
      </c>
      <c r="H111" s="229">
        <v>54.26</v>
      </c>
      <c r="I111" s="229">
        <v>54.261000000000003</v>
      </c>
    </row>
    <row r="112" spans="1:9" s="1" customFormat="1" ht="13.5" thickBot="1">
      <c r="A112" s="396">
        <f t="shared" si="6"/>
        <v>92</v>
      </c>
      <c r="B112" s="397" t="s">
        <v>140</v>
      </c>
      <c r="C112" s="398" t="s">
        <v>12</v>
      </c>
      <c r="D112" s="399">
        <v>36297</v>
      </c>
      <c r="E112" s="328">
        <v>45770</v>
      </c>
      <c r="F112" s="400">
        <v>2.0550000000000002</v>
      </c>
      <c r="G112" s="401">
        <v>110.197</v>
      </c>
      <c r="H112" s="402">
        <v>114.498</v>
      </c>
      <c r="I112" s="402">
        <v>114.54900000000001</v>
      </c>
    </row>
    <row r="113" spans="1:13" s="1" customFormat="1" ht="15" thickTop="1" thickBot="1">
      <c r="A113" s="276" t="s">
        <v>141</v>
      </c>
      <c r="B113" s="277"/>
      <c r="C113" s="277"/>
      <c r="D113" s="277"/>
      <c r="E113" s="277"/>
      <c r="F113" s="403"/>
      <c r="G113" s="403"/>
      <c r="H113" s="403"/>
      <c r="I113" s="404"/>
    </row>
    <row r="114" spans="1:13" s="1" customFormat="1" ht="13.5" thickTop="1">
      <c r="A114" s="405">
        <f>A112+1</f>
        <v>93</v>
      </c>
      <c r="B114" s="406" t="s">
        <v>142</v>
      </c>
      <c r="C114" s="53" t="s">
        <v>35</v>
      </c>
      <c r="D114" s="376">
        <v>1867429</v>
      </c>
      <c r="E114" s="376">
        <v>45799</v>
      </c>
      <c r="F114" s="407">
        <v>0.104</v>
      </c>
      <c r="G114" s="408">
        <v>11.125999999999999</v>
      </c>
      <c r="H114" s="409" t="s">
        <v>143</v>
      </c>
      <c r="I114" s="409" t="s">
        <v>143</v>
      </c>
    </row>
    <row r="115" spans="1:13" s="1" customFormat="1" ht="12.75">
      <c r="A115" s="405">
        <f t="shared" ref="A115:A125" si="7">A114+1</f>
        <v>94</v>
      </c>
      <c r="B115" s="410" t="s">
        <v>144</v>
      </c>
      <c r="C115" s="411" t="s">
        <v>35</v>
      </c>
      <c r="D115" s="412">
        <v>39084</v>
      </c>
      <c r="E115" s="376">
        <v>45799</v>
      </c>
      <c r="F115" s="407">
        <v>0.999</v>
      </c>
      <c r="G115" s="413">
        <v>17.949000000000002</v>
      </c>
      <c r="H115" s="378">
        <v>20.718</v>
      </c>
      <c r="I115" s="378">
        <v>20.681000000000001</v>
      </c>
    </row>
    <row r="116" spans="1:13" s="1" customFormat="1" ht="12.75">
      <c r="A116" s="405">
        <f t="shared" si="7"/>
        <v>95</v>
      </c>
      <c r="B116" s="414" t="s">
        <v>145</v>
      </c>
      <c r="C116" s="415" t="s">
        <v>49</v>
      </c>
      <c r="D116" s="412">
        <v>39994</v>
      </c>
      <c r="E116" s="376">
        <v>45789</v>
      </c>
      <c r="F116" s="407">
        <v>0.46800000000000003</v>
      </c>
      <c r="G116" s="312">
        <v>19.242999999999999</v>
      </c>
      <c r="H116" s="312">
        <v>21.311</v>
      </c>
      <c r="I116" s="312">
        <v>21.323</v>
      </c>
    </row>
    <row r="117" spans="1:13" s="1" customFormat="1">
      <c r="A117" s="405">
        <f t="shared" si="7"/>
        <v>96</v>
      </c>
      <c r="B117" s="414" t="s">
        <v>146</v>
      </c>
      <c r="C117" s="411" t="s">
        <v>49</v>
      </c>
      <c r="D117" s="412">
        <v>40848</v>
      </c>
      <c r="E117" s="376">
        <v>45789</v>
      </c>
      <c r="F117" s="407">
        <v>0.50700000000000001</v>
      </c>
      <c r="G117" s="312">
        <v>16.771000000000001</v>
      </c>
      <c r="H117" s="312">
        <v>18.204999999999998</v>
      </c>
      <c r="I117" s="312">
        <v>18.23</v>
      </c>
      <c r="K117" s="416"/>
      <c r="L117" s="417"/>
      <c r="M117" s="418"/>
    </row>
    <row r="118" spans="1:13" s="1" customFormat="1">
      <c r="A118" s="405">
        <f t="shared" si="7"/>
        <v>97</v>
      </c>
      <c r="B118" s="187" t="s">
        <v>147</v>
      </c>
      <c r="C118" s="53" t="s">
        <v>14</v>
      </c>
      <c r="D118" s="412">
        <v>39699</v>
      </c>
      <c r="E118" s="376">
        <v>45807</v>
      </c>
      <c r="F118" s="419">
        <v>3.5449999999999999</v>
      </c>
      <c r="G118" s="312">
        <v>104.941</v>
      </c>
      <c r="H118" s="312">
        <v>104.438</v>
      </c>
      <c r="I118" s="312">
        <v>104.812</v>
      </c>
      <c r="K118" s="416"/>
      <c r="L118" s="417"/>
      <c r="M118" s="418"/>
    </row>
    <row r="119" spans="1:13" s="1" customFormat="1">
      <c r="A119" s="405">
        <f t="shared" si="7"/>
        <v>98</v>
      </c>
      <c r="B119" s="414" t="s">
        <v>148</v>
      </c>
      <c r="C119" s="420" t="s">
        <v>41</v>
      </c>
      <c r="D119" s="412">
        <v>40725</v>
      </c>
      <c r="E119" s="376">
        <v>45407</v>
      </c>
      <c r="F119" s="419">
        <v>2.3149999999999999</v>
      </c>
      <c r="G119" s="312">
        <v>92.840999999999994</v>
      </c>
      <c r="H119" s="312">
        <v>91.668000000000006</v>
      </c>
      <c r="I119" s="312">
        <v>91.408000000000001</v>
      </c>
      <c r="K119" s="416"/>
      <c r="L119" s="417"/>
      <c r="M119" s="418"/>
    </row>
    <row r="120" spans="1:13" s="1" customFormat="1">
      <c r="A120" s="405">
        <f t="shared" si="7"/>
        <v>99</v>
      </c>
      <c r="B120" s="414" t="s">
        <v>149</v>
      </c>
      <c r="C120" s="420" t="s">
        <v>41</v>
      </c>
      <c r="D120" s="421">
        <v>40725</v>
      </c>
      <c r="E120" s="422">
        <v>45419</v>
      </c>
      <c r="F120" s="419">
        <v>2.2519999999999998</v>
      </c>
      <c r="G120" s="312">
        <v>96.021000000000001</v>
      </c>
      <c r="H120" s="312">
        <v>97.001000000000005</v>
      </c>
      <c r="I120" s="312">
        <v>96.733999999999995</v>
      </c>
      <c r="K120" s="416"/>
      <c r="L120" s="417"/>
      <c r="M120" s="418"/>
    </row>
    <row r="121" spans="1:13" s="1" customFormat="1">
      <c r="A121" s="405">
        <f t="shared" si="7"/>
        <v>100</v>
      </c>
      <c r="B121" s="423" t="s">
        <v>150</v>
      </c>
      <c r="C121" s="424" t="s">
        <v>43</v>
      </c>
      <c r="D121" s="425">
        <v>40910</v>
      </c>
      <c r="E121" s="376">
        <v>45075</v>
      </c>
      <c r="F121" s="338">
        <v>3.82</v>
      </c>
      <c r="G121" s="312">
        <v>113.771</v>
      </c>
      <c r="H121" s="426">
        <v>118.821</v>
      </c>
      <c r="I121" s="426">
        <v>118.85899999999999</v>
      </c>
      <c r="K121" s="416"/>
      <c r="L121" s="417"/>
      <c r="M121" s="418"/>
    </row>
    <row r="122" spans="1:13" s="1" customFormat="1">
      <c r="A122" s="405">
        <f t="shared" si="7"/>
        <v>101</v>
      </c>
      <c r="B122" s="414" t="s">
        <v>151</v>
      </c>
      <c r="C122" s="411" t="s">
        <v>12</v>
      </c>
      <c r="D122" s="412">
        <v>41904</v>
      </c>
      <c r="E122" s="422">
        <v>45764</v>
      </c>
      <c r="F122" s="419">
        <v>3.8849999999999998</v>
      </c>
      <c r="G122" s="312">
        <v>105.845</v>
      </c>
      <c r="H122" s="312">
        <v>117.242</v>
      </c>
      <c r="I122" s="312">
        <v>117.193</v>
      </c>
      <c r="K122" s="416"/>
      <c r="L122" s="417"/>
      <c r="M122" s="418"/>
    </row>
    <row r="123" spans="1:13" s="1" customFormat="1" ht="12.75">
      <c r="A123" s="405">
        <f t="shared" si="7"/>
        <v>102</v>
      </c>
      <c r="B123" s="423" t="s">
        <v>152</v>
      </c>
      <c r="C123" s="411" t="s">
        <v>47</v>
      </c>
      <c r="D123" s="427">
        <v>42741</v>
      </c>
      <c r="E123" s="428">
        <v>45750</v>
      </c>
      <c r="F123" s="407">
        <v>0.22800000000000001</v>
      </c>
      <c r="G123" s="312">
        <v>12.287000000000001</v>
      </c>
      <c r="H123" s="429">
        <v>14.082000000000001</v>
      </c>
      <c r="I123" s="429">
        <v>14.074</v>
      </c>
      <c r="K123" s="301"/>
      <c r="L123" s="301"/>
      <c r="M123" s="301"/>
    </row>
    <row r="124" spans="1:13" s="1" customFormat="1" ht="12.75">
      <c r="A124" s="405">
        <f t="shared" si="7"/>
        <v>103</v>
      </c>
      <c r="B124" s="430" t="s">
        <v>153</v>
      </c>
      <c r="C124" s="431" t="s">
        <v>24</v>
      </c>
      <c r="D124" s="432">
        <v>43087</v>
      </c>
      <c r="E124" s="433">
        <v>45712</v>
      </c>
      <c r="F124" s="434">
        <v>4.6559999999999997</v>
      </c>
      <c r="G124" s="312">
        <v>105.749</v>
      </c>
      <c r="H124" s="312">
        <v>118.265</v>
      </c>
      <c r="I124" s="312">
        <v>118.423</v>
      </c>
    </row>
    <row r="125" spans="1:13" s="1" customFormat="1" ht="13.5" thickBot="1">
      <c r="A125" s="435">
        <f t="shared" si="7"/>
        <v>104</v>
      </c>
      <c r="B125" s="436" t="s">
        <v>154</v>
      </c>
      <c r="C125" s="398" t="s">
        <v>9</v>
      </c>
      <c r="D125" s="319">
        <v>39097</v>
      </c>
      <c r="E125" s="311">
        <v>45803</v>
      </c>
      <c r="F125" s="400">
        <v>1.5</v>
      </c>
      <c r="G125" s="437">
        <v>84.284000000000006</v>
      </c>
      <c r="H125" s="438">
        <v>95.418999999999997</v>
      </c>
      <c r="I125" s="438">
        <v>95.509</v>
      </c>
    </row>
    <row r="126" spans="1:13" s="1" customFormat="1" ht="15" thickTop="1" thickBot="1">
      <c r="A126" s="276" t="s">
        <v>80</v>
      </c>
      <c r="B126" s="277"/>
      <c r="C126" s="277"/>
      <c r="D126" s="277"/>
      <c r="E126" s="277"/>
      <c r="F126" s="403"/>
      <c r="G126" s="403"/>
      <c r="H126" s="403"/>
      <c r="I126" s="404"/>
    </row>
    <row r="127" spans="1:13" s="1" customFormat="1" ht="13.5" thickTop="1">
      <c r="A127" s="439">
        <f>+A125+1</f>
        <v>105</v>
      </c>
      <c r="B127" s="440" t="s">
        <v>155</v>
      </c>
      <c r="C127" s="441" t="s">
        <v>22</v>
      </c>
      <c r="D127" s="442">
        <v>40630</v>
      </c>
      <c r="E127" s="381">
        <v>45792</v>
      </c>
      <c r="F127" s="434">
        <v>2.8679999999999999</v>
      </c>
      <c r="G127" s="443">
        <v>97.168000000000006</v>
      </c>
      <c r="H127" s="443">
        <v>111.971</v>
      </c>
      <c r="I127" s="443">
        <v>113.253</v>
      </c>
    </row>
    <row r="128" spans="1:13" s="1" customFormat="1" ht="12.75">
      <c r="A128" s="444">
        <f t="shared" ref="A128:A147" si="8">A127+1</f>
        <v>106</v>
      </c>
      <c r="B128" s="445" t="s">
        <v>156</v>
      </c>
      <c r="C128" s="446" t="s">
        <v>157</v>
      </c>
      <c r="D128" s="447">
        <v>40543</v>
      </c>
      <c r="E128" s="448">
        <v>45807</v>
      </c>
      <c r="F128" s="434">
        <v>2.899</v>
      </c>
      <c r="G128" s="449">
        <v>128.126</v>
      </c>
      <c r="H128" s="449">
        <v>133.38399999999999</v>
      </c>
      <c r="I128" s="449">
        <v>134.547</v>
      </c>
    </row>
    <row r="129" spans="1:9" s="1" customFormat="1" ht="12.75">
      <c r="A129" s="444">
        <f t="shared" si="8"/>
        <v>107</v>
      </c>
      <c r="B129" s="450" t="s">
        <v>158</v>
      </c>
      <c r="C129" s="451" t="s">
        <v>157</v>
      </c>
      <c r="D129" s="386">
        <v>40543</v>
      </c>
      <c r="E129" s="452">
        <v>44708</v>
      </c>
      <c r="F129" s="453">
        <v>0.96299999999999997</v>
      </c>
      <c r="G129" s="449">
        <v>161.94900000000001</v>
      </c>
      <c r="H129" s="449">
        <v>181.363</v>
      </c>
      <c r="I129" s="449">
        <v>183.18</v>
      </c>
    </row>
    <row r="130" spans="1:9" s="1" customFormat="1" ht="12.75">
      <c r="A130" s="444">
        <f t="shared" si="8"/>
        <v>108</v>
      </c>
      <c r="B130" s="454" t="s">
        <v>159</v>
      </c>
      <c r="C130" s="455" t="s">
        <v>45</v>
      </c>
      <c r="D130" s="386">
        <v>39745</v>
      </c>
      <c r="E130" s="456">
        <v>45806</v>
      </c>
      <c r="F130" s="434">
        <v>7.55</v>
      </c>
      <c r="G130" s="47">
        <v>164.06100000000001</v>
      </c>
      <c r="H130" s="312">
        <v>171.57499999999999</v>
      </c>
      <c r="I130" s="312">
        <v>172.63300000000001</v>
      </c>
    </row>
    <row r="131" spans="1:9" s="1" customFormat="1" ht="12.75">
      <c r="A131" s="444">
        <f t="shared" si="8"/>
        <v>109</v>
      </c>
      <c r="B131" s="457" t="s">
        <v>160</v>
      </c>
      <c r="C131" s="458" t="s">
        <v>18</v>
      </c>
      <c r="D131" s="459">
        <v>38671</v>
      </c>
      <c r="E131" s="460">
        <v>45803</v>
      </c>
      <c r="F131" s="434">
        <v>4.407</v>
      </c>
      <c r="G131" s="47">
        <v>220.30799999999999</v>
      </c>
      <c r="H131" s="47">
        <v>231.61500000000001</v>
      </c>
      <c r="I131" s="47">
        <v>233.27500000000001</v>
      </c>
    </row>
    <row r="132" spans="1:9" s="1" customFormat="1" ht="12.75">
      <c r="A132" s="444">
        <f t="shared" si="8"/>
        <v>110</v>
      </c>
      <c r="B132" s="457" t="s">
        <v>161</v>
      </c>
      <c r="C132" s="461" t="s">
        <v>18</v>
      </c>
      <c r="D132" s="459">
        <v>38671</v>
      </c>
      <c r="E132" s="462">
        <v>45803</v>
      </c>
      <c r="F132" s="434">
        <v>5.0270000000000001</v>
      </c>
      <c r="G132" s="47">
        <v>202.935</v>
      </c>
      <c r="H132" s="47">
        <v>210.554</v>
      </c>
      <c r="I132" s="47">
        <v>211.82599999999999</v>
      </c>
    </row>
    <row r="133" spans="1:9" s="1" customFormat="1" ht="12.75">
      <c r="A133" s="444">
        <f t="shared" si="8"/>
        <v>111</v>
      </c>
      <c r="B133" s="457" t="s">
        <v>162</v>
      </c>
      <c r="C133" s="461" t="s">
        <v>18</v>
      </c>
      <c r="D133" s="459">
        <v>38671</v>
      </c>
      <c r="E133" s="462">
        <v>45803</v>
      </c>
      <c r="F133" s="434">
        <v>6.9089999999999998</v>
      </c>
      <c r="G133" s="47">
        <v>199.12200000000001</v>
      </c>
      <c r="H133" s="47">
        <v>205.07900000000001</v>
      </c>
      <c r="I133" s="47">
        <v>206.46199999999999</v>
      </c>
    </row>
    <row r="134" spans="1:9" s="1" customFormat="1" ht="12.75">
      <c r="A134" s="444">
        <f t="shared" si="8"/>
        <v>112</v>
      </c>
      <c r="B134" s="463" t="s">
        <v>163</v>
      </c>
      <c r="C134" s="461" t="s">
        <v>18</v>
      </c>
      <c r="D134" s="459">
        <v>40014</v>
      </c>
      <c r="E134" s="464">
        <v>45803</v>
      </c>
      <c r="F134" s="434">
        <v>0.61399999999999999</v>
      </c>
      <c r="G134" s="312">
        <v>29.858000000000001</v>
      </c>
      <c r="H134" s="47">
        <v>33.914999999999999</v>
      </c>
      <c r="I134" s="47">
        <v>34.337000000000003</v>
      </c>
    </row>
    <row r="135" spans="1:9" s="1" customFormat="1" ht="12.75">
      <c r="A135" s="444">
        <f t="shared" si="8"/>
        <v>113</v>
      </c>
      <c r="B135" s="463" t="s">
        <v>164</v>
      </c>
      <c r="C135" s="461" t="s">
        <v>18</v>
      </c>
      <c r="D135" s="459">
        <v>44942</v>
      </c>
      <c r="E135" s="465">
        <v>45763</v>
      </c>
      <c r="F135" s="466">
        <v>681.18700000000001</v>
      </c>
      <c r="G135" s="312">
        <v>11520.927</v>
      </c>
      <c r="H135" s="312">
        <v>12162.262000000001</v>
      </c>
      <c r="I135" s="312">
        <v>12252.877</v>
      </c>
    </row>
    <row r="136" spans="1:9" s="1" customFormat="1" ht="12.75">
      <c r="A136" s="444">
        <f t="shared" si="8"/>
        <v>114</v>
      </c>
      <c r="B136" s="467" t="s">
        <v>165</v>
      </c>
      <c r="C136" s="468" t="s">
        <v>22</v>
      </c>
      <c r="D136" s="387">
        <v>42920</v>
      </c>
      <c r="E136" s="469">
        <v>45792</v>
      </c>
      <c r="F136" s="470">
        <v>4.633</v>
      </c>
      <c r="G136" s="312">
        <v>104.44799999999999</v>
      </c>
      <c r="H136" s="312">
        <v>117.569</v>
      </c>
      <c r="I136" s="312">
        <v>118.59</v>
      </c>
    </row>
    <row r="137" spans="1:9" s="1" customFormat="1" ht="12.75">
      <c r="A137" s="444">
        <f t="shared" si="8"/>
        <v>115</v>
      </c>
      <c r="B137" s="467" t="s">
        <v>166</v>
      </c>
      <c r="C137" s="458" t="s">
        <v>9</v>
      </c>
      <c r="D137" s="471">
        <v>43416</v>
      </c>
      <c r="E137" s="448">
        <v>45807</v>
      </c>
      <c r="F137" s="434">
        <v>77.513999999999996</v>
      </c>
      <c r="G137" s="312">
        <v>5640.9279999999999</v>
      </c>
      <c r="H137" s="312">
        <v>6019.3419999999996</v>
      </c>
      <c r="I137" s="312">
        <v>6067.223</v>
      </c>
    </row>
    <row r="138" spans="1:9" s="1" customFormat="1" ht="12.75">
      <c r="A138" s="444">
        <f t="shared" si="8"/>
        <v>116</v>
      </c>
      <c r="B138" s="195" t="s">
        <v>167</v>
      </c>
      <c r="C138" s="472" t="s">
        <v>33</v>
      </c>
      <c r="D138" s="473">
        <v>43507</v>
      </c>
      <c r="E138" s="474">
        <v>45750</v>
      </c>
      <c r="F138" s="434">
        <v>0.47499999999999998</v>
      </c>
      <c r="G138" s="312">
        <v>11.494999999999999</v>
      </c>
      <c r="H138" s="312">
        <v>12.436</v>
      </c>
      <c r="I138" s="312">
        <v>12.56</v>
      </c>
    </row>
    <row r="139" spans="1:9" s="1" customFormat="1" ht="12.75">
      <c r="A139" s="444">
        <f t="shared" si="8"/>
        <v>117</v>
      </c>
      <c r="B139" s="475" t="s">
        <v>168</v>
      </c>
      <c r="C139" s="476" t="s">
        <v>45</v>
      </c>
      <c r="D139" s="477">
        <v>39748</v>
      </c>
      <c r="E139" s="478">
        <v>45806</v>
      </c>
      <c r="F139" s="479">
        <v>11.714</v>
      </c>
      <c r="G139" s="312">
        <v>181.07300000000001</v>
      </c>
      <c r="H139" s="47">
        <v>186.06</v>
      </c>
      <c r="I139" s="47">
        <v>187.33099999999999</v>
      </c>
    </row>
    <row r="140" spans="1:9" s="1" customFormat="1" ht="12.75">
      <c r="A140" s="444">
        <f t="shared" si="8"/>
        <v>118</v>
      </c>
      <c r="B140" s="475" t="s">
        <v>169</v>
      </c>
      <c r="C140" s="476" t="s">
        <v>9</v>
      </c>
      <c r="D140" s="480">
        <v>42506</v>
      </c>
      <c r="E140" s="481">
        <v>45803</v>
      </c>
      <c r="F140" s="482">
        <v>371.673</v>
      </c>
      <c r="G140" s="312">
        <v>12473.115</v>
      </c>
      <c r="H140" s="312">
        <v>13660.295</v>
      </c>
      <c r="I140" s="312">
        <v>13814.814</v>
      </c>
    </row>
    <row r="141" spans="1:9" s="1" customFormat="1" ht="12.75">
      <c r="A141" s="444">
        <f t="shared" si="8"/>
        <v>119</v>
      </c>
      <c r="B141" s="483" t="s">
        <v>170</v>
      </c>
      <c r="C141" s="484" t="s">
        <v>76</v>
      </c>
      <c r="D141" s="485">
        <v>44680</v>
      </c>
      <c r="E141" s="486">
        <v>45798</v>
      </c>
      <c r="F141" s="482">
        <v>450.839</v>
      </c>
      <c r="G141" s="312">
        <v>11297.464</v>
      </c>
      <c r="H141" s="312">
        <v>12048.566000000001</v>
      </c>
      <c r="I141" s="312">
        <v>12166.249</v>
      </c>
    </row>
    <row r="142" spans="1:9" s="1" customFormat="1" ht="12.75">
      <c r="A142" s="444">
        <f t="shared" si="8"/>
        <v>120</v>
      </c>
      <c r="B142" s="487" t="s">
        <v>171</v>
      </c>
      <c r="C142" s="476" t="s">
        <v>67</v>
      </c>
      <c r="D142" s="488">
        <v>44998</v>
      </c>
      <c r="E142" s="489">
        <v>45775</v>
      </c>
      <c r="F142" s="490">
        <v>752.40499999999997</v>
      </c>
      <c r="G142" s="312">
        <v>10843.923000000001</v>
      </c>
      <c r="H142" s="312">
        <v>11061.512000000001</v>
      </c>
      <c r="I142" s="312">
        <v>11102.656999999999</v>
      </c>
    </row>
    <row r="143" spans="1:9" s="1" customFormat="1" ht="12.75">
      <c r="A143" s="444">
        <f t="shared" si="8"/>
        <v>121</v>
      </c>
      <c r="B143" s="491" t="s">
        <v>172</v>
      </c>
      <c r="C143" s="492" t="s">
        <v>18</v>
      </c>
      <c r="D143" s="493">
        <v>45054</v>
      </c>
      <c r="E143" s="489">
        <v>45763</v>
      </c>
      <c r="F143" s="494">
        <v>677.81299999999999</v>
      </c>
      <c r="G143" s="495">
        <v>11344.004999999999</v>
      </c>
      <c r="H143" s="495">
        <v>12029.326999999999</v>
      </c>
      <c r="I143" s="495">
        <v>12106.019</v>
      </c>
    </row>
    <row r="144" spans="1:9" s="1" customFormat="1" ht="12.75">
      <c r="A144" s="444">
        <f t="shared" si="8"/>
        <v>122</v>
      </c>
      <c r="B144" s="4" t="s">
        <v>173</v>
      </c>
      <c r="C144" s="496" t="s">
        <v>67</v>
      </c>
      <c r="D144" s="493">
        <v>45103</v>
      </c>
      <c r="E144" s="489">
        <v>45775</v>
      </c>
      <c r="F144" s="497">
        <v>772.74</v>
      </c>
      <c r="G144" s="312">
        <v>10896.061</v>
      </c>
      <c r="H144" s="312">
        <v>11199.852999999999</v>
      </c>
      <c r="I144" s="312">
        <v>11234.495999999999</v>
      </c>
    </row>
    <row r="145" spans="1:9" s="1" customFormat="1" ht="12.75">
      <c r="A145" s="498">
        <f t="shared" si="8"/>
        <v>123</v>
      </c>
      <c r="B145" s="499" t="s">
        <v>174</v>
      </c>
      <c r="C145" s="500" t="s">
        <v>27</v>
      </c>
      <c r="D145" s="501">
        <v>45334</v>
      </c>
      <c r="E145" s="502">
        <v>45806</v>
      </c>
      <c r="F145" s="497">
        <v>0.47799999999999998</v>
      </c>
      <c r="G145" s="495">
        <v>11.151999999999999</v>
      </c>
      <c r="H145" s="495">
        <v>12.468999999999999</v>
      </c>
      <c r="I145" s="495" t="s">
        <v>184</v>
      </c>
    </row>
    <row r="146" spans="1:9" s="1" customFormat="1" ht="12.75">
      <c r="A146" s="498">
        <f t="shared" si="8"/>
        <v>124</v>
      </c>
      <c r="B146" s="503" t="s">
        <v>175</v>
      </c>
      <c r="C146" s="504" t="s">
        <v>18</v>
      </c>
      <c r="D146" s="501">
        <v>45425</v>
      </c>
      <c r="E146" s="489">
        <v>45763</v>
      </c>
      <c r="F146" s="494">
        <v>1.113</v>
      </c>
      <c r="G146" s="495">
        <v>111.35899999999999</v>
      </c>
      <c r="H146" s="495">
        <v>123.58199999999999</v>
      </c>
      <c r="I146" s="495">
        <v>124.904</v>
      </c>
    </row>
    <row r="147" spans="1:9" s="1" customFormat="1" ht="13.5" thickBot="1">
      <c r="A147" s="505">
        <f t="shared" si="8"/>
        <v>125</v>
      </c>
      <c r="B147" s="5" t="s">
        <v>176</v>
      </c>
      <c r="C147" s="506" t="s">
        <v>177</v>
      </c>
      <c r="D147" s="507">
        <v>45644</v>
      </c>
      <c r="E147" s="508" t="s">
        <v>79</v>
      </c>
      <c r="F147" s="509" t="s">
        <v>79</v>
      </c>
      <c r="G147" s="401">
        <v>100.084</v>
      </c>
      <c r="H147" s="401">
        <v>108.806</v>
      </c>
      <c r="I147" s="401">
        <v>109.875</v>
      </c>
    </row>
    <row r="148" spans="1:9" s="1" customFormat="1" ht="15" thickTop="1" thickBot="1">
      <c r="A148" s="276" t="s">
        <v>178</v>
      </c>
      <c r="B148" s="277"/>
      <c r="C148" s="277"/>
      <c r="D148" s="277"/>
      <c r="E148" s="277"/>
      <c r="F148" s="277"/>
      <c r="G148" s="277"/>
      <c r="H148" s="277"/>
      <c r="I148" s="278"/>
    </row>
    <row r="149" spans="1:9" s="1" customFormat="1" thickTop="1" thickBot="1">
      <c r="A149" s="444">
        <v>126</v>
      </c>
      <c r="B149" s="510" t="s">
        <v>179</v>
      </c>
      <c r="C149" s="367" t="s">
        <v>14</v>
      </c>
      <c r="D149" s="511">
        <v>42024</v>
      </c>
      <c r="E149" s="448">
        <v>45807</v>
      </c>
      <c r="F149" s="494">
        <v>6.0640000000000001</v>
      </c>
      <c r="G149" s="512">
        <v>129.208</v>
      </c>
      <c r="H149" s="512">
        <v>129.81899999999999</v>
      </c>
      <c r="I149" s="512">
        <v>129.869</v>
      </c>
    </row>
    <row r="150" spans="1:9" s="1" customFormat="1" ht="15" thickTop="1" thickBot="1">
      <c r="A150" s="276" t="s">
        <v>180</v>
      </c>
      <c r="B150" s="277"/>
      <c r="C150" s="277"/>
      <c r="D150" s="277"/>
      <c r="E150" s="277"/>
      <c r="F150" s="277"/>
      <c r="G150" s="277"/>
      <c r="H150" s="277"/>
      <c r="I150" s="278"/>
    </row>
    <row r="151" spans="1:9" s="1" customFormat="1" thickTop="1" thickBot="1">
      <c r="A151" s="513">
        <v>127</v>
      </c>
      <c r="B151" s="514" t="s">
        <v>181</v>
      </c>
      <c r="C151" s="515" t="s">
        <v>47</v>
      </c>
      <c r="D151" s="511">
        <v>44929</v>
      </c>
      <c r="E151" s="516">
        <v>45758</v>
      </c>
      <c r="F151" s="517">
        <v>37.984999999999999</v>
      </c>
      <c r="G151" s="512">
        <v>1116.8779999999999</v>
      </c>
      <c r="H151" s="512">
        <v>1230.8689999999999</v>
      </c>
      <c r="I151" s="512">
        <v>1245.9590000000001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518" t="s">
        <v>182</v>
      </c>
      <c r="B153" s="195"/>
      <c r="C153" s="195" t="s">
        <v>102</v>
      </c>
      <c r="D153"/>
      <c r="E153"/>
      <c r="F153"/>
      <c r="G153"/>
      <c r="H153"/>
      <c r="I153"/>
    </row>
    <row r="154" spans="1:9" s="1" customFormat="1">
      <c r="A154" s="519"/>
      <c r="B154" s="519"/>
      <c r="C154" s="519"/>
      <c r="D154"/>
      <c r="E154"/>
      <c r="F154" t="s">
        <v>183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E71:E72"/>
    <mergeCell ref="F71:F72"/>
    <mergeCell ref="A73:I73"/>
    <mergeCell ref="A74:I74"/>
    <mergeCell ref="A92:I92"/>
    <mergeCell ref="A100:I100"/>
    <mergeCell ref="A148:I148"/>
    <mergeCell ref="A150:I150"/>
    <mergeCell ref="A154:C154"/>
    <mergeCell ref="A104:I104"/>
    <mergeCell ref="A113:I113"/>
    <mergeCell ref="A126:I12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14-07-2025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MAZGOU Meher</cp:lastModifiedBy>
  <dcterms:created xsi:type="dcterms:W3CDTF">2025-07-11T12:11:21Z</dcterms:created>
  <dcterms:modified xsi:type="dcterms:W3CDTF">2025-07-14T11:21:57Z</dcterms:modified>
</cp:coreProperties>
</file>