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06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55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<sst xmlns="http://schemas.openxmlformats.org/spreadsheetml/2006/main" count="364" uniqueCount="199">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</sst>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130" workbookViewId="0">
      <selection activeCell="T138" sqref="T138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155.583</v>
      </c>
      <c r="J6" s="38">
        <v>155.59700000000001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104.771</v>
      </c>
      <c r="J7" s="47">
        <v>104.782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13.752000000000001</v>
      </c>
      <c r="J9" s="54">
        <v>13.754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100.95399999999999</v>
      </c>
      <c r="J10" s="60">
        <v>100.964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</v>
      </c>
      <c r="J12" s="38">
        <v>1.4179999999999999</v>
      </c>
      <c r="K12" s="67" t="s">
        <v>22</v>
      </c>
      <c r="L12" s="39"/>
      <c r="M12" s="40">
        <f t="shared" ref="M12" si="0">+(J12-I12)/I12</f>
        <v>7.0571630204649958E-4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38.046999999999997</v>
      </c>
      <c r="J14" s="74">
        <v>38.049999999999997</v>
      </c>
      <c r="K14" s="39"/>
      <c r="L14" s="39"/>
      <c r="M14" s="75">
        <f t="shared" ref="M14:M15" si="1">+(J14-I14)/I14</f>
        <v>7.8849843614479831E-5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51.670999999999999</v>
      </c>
      <c r="J15" s="81">
        <v>51.674999999999997</v>
      </c>
      <c r="K15" s="39"/>
      <c r="L15" s="39"/>
      <c r="M15" s="75">
        <f t="shared" si="1"/>
        <v>7.7412862147002834E-5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163.571</v>
      </c>
      <c r="J17" s="74">
        <v>163.381</v>
      </c>
      <c r="K17" s="39"/>
      <c r="L17" s="39"/>
      <c r="M17" s="40">
        <f>+(J17-I18)/I18</f>
        <v>-0.72184928743256105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587.38300000000004</v>
      </c>
      <c r="J18" s="89">
        <v>586.54700000000003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122.726</v>
      </c>
      <c r="J19" s="47">
        <v>122.94</v>
      </c>
      <c r="K19" s="39"/>
      <c r="L19" s="39"/>
      <c r="M19" s="40">
        <f>+(J19-I19)/I19</f>
        <v>1.7437217867444441E-3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132.73599999999999</v>
      </c>
      <c r="J20" s="47">
        <v>132.88499999999999</v>
      </c>
      <c r="K20" s="39"/>
      <c r="L20" s="39"/>
      <c r="M20" s="40">
        <f t="shared" ref="M20:M23" si="3">+(J20-I20)/I20</f>
        <v>1.1225289296046357E-3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126.952</v>
      </c>
      <c r="J21" s="47">
        <v>127.223</v>
      </c>
      <c r="K21" s="39"/>
      <c r="L21" s="39"/>
      <c r="M21" s="40">
        <f t="shared" si="3"/>
        <v>2.1346650702627826E-3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116.834</v>
      </c>
      <c r="J22" s="47">
        <v>117.004</v>
      </c>
      <c r="K22" s="39"/>
      <c r="L22" s="39"/>
      <c r="M22" s="40">
        <f t="shared" si="3"/>
        <v>1.4550558912645437E-3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104.012</v>
      </c>
      <c r="J23" s="47">
        <v>104.65600000000001</v>
      </c>
      <c r="K23" s="39"/>
      <c r="L23" s="39"/>
      <c r="M23" s="40">
        <f t="shared" si="3"/>
        <v>6.1915932776987793E-3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144.821</v>
      </c>
      <c r="J24" s="47">
        <v>144.726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94.748000000000005</v>
      </c>
      <c r="J25" s="47">
        <v>94.58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103.023</v>
      </c>
      <c r="J26" s="106">
        <v>102.893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118.354</v>
      </c>
      <c r="J27" s="107">
        <v>118.741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117.488</v>
      </c>
      <c r="J28" s="107">
        <v>117.869</v>
      </c>
      <c r="K28" s="39"/>
      <c r="L28" s="39"/>
      <c r="M28" s="40">
        <f>+(J28-I28)/I28</f>
        <v>3.2428843796813312E-3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86.825000000000003</v>
      </c>
      <c r="J29" s="116">
        <v>86.846999999999994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106.407</v>
      </c>
      <c r="J30" s="116">
        <v>106.44199999999999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97.245000000000005</v>
      </c>
      <c r="J31" s="116">
        <v>97.186999999999998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2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1481.5840000000001</v>
      </c>
      <c r="J33" s="128">
        <v>1489.3420000000001</v>
      </c>
      <c r="K33" s="129" t="s">
        <v>51</v>
      </c>
      <c r="M33" s="130">
        <f t="shared" ref="M33:M48" si="4">+(J33-I33)/I33</f>
        <v>5.2362876488947219E-3</v>
      </c>
    </row>
    <row r="34" spans="1:22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2429.741</v>
      </c>
      <c r="J34" s="138">
        <v>2433.8310000000001</v>
      </c>
      <c r="K34" s="139" t="s">
        <v>53</v>
      </c>
      <c r="M34" s="130">
        <f t="shared" si="4"/>
        <v>1.6833069862179325E-3</v>
      </c>
    </row>
    <row r="35" spans="1:22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113.90300000000001</v>
      </c>
      <c r="J35" s="144">
        <v>115.008</v>
      </c>
      <c r="K35" s="145" t="s">
        <v>55</v>
      </c>
      <c r="M35" s="130">
        <f t="shared" si="4"/>
        <v>9.7012370174621356E-3</v>
      </c>
    </row>
    <row r="36" spans="1:22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109.123</v>
      </c>
      <c r="J36" s="150">
        <v>109.76300000000001</v>
      </c>
      <c r="K36" s="129" t="s">
        <v>51</v>
      </c>
      <c r="M36" s="130">
        <f t="shared" si="4"/>
        <v>5.8649413964058953E-3</v>
      </c>
    </row>
    <row r="37" spans="1:22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136.49600000000001</v>
      </c>
      <c r="J37" s="152">
        <v>137.17099999999999</v>
      </c>
      <c r="K37" s="129" t="s">
        <v>51</v>
      </c>
      <c r="M37" s="130">
        <f t="shared" si="4"/>
        <v>4.9451998593364119E-3</v>
      </c>
    </row>
    <row r="38" spans="1:22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2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139.09100000000001</v>
      </c>
      <c r="J39" s="162">
        <v>141.68100000000001</v>
      </c>
      <c r="K39" s="129" t="s">
        <v>51</v>
      </c>
      <c r="M39" s="130">
        <f t="shared" si="4"/>
        <v>1.8620902862155016E-2</v>
      </c>
    </row>
    <row r="40" spans="1:22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16.419</v>
      </c>
      <c r="J40" s="150">
        <v>16.420000000000002</v>
      </c>
      <c r="K40" s="129" t="s">
        <v>51</v>
      </c>
      <c r="M40" s="130">
        <f t="shared" si="4"/>
        <v>6.0905049028638903E-5</v>
      </c>
      <c r="V40" s="168"/>
    </row>
    <row r="41" spans="1:22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5266.8890000000001</v>
      </c>
      <c r="J41" s="174">
        <v>5288.7820000000002</v>
      </c>
      <c r="K41" s="129"/>
      <c r="M41" s="130">
        <f t="shared" si="4"/>
        <v>4.156723257315662E-3</v>
      </c>
    </row>
    <row r="42" spans="1:22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5108.5379999999996</v>
      </c>
      <c r="J42" s="175">
        <v>5139.317</v>
      </c>
      <c r="K42" s="129"/>
      <c r="M42" s="130">
        <f t="shared" si="4"/>
        <v>6.0250114612048402E-3</v>
      </c>
    </row>
    <row r="43" spans="1:22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2.4060000000000001</v>
      </c>
      <c r="J43" s="150">
        <v>2.4319999999999999</v>
      </c>
      <c r="K43" s="156" t="s">
        <v>22</v>
      </c>
      <c r="M43" s="130">
        <f t="shared" si="4"/>
        <v>1.0806317539484538E-2</v>
      </c>
    </row>
    <row r="44" spans="1:22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2.093</v>
      </c>
      <c r="J44" s="150">
        <v>2.109</v>
      </c>
      <c r="K44" s="156" t="s">
        <v>22</v>
      </c>
      <c r="M44" s="130">
        <f t="shared" si="4"/>
        <v>7.644529383659825E-3</v>
      </c>
    </row>
    <row r="45" spans="1:22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1.1100000000000001</v>
      </c>
      <c r="J45" s="150">
        <v>1.113</v>
      </c>
      <c r="K45" s="145" t="s">
        <v>55</v>
      </c>
      <c r="M45" s="130">
        <f t="shared" si="4"/>
        <v>2.7027027027026048E-3</v>
      </c>
    </row>
    <row r="46" spans="1:22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1.0209999999999999</v>
      </c>
      <c r="J46" s="162">
        <v>1.0229999999999999</v>
      </c>
      <c r="K46" s="145"/>
      <c r="M46" s="196">
        <f t="shared" si="4"/>
        <v>1.958863858961804E-3</v>
      </c>
    </row>
    <row r="47" spans="1:22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1.026</v>
      </c>
      <c r="J47" s="150">
        <v>1.0289999999999999</v>
      </c>
      <c r="K47" s="145"/>
      <c r="M47" s="196">
        <f t="shared" si="4"/>
        <v>2.923976608187029E-3</v>
      </c>
    </row>
    <row r="48" spans="1:22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1.0329999999999999</v>
      </c>
      <c r="J48" s="174">
        <v>1.0349999999999999</v>
      </c>
      <c r="K48" s="145"/>
      <c r="M48" s="196">
        <f t="shared" si="4"/>
        <v>1.9361084220716378E-3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106.31100000000001</v>
      </c>
      <c r="J54" s="74">
        <v>106.324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101.961</v>
      </c>
      <c r="J55" s="106">
        <v>101.971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103.759</v>
      </c>
      <c r="J56" s="150">
        <v>103.77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100.35599999999999</v>
      </c>
      <c r="J57" s="233">
        <v>100.36799999999999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101.79600000000001</v>
      </c>
      <c r="J58" s="47">
        <v>101.80800000000001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105.254</v>
      </c>
      <c r="J59" s="47">
        <v>105.265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102.199</v>
      </c>
      <c r="J60" s="47">
        <v>102.211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100.80200000000001</v>
      </c>
      <c r="J61" s="47">
        <v>100.81100000000001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103.23</v>
      </c>
      <c r="J62" s="233">
        <v>103.24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100.16500000000001</v>
      </c>
      <c r="J63" s="233">
        <v>100.17400000000001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102.235</v>
      </c>
      <c r="J64" s="47">
        <v>102.245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101.563</v>
      </c>
      <c r="J65" s="47">
        <v>101.574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104.541</v>
      </c>
      <c r="J66" s="47">
        <v>104.55200000000001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103.399</v>
      </c>
      <c r="J67" s="47">
        <v>103.41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101.776</v>
      </c>
      <c r="J68" s="47">
        <v>101.786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100.673</v>
      </c>
      <c r="J69" s="47">
        <v>100.68300000000001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102.858</v>
      </c>
      <c r="J70" s="47">
        <v>102.869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30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100.571</v>
      </c>
      <c r="J71" s="47">
        <v>100.59099999999999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1" t="s">
        <v>107</v>
      </c>
      <c r="D72" s="242" t="s">
        <v>106</v>
      </c>
      <c r="E72" s="243">
        <v>40000</v>
      </c>
      <c r="F72" s="244">
        <v>42152</v>
      </c>
      <c r="G72" s="245">
        <v>3.7029999999999998</v>
      </c>
      <c r="H72" s="47">
        <v>103.70699999999999</v>
      </c>
      <c r="I72" s="47">
        <v>101.911</v>
      </c>
      <c r="J72" s="47">
        <v>101.92100000000001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6" t="s">
        <v>108</v>
      </c>
      <c r="D73" s="140" t="s">
        <v>109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7">
        <v>103.1</v>
      </c>
      <c r="J73" s="247">
        <v>103.111</v>
      </c>
      <c r="K73" s="30"/>
      <c r="L73" s="30"/>
      <c r="M73" s="248"/>
      <c r="N73" s="30"/>
    </row>
    <row r="74" spans="1:14" ht="16.5" thickTop="1" thickBot="1">
      <c r="B74" s="228">
        <f t="shared" si="6"/>
        <v>59</v>
      </c>
      <c r="C74" s="229" t="s">
        <v>110</v>
      </c>
      <c r="D74" s="230" t="s">
        <v>111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100.538</v>
      </c>
      <c r="J74" s="47">
        <v>100.55</v>
      </c>
      <c r="K74" s="39"/>
      <c r="L74" s="39"/>
      <c r="M74" s="40"/>
      <c r="N74" s="39"/>
    </row>
    <row r="75" spans="1:14" ht="16.5" thickTop="1" thickBot="1">
      <c r="A75" s="1">
        <v>0</v>
      </c>
      <c r="B75" s="228">
        <f t="shared" si="6"/>
        <v>60</v>
      </c>
      <c r="C75" s="234" t="s">
        <v>112</v>
      </c>
      <c r="D75" s="230" t="s">
        <v>38</v>
      </c>
      <c r="E75" s="226">
        <v>39706</v>
      </c>
      <c r="F75" s="226">
        <v>42111</v>
      </c>
      <c r="G75" s="231">
        <v>4.2140000000000004</v>
      </c>
      <c r="H75" s="47">
        <v>103.61499999999999</v>
      </c>
      <c r="I75" s="47">
        <v>101.364</v>
      </c>
      <c r="J75" s="47">
        <v>101.376</v>
      </c>
      <c r="K75" s="39"/>
      <c r="L75" s="39"/>
      <c r="M75" s="40"/>
      <c r="N75" s="39"/>
    </row>
    <row r="76" spans="1:14" ht="16.5" thickTop="1" thickBot="1">
      <c r="A76" s="1">
        <v>103</v>
      </c>
      <c r="B76" s="228">
        <f t="shared" si="6"/>
        <v>61</v>
      </c>
      <c r="C76" s="234" t="s">
        <v>113</v>
      </c>
      <c r="D76" s="230" t="s">
        <v>11</v>
      </c>
      <c r="E76" s="226">
        <v>38565</v>
      </c>
      <c r="F76" s="226">
        <v>42153</v>
      </c>
      <c r="G76" s="231">
        <v>3.4889999999999999</v>
      </c>
      <c r="H76" s="233">
        <v>104.95699999999999</v>
      </c>
      <c r="I76" s="233">
        <v>103.157</v>
      </c>
      <c r="J76" s="233">
        <v>103.166</v>
      </c>
      <c r="K76" s="39"/>
      <c r="L76" s="39"/>
      <c r="M76" s="40"/>
      <c r="N76" s="39"/>
    </row>
    <row r="77" spans="1:14" ht="16.5" thickTop="1" thickBot="1">
      <c r="B77" s="228">
        <f t="shared" si="6"/>
        <v>62</v>
      </c>
      <c r="C77" s="249" t="s">
        <v>114</v>
      </c>
      <c r="D77" s="250" t="s">
        <v>115</v>
      </c>
      <c r="E77" s="251">
        <v>34288</v>
      </c>
      <c r="F77" s="251">
        <v>42139</v>
      </c>
      <c r="G77" s="252">
        <v>3.6240000000000001</v>
      </c>
      <c r="H77" s="81">
        <v>102.377</v>
      </c>
      <c r="I77" s="81">
        <v>100.572</v>
      </c>
      <c r="J77" s="81">
        <v>100.58199999999999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116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3">
        <v>63</v>
      </c>
      <c r="C79" s="254" t="s">
        <v>117</v>
      </c>
      <c r="D79" s="255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10.356</v>
      </c>
      <c r="J79" s="74">
        <v>10.356999999999999</v>
      </c>
      <c r="K79" s="39"/>
      <c r="L79" s="39"/>
      <c r="M79" s="40"/>
      <c r="N79" s="39"/>
    </row>
    <row r="80" spans="1:14" ht="16.5" thickTop="1" thickBot="1">
      <c r="A80" s="1" t="s">
        <v>67</v>
      </c>
      <c r="B80" s="256">
        <f>+B79+1</f>
        <v>64</v>
      </c>
      <c r="C80" s="257" t="s">
        <v>118</v>
      </c>
      <c r="D80" s="258" t="s">
        <v>29</v>
      </c>
      <c r="E80" s="259">
        <v>39762</v>
      </c>
      <c r="F80" s="226">
        <v>42153</v>
      </c>
      <c r="G80" s="260">
        <v>3.379</v>
      </c>
      <c r="H80" s="261">
        <v>102.82299999999999</v>
      </c>
      <c r="I80" s="261">
        <v>101.41</v>
      </c>
      <c r="J80" s="261">
        <v>101.42100000000001</v>
      </c>
      <c r="M80" s="130"/>
    </row>
    <row r="81" spans="1:14" ht="16.5" thickTop="1" thickBot="1">
      <c r="B81" s="256">
        <f>+B80+1</f>
        <v>65</v>
      </c>
      <c r="C81" s="262" t="s">
        <v>119</v>
      </c>
      <c r="D81" s="263" t="s">
        <v>120</v>
      </c>
      <c r="E81" s="264">
        <v>40543</v>
      </c>
      <c r="F81" s="236">
        <v>42132</v>
      </c>
      <c r="G81" s="265">
        <v>4.4429999999999996</v>
      </c>
      <c r="H81" s="266">
        <v>104.004</v>
      </c>
      <c r="I81" s="266">
        <v>101.657</v>
      </c>
      <c r="J81" s="266">
        <v>101.66800000000001</v>
      </c>
      <c r="M81" s="130"/>
    </row>
    <row r="82" spans="1:14" ht="16.5" thickTop="1" thickBot="1">
      <c r="B82" s="267">
        <f>+B81+1</f>
        <v>66</v>
      </c>
      <c r="C82" s="268" t="s">
        <v>121</v>
      </c>
      <c r="D82" s="269" t="s">
        <v>122</v>
      </c>
      <c r="E82" s="270">
        <v>42024</v>
      </c>
      <c r="F82" s="271" t="s">
        <v>123</v>
      </c>
      <c r="G82" s="272" t="s">
        <v>123</v>
      </c>
      <c r="H82" s="273" t="s">
        <v>71</v>
      </c>
      <c r="I82" s="273">
        <v>101.11499999999999</v>
      </c>
      <c r="J82" s="273">
        <v>101.127</v>
      </c>
      <c r="M82" s="130"/>
    </row>
    <row r="83" spans="1:14" ht="13.5" customHeight="1" thickTop="1" thickBot="1">
      <c r="B83" s="274" t="s">
        <v>124</v>
      </c>
      <c r="C83" s="275"/>
      <c r="D83" s="275"/>
      <c r="E83" s="275"/>
      <c r="F83" s="275"/>
      <c r="G83" s="275"/>
      <c r="H83" s="275"/>
      <c r="I83" s="275"/>
      <c r="J83" s="276"/>
      <c r="M83" s="130"/>
    </row>
    <row r="84" spans="1:14" ht="15" customHeight="1" thickTop="1" thickBot="1">
      <c r="B84" s="277">
        <v>67</v>
      </c>
      <c r="C84" s="278" t="s">
        <v>125</v>
      </c>
      <c r="D84" s="279" t="s">
        <v>90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99.564999999999998</v>
      </c>
      <c r="J84" s="38">
        <v>99.62</v>
      </c>
      <c r="K84" s="132"/>
      <c r="L84" s="131">
        <v>12769294</v>
      </c>
      <c r="M84" s="130">
        <f>+(J84-I84)/I84</f>
        <v>5.5240295284494369E-4</v>
      </c>
    </row>
    <row r="85" spans="1:14" ht="13.5" customHeight="1" thickTop="1" thickBot="1">
      <c r="A85" s="283" t="s">
        <v>126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127</v>
      </c>
      <c r="D86" s="288" t="s">
        <v>16</v>
      </c>
      <c r="E86" s="289">
        <v>34561</v>
      </c>
      <c r="F86" s="289">
        <v>42138</v>
      </c>
      <c r="G86" s="290">
        <v>1.147</v>
      </c>
      <c r="H86" s="291">
        <v>65.83</v>
      </c>
      <c r="I86" s="291">
        <v>64.492000000000004</v>
      </c>
      <c r="J86" s="291">
        <v>64.254999999999995</v>
      </c>
      <c r="K86" s="39"/>
      <c r="L86" s="39"/>
      <c r="M86" s="40"/>
      <c r="N86" s="39"/>
    </row>
    <row r="87" spans="1:14" ht="16.5" thickTop="1" thickBot="1">
      <c r="B87" s="292">
        <f t="shared" ref="B87:B99" si="7">B86+1</f>
        <v>69</v>
      </c>
      <c r="C87" s="293" t="s">
        <v>128</v>
      </c>
      <c r="D87" s="294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150.75899999999999</v>
      </c>
      <c r="J87" s="47">
        <v>150.934</v>
      </c>
      <c r="K87" s="39"/>
      <c r="L87" s="39"/>
      <c r="M87" s="40"/>
      <c r="N87" s="39"/>
    </row>
    <row r="88" spans="1:14" ht="16.5" thickTop="1" thickBot="1">
      <c r="B88" s="292">
        <f t="shared" si="7"/>
        <v>70</v>
      </c>
      <c r="C88" s="293" t="s">
        <v>129</v>
      </c>
      <c r="D88" s="295" t="s">
        <v>83</v>
      </c>
      <c r="E88" s="296">
        <v>34415</v>
      </c>
      <c r="F88" s="226">
        <v>42135</v>
      </c>
      <c r="G88" s="260">
        <v>22.765999999999998</v>
      </c>
      <c r="H88" s="138">
        <v>1489.82</v>
      </c>
      <c r="I88" s="138">
        <v>1533.136</v>
      </c>
      <c r="J88" s="138">
        <v>1534.665</v>
      </c>
      <c r="K88" s="39"/>
      <c r="L88" s="39"/>
      <c r="M88" s="40"/>
      <c r="N88" s="39"/>
    </row>
    <row r="89" spans="1:14" ht="16.5" thickTop="1" thickBot="1">
      <c r="B89" s="292">
        <f t="shared" si="7"/>
        <v>71</v>
      </c>
      <c r="C89" s="293" t="s">
        <v>130</v>
      </c>
      <c r="D89" s="297" t="s">
        <v>13</v>
      </c>
      <c r="E89" s="296">
        <v>34449</v>
      </c>
      <c r="F89" s="226">
        <v>42150</v>
      </c>
      <c r="G89" s="260">
        <v>2.8340000000000001</v>
      </c>
      <c r="H89" s="47">
        <v>113.033</v>
      </c>
      <c r="I89" s="47">
        <v>112.75</v>
      </c>
      <c r="J89" s="47">
        <v>112.773</v>
      </c>
      <c r="K89" s="39"/>
      <c r="L89" s="39"/>
      <c r="M89" s="40"/>
      <c r="N89" s="39"/>
    </row>
    <row r="90" spans="1:14" ht="16.5" thickTop="1" thickBot="1">
      <c r="B90" s="292">
        <f t="shared" si="7"/>
        <v>72</v>
      </c>
      <c r="C90" s="298" t="s">
        <v>131</v>
      </c>
      <c r="D90" s="297" t="s">
        <v>13</v>
      </c>
      <c r="E90" s="296">
        <v>681</v>
      </c>
      <c r="F90" s="226">
        <v>42150</v>
      </c>
      <c r="G90" s="260">
        <v>1.5449999999999999</v>
      </c>
      <c r="H90" s="47">
        <v>112.063</v>
      </c>
      <c r="I90" s="47">
        <v>112.617</v>
      </c>
      <c r="J90" s="47">
        <v>112.614</v>
      </c>
      <c r="K90" s="39"/>
      <c r="L90" s="39"/>
      <c r="M90" s="40"/>
      <c r="N90" s="39"/>
    </row>
    <row r="91" spans="1:14" ht="16.5" thickTop="1" thickBot="1">
      <c r="B91" s="292">
        <f t="shared" si="7"/>
        <v>73</v>
      </c>
      <c r="C91" s="293" t="s">
        <v>132</v>
      </c>
      <c r="D91" s="258" t="s">
        <v>57</v>
      </c>
      <c r="E91" s="296">
        <v>105.764</v>
      </c>
      <c r="F91" s="226">
        <v>42153</v>
      </c>
      <c r="G91" s="260">
        <v>0.6</v>
      </c>
      <c r="H91" s="47">
        <v>85.43</v>
      </c>
      <c r="I91" s="47">
        <v>91.379000000000005</v>
      </c>
      <c r="J91" s="47">
        <v>91.852999999999994</v>
      </c>
      <c r="K91" s="39"/>
      <c r="L91" s="39"/>
      <c r="M91" s="40"/>
      <c r="N91" s="39"/>
    </row>
    <row r="92" spans="1:14" ht="15.75" thickTop="1">
      <c r="B92" s="292">
        <f t="shared" si="7"/>
        <v>74</v>
      </c>
      <c r="C92" s="293" t="s">
        <v>133</v>
      </c>
      <c r="D92" s="258" t="s">
        <v>94</v>
      </c>
      <c r="E92" s="296">
        <v>36367</v>
      </c>
      <c r="F92" s="226">
        <v>42149</v>
      </c>
      <c r="G92" s="260">
        <v>0.45400000000000001</v>
      </c>
      <c r="H92" s="47">
        <v>17.175999999999998</v>
      </c>
      <c r="I92" s="47">
        <v>17.28</v>
      </c>
      <c r="J92" s="47">
        <v>17.276</v>
      </c>
      <c r="K92" s="47"/>
      <c r="L92" s="47"/>
      <c r="M92" s="47"/>
      <c r="N92" s="299"/>
    </row>
    <row r="93" spans="1:14" ht="15.75" thickBot="1">
      <c r="B93" s="300">
        <f t="shared" si="7"/>
        <v>75</v>
      </c>
      <c r="C93" s="293" t="s">
        <v>134</v>
      </c>
      <c r="D93" s="258" t="s">
        <v>102</v>
      </c>
      <c r="E93" s="296">
        <v>36857</v>
      </c>
      <c r="F93" s="226">
        <v>42124</v>
      </c>
      <c r="G93" s="260">
        <v>6.5960000000000001</v>
      </c>
      <c r="H93" s="47">
        <v>272.65800000000002</v>
      </c>
      <c r="I93" s="47">
        <v>284.22000000000003</v>
      </c>
      <c r="J93" s="47">
        <v>284.81599999999997</v>
      </c>
      <c r="K93" s="47"/>
      <c r="L93" s="47"/>
      <c r="M93" s="47"/>
      <c r="N93" s="299"/>
    </row>
    <row r="94" spans="1:14" ht="15.75" customHeight="1" thickTop="1" thickBot="1">
      <c r="B94" s="301">
        <f t="shared" si="7"/>
        <v>76</v>
      </c>
      <c r="C94" s="293" t="s">
        <v>135</v>
      </c>
      <c r="D94" s="295" t="s">
        <v>106</v>
      </c>
      <c r="E94" s="296">
        <v>34599</v>
      </c>
      <c r="F94" s="302">
        <v>42153</v>
      </c>
      <c r="G94" s="260">
        <v>0.70599999999999996</v>
      </c>
      <c r="H94" s="47">
        <v>32.348999999999997</v>
      </c>
      <c r="I94" s="47">
        <v>31.888999999999999</v>
      </c>
      <c r="J94" s="47">
        <v>31.811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1">
        <f t="shared" si="7"/>
        <v>77</v>
      </c>
      <c r="C95" s="298" t="s">
        <v>136</v>
      </c>
      <c r="D95" s="295" t="s">
        <v>109</v>
      </c>
      <c r="E95" s="296">
        <v>38777</v>
      </c>
      <c r="F95" s="302">
        <v>42153</v>
      </c>
      <c r="G95" s="260">
        <v>32.738</v>
      </c>
      <c r="H95" s="138">
        <v>2419.7060000000001</v>
      </c>
      <c r="I95" s="138">
        <v>2427.8620000000001</v>
      </c>
      <c r="J95" s="138">
        <v>2428.5929999999998</v>
      </c>
      <c r="K95" s="39"/>
      <c r="L95" s="39"/>
      <c r="M95" s="40"/>
      <c r="N95" s="39"/>
    </row>
    <row r="96" spans="1:14" ht="17.25" customHeight="1" thickTop="1" thickBot="1">
      <c r="B96" s="301">
        <f t="shared" si="7"/>
        <v>78</v>
      </c>
      <c r="C96" s="293" t="s">
        <v>137</v>
      </c>
      <c r="D96" s="295" t="s">
        <v>111</v>
      </c>
      <c r="E96" s="296">
        <v>34423</v>
      </c>
      <c r="F96" s="302">
        <v>42145</v>
      </c>
      <c r="G96" s="260">
        <v>2.54</v>
      </c>
      <c r="H96" s="47">
        <v>78.209000000000003</v>
      </c>
      <c r="I96" s="47">
        <v>73.691999999999993</v>
      </c>
      <c r="J96" s="47">
        <v>73.546000000000006</v>
      </c>
      <c r="K96" s="39"/>
      <c r="L96" s="39"/>
      <c r="M96" s="40"/>
      <c r="N96" s="39"/>
    </row>
    <row r="97" spans="1:14" ht="16.5" thickTop="1" thickBot="1">
      <c r="B97" s="301">
        <f t="shared" si="7"/>
        <v>79</v>
      </c>
      <c r="C97" s="293" t="s">
        <v>138</v>
      </c>
      <c r="D97" s="295" t="s">
        <v>111</v>
      </c>
      <c r="E97" s="296">
        <v>34731</v>
      </c>
      <c r="F97" s="302">
        <v>42143</v>
      </c>
      <c r="G97" s="260">
        <v>1.8220000000000001</v>
      </c>
      <c r="H97" s="47">
        <v>57.857999999999997</v>
      </c>
      <c r="I97" s="47">
        <v>55.752000000000002</v>
      </c>
      <c r="J97" s="47">
        <v>55.720999999999997</v>
      </c>
      <c r="K97" s="39"/>
      <c r="L97" s="39"/>
      <c r="M97" s="40"/>
      <c r="N97" s="39"/>
    </row>
    <row r="98" spans="1:14" ht="16.5" thickTop="1" thickBot="1">
      <c r="B98" s="301">
        <f t="shared" si="7"/>
        <v>80</v>
      </c>
      <c r="C98" s="303" t="s">
        <v>139</v>
      </c>
      <c r="D98" s="263" t="s">
        <v>115</v>
      </c>
      <c r="E98" s="296">
        <v>36192</v>
      </c>
      <c r="F98" s="304">
        <v>42139</v>
      </c>
      <c r="G98" s="265">
        <v>0.69199999999999995</v>
      </c>
      <c r="H98" s="261">
        <v>100.944</v>
      </c>
      <c r="I98" s="305">
        <v>97.236999999999995</v>
      </c>
      <c r="J98" s="305">
        <v>97.177000000000007</v>
      </c>
      <c r="K98" s="39"/>
      <c r="L98" s="39"/>
      <c r="M98" s="40"/>
      <c r="N98" s="39"/>
    </row>
    <row r="99" spans="1:14" ht="16.5" thickTop="1" thickBot="1">
      <c r="B99" s="301">
        <f t="shared" si="7"/>
        <v>81</v>
      </c>
      <c r="C99" s="306" t="s">
        <v>140</v>
      </c>
      <c r="D99" s="307" t="s">
        <v>115</v>
      </c>
      <c r="E99" s="308">
        <v>36297</v>
      </c>
      <c r="F99" s="309">
        <v>42139</v>
      </c>
      <c r="G99" s="310">
        <v>0.72</v>
      </c>
      <c r="H99" s="311">
        <v>110.547</v>
      </c>
      <c r="I99" s="311">
        <v>104.53100000000001</v>
      </c>
      <c r="J99" s="311">
        <v>104.521</v>
      </c>
      <c r="K99" s="39"/>
      <c r="L99" s="39"/>
      <c r="M99" s="40"/>
      <c r="N99" s="39"/>
    </row>
    <row r="100" spans="1:14" ht="16.5" thickTop="1" thickBot="1">
      <c r="B100" s="312">
        <f>B99+1</f>
        <v>82</v>
      </c>
      <c r="C100" s="313" t="s">
        <v>141</v>
      </c>
      <c r="D100" s="314" t="s">
        <v>115</v>
      </c>
      <c r="E100" s="309">
        <v>36626</v>
      </c>
      <c r="F100" s="309">
        <v>42139</v>
      </c>
      <c r="G100" s="315">
        <v>0.65500000000000003</v>
      </c>
      <c r="H100" s="81">
        <v>97.572999999999993</v>
      </c>
      <c r="I100" s="81">
        <v>91.763999999999996</v>
      </c>
      <c r="J100" s="81">
        <v>91.650999999999996</v>
      </c>
      <c r="K100" s="39"/>
      <c r="L100" s="39"/>
      <c r="M100" s="40"/>
      <c r="N100" s="39"/>
    </row>
    <row r="101" spans="1:14" ht="12.75" customHeight="1" thickTop="1" thickBot="1">
      <c r="B101" s="222" t="s">
        <v>142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16">
        <v>83</v>
      </c>
      <c r="C102" s="317" t="s">
        <v>143</v>
      </c>
      <c r="D102" s="318" t="s">
        <v>16</v>
      </c>
      <c r="E102" s="302">
        <v>39084</v>
      </c>
      <c r="F102" s="302">
        <v>42121</v>
      </c>
      <c r="G102" s="227">
        <v>0.26800000000000002</v>
      </c>
      <c r="H102" s="291">
        <v>11.420999999999999</v>
      </c>
      <c r="I102" s="54">
        <v>11.276999999999999</v>
      </c>
      <c r="J102" s="54">
        <v>11.268000000000001</v>
      </c>
      <c r="K102" s="39"/>
      <c r="L102" s="40"/>
      <c r="M102" s="39"/>
      <c r="N102" s="67"/>
    </row>
    <row r="103" spans="1:14" ht="16.5" thickTop="1" thickBot="1">
      <c r="B103" s="319">
        <f t="shared" ref="B103:B120" si="8">B102+1</f>
        <v>84</v>
      </c>
      <c r="C103" s="320" t="s">
        <v>144</v>
      </c>
      <c r="D103" s="321" t="s">
        <v>16</v>
      </c>
      <c r="E103" s="308">
        <v>1867429</v>
      </c>
      <c r="F103" s="302">
        <v>42121</v>
      </c>
      <c r="G103" s="310">
        <v>0.23</v>
      </c>
      <c r="H103" s="261">
        <v>12.387</v>
      </c>
      <c r="I103" s="322">
        <v>12.47</v>
      </c>
      <c r="J103" s="322">
        <v>12.452999999999999</v>
      </c>
      <c r="K103" s="39"/>
      <c r="L103" s="40"/>
      <c r="M103" s="39"/>
      <c r="N103" s="67"/>
    </row>
    <row r="104" spans="1:14" ht="16.5" thickTop="1" thickBot="1">
      <c r="B104" s="319">
        <f t="shared" si="8"/>
        <v>85</v>
      </c>
      <c r="C104" s="320" t="s">
        <v>145</v>
      </c>
      <c r="D104" s="321" t="s">
        <v>16</v>
      </c>
      <c r="E104" s="308">
        <v>735</v>
      </c>
      <c r="F104" s="302">
        <v>42121</v>
      </c>
      <c r="G104" s="310">
        <v>0.20499999999999999</v>
      </c>
      <c r="H104" s="261">
        <v>15.946</v>
      </c>
      <c r="I104" s="322">
        <v>16.087</v>
      </c>
      <c r="J104" s="322">
        <v>16.062000000000001</v>
      </c>
      <c r="K104" s="39"/>
      <c r="L104" s="40"/>
      <c r="M104" s="39"/>
      <c r="N104" s="67"/>
    </row>
    <row r="105" spans="1:14" ht="17.25" customHeight="1" thickTop="1" thickBot="1">
      <c r="B105" s="319">
        <f t="shared" si="8"/>
        <v>86</v>
      </c>
      <c r="C105" s="320" t="s">
        <v>146</v>
      </c>
      <c r="D105" s="321" t="s">
        <v>16</v>
      </c>
      <c r="E105" s="308">
        <v>39084</v>
      </c>
      <c r="F105" s="302">
        <v>42121</v>
      </c>
      <c r="G105" s="310">
        <v>0.33100000000000002</v>
      </c>
      <c r="H105" s="261">
        <v>14.845000000000001</v>
      </c>
      <c r="I105" s="322">
        <v>15.27</v>
      </c>
      <c r="J105" s="322">
        <v>15.268000000000001</v>
      </c>
      <c r="K105" s="39"/>
      <c r="L105" s="40"/>
      <c r="M105" s="39"/>
      <c r="N105" s="67"/>
    </row>
    <row r="106" spans="1:14" ht="16.5" thickTop="1" thickBot="1">
      <c r="B106" s="319">
        <f t="shared" si="8"/>
        <v>87</v>
      </c>
      <c r="C106" s="323" t="s">
        <v>147</v>
      </c>
      <c r="D106" s="307" t="s">
        <v>83</v>
      </c>
      <c r="E106" s="308">
        <v>39994</v>
      </c>
      <c r="F106" s="302">
        <v>42149</v>
      </c>
      <c r="G106" s="310">
        <v>0.35</v>
      </c>
      <c r="H106" s="266">
        <v>13.041</v>
      </c>
      <c r="I106" s="322">
        <v>13.628</v>
      </c>
      <c r="J106" s="322">
        <v>13.645</v>
      </c>
      <c r="K106" s="39"/>
      <c r="L106" s="40"/>
      <c r="M106" s="39"/>
      <c r="N106" s="67"/>
    </row>
    <row r="107" spans="1:14" ht="15.75" customHeight="1" thickTop="1" thickBot="1">
      <c r="B107" s="319">
        <f t="shared" si="8"/>
        <v>88</v>
      </c>
      <c r="C107" s="323" t="s">
        <v>148</v>
      </c>
      <c r="D107" s="321" t="s">
        <v>83</v>
      </c>
      <c r="E107" s="308">
        <v>40848</v>
      </c>
      <c r="F107" s="302">
        <v>42149</v>
      </c>
      <c r="G107" s="324">
        <v>9.2999999999999999E-2</v>
      </c>
      <c r="H107" s="261">
        <v>11.558999999999999</v>
      </c>
      <c r="I107" s="322">
        <v>11.952999999999999</v>
      </c>
      <c r="J107" s="322">
        <v>11.974</v>
      </c>
      <c r="K107" s="39"/>
      <c r="L107" s="40"/>
      <c r="M107" s="39"/>
      <c r="N107" s="67"/>
    </row>
    <row r="108" spans="1:14" ht="16.5" thickTop="1" thickBot="1">
      <c r="B108" s="319">
        <f t="shared" si="8"/>
        <v>89</v>
      </c>
      <c r="C108" s="323" t="s">
        <v>149</v>
      </c>
      <c r="D108" s="307" t="s">
        <v>83</v>
      </c>
      <c r="E108" s="308">
        <v>40848</v>
      </c>
      <c r="F108" s="302">
        <v>42149</v>
      </c>
      <c r="G108" s="310">
        <v>0.23200000000000001</v>
      </c>
      <c r="H108" s="261">
        <v>10.670999999999999</v>
      </c>
      <c r="I108" s="322">
        <v>10.702999999999999</v>
      </c>
      <c r="J108" s="322">
        <v>10.71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3" t="s">
        <v>150</v>
      </c>
      <c r="D109" s="321" t="s">
        <v>83</v>
      </c>
      <c r="E109" s="325">
        <v>40848</v>
      </c>
      <c r="F109" s="302">
        <v>42149</v>
      </c>
      <c r="G109" s="326">
        <v>0.318</v>
      </c>
      <c r="H109" s="311">
        <v>10.723000000000001</v>
      </c>
      <c r="I109" s="327">
        <v>10.598000000000001</v>
      </c>
      <c r="J109" s="327">
        <v>10.602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8" t="s">
        <v>151</v>
      </c>
      <c r="D110" s="307" t="s">
        <v>57</v>
      </c>
      <c r="E110" s="308">
        <v>39175</v>
      </c>
      <c r="F110" s="302">
        <v>42145</v>
      </c>
      <c r="G110" s="310">
        <v>2.3380000000000001</v>
      </c>
      <c r="H110" s="261">
        <v>127.42</v>
      </c>
      <c r="I110" s="322">
        <v>136.178</v>
      </c>
      <c r="J110" s="322">
        <v>136.61799999999999</v>
      </c>
      <c r="K110" s="39"/>
      <c r="L110" s="40"/>
      <c r="M110" s="39"/>
      <c r="N110" s="67"/>
    </row>
    <row r="111" spans="1:14" ht="16.5" thickTop="1" thickBot="1">
      <c r="A111" s="1">
        <v>125</v>
      </c>
      <c r="B111" s="319">
        <f t="shared" si="8"/>
        <v>92</v>
      </c>
      <c r="C111" s="329" t="s">
        <v>152</v>
      </c>
      <c r="D111" s="307" t="s">
        <v>57</v>
      </c>
      <c r="E111" s="308">
        <v>39175</v>
      </c>
      <c r="F111" s="302">
        <v>42145</v>
      </c>
      <c r="G111" s="324">
        <v>2.2360000000000002</v>
      </c>
      <c r="H111" s="261">
        <v>124.932</v>
      </c>
      <c r="I111" s="322">
        <v>130.108</v>
      </c>
      <c r="J111" s="322">
        <v>130.40799999999999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30" t="s">
        <v>153</v>
      </c>
      <c r="D112" s="331" t="s">
        <v>90</v>
      </c>
      <c r="E112" s="308">
        <v>40708</v>
      </c>
      <c r="F112" s="332">
        <v>42153</v>
      </c>
      <c r="G112" s="333">
        <v>0.17299999999999999</v>
      </c>
      <c r="H112" s="261">
        <v>11.08</v>
      </c>
      <c r="I112" s="322">
        <v>10.314</v>
      </c>
      <c r="J112" s="322">
        <v>10.314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4" t="s">
        <v>154</v>
      </c>
      <c r="D113" s="318" t="s">
        <v>111</v>
      </c>
      <c r="E113" s="308">
        <v>39699</v>
      </c>
      <c r="F113" s="332">
        <v>42142</v>
      </c>
      <c r="G113" s="333">
        <v>2.657</v>
      </c>
      <c r="H113" s="261">
        <v>109.024</v>
      </c>
      <c r="I113" s="322">
        <v>104.285</v>
      </c>
      <c r="J113" s="322">
        <v>104.18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5" t="s">
        <v>155</v>
      </c>
      <c r="D114" s="336" t="s">
        <v>11</v>
      </c>
      <c r="E114" s="309">
        <v>39237</v>
      </c>
      <c r="F114" s="302">
        <v>42153</v>
      </c>
      <c r="G114" s="337">
        <v>0.24099999999999999</v>
      </c>
      <c r="H114" s="89">
        <v>20.475000000000001</v>
      </c>
      <c r="I114" s="322">
        <v>20.558</v>
      </c>
      <c r="J114" s="322">
        <v>20.530999999999999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23" t="s">
        <v>156</v>
      </c>
      <c r="D115" s="321" t="s">
        <v>38</v>
      </c>
      <c r="E115" s="308">
        <v>40725</v>
      </c>
      <c r="F115" s="338">
        <v>42152</v>
      </c>
      <c r="G115" s="315">
        <v>0.52</v>
      </c>
      <c r="H115" s="261">
        <v>76.591999999999999</v>
      </c>
      <c r="I115" s="322">
        <v>83.546999999999997</v>
      </c>
      <c r="J115" s="322">
        <v>83.555000000000007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19">
        <f t="shared" si="8"/>
        <v>97</v>
      </c>
      <c r="C116" s="323" t="s">
        <v>157</v>
      </c>
      <c r="D116" s="321" t="s">
        <v>38</v>
      </c>
      <c r="E116" s="325">
        <v>40725</v>
      </c>
      <c r="F116" s="338">
        <v>42152</v>
      </c>
      <c r="G116" s="339">
        <v>0.13300000000000001</v>
      </c>
      <c r="H116" s="261">
        <v>79.825000000000003</v>
      </c>
      <c r="I116" s="322">
        <v>88.120999999999995</v>
      </c>
      <c r="J116" s="322">
        <v>88.197000000000003</v>
      </c>
      <c r="K116" s="39"/>
      <c r="L116" s="40"/>
      <c r="M116" s="39"/>
      <c r="N116" s="67"/>
    </row>
    <row r="117" spans="1:14" ht="16.5" thickTop="1" thickBot="1">
      <c r="B117" s="319">
        <f t="shared" si="8"/>
        <v>98</v>
      </c>
      <c r="C117" s="340" t="s">
        <v>158</v>
      </c>
      <c r="D117" s="336" t="s">
        <v>159</v>
      </c>
      <c r="E117" s="341">
        <v>40910</v>
      </c>
      <c r="F117" s="342">
        <v>42153</v>
      </c>
      <c r="G117" s="343">
        <v>3.0619999999999998</v>
      </c>
      <c r="H117" s="344">
        <v>98.108999999999995</v>
      </c>
      <c r="I117" s="345">
        <v>96.234999999999999</v>
      </c>
      <c r="J117" s="345">
        <v>96.143000000000001</v>
      </c>
      <c r="K117" s="39"/>
      <c r="L117" s="346"/>
      <c r="M117" s="39"/>
      <c r="N117" s="67"/>
    </row>
    <row r="118" spans="1:14" ht="16.5" thickTop="1" thickBot="1">
      <c r="B118" s="319">
        <f t="shared" si="8"/>
        <v>99</v>
      </c>
      <c r="C118" s="347" t="s">
        <v>160</v>
      </c>
      <c r="D118" s="348" t="s">
        <v>92</v>
      </c>
      <c r="E118" s="325">
        <v>41547</v>
      </c>
      <c r="F118" s="342" t="s">
        <v>71</v>
      </c>
      <c r="G118" s="349" t="s">
        <v>71</v>
      </c>
      <c r="H118" s="261">
        <v>9.3190000000000008</v>
      </c>
      <c r="I118" s="345" t="s">
        <v>61</v>
      </c>
      <c r="J118" s="345" t="s">
        <v>61</v>
      </c>
      <c r="K118" s="139"/>
      <c r="M118" s="130"/>
    </row>
    <row r="119" spans="1:14" ht="16.5" thickTop="1" thickBot="1">
      <c r="B119" s="319">
        <f t="shared" si="8"/>
        <v>100</v>
      </c>
      <c r="C119" s="350" t="s">
        <v>161</v>
      </c>
      <c r="D119" s="351" t="s">
        <v>92</v>
      </c>
      <c r="E119" s="352">
        <v>41547</v>
      </c>
      <c r="F119" s="342" t="s">
        <v>71</v>
      </c>
      <c r="G119" s="349" t="s">
        <v>71</v>
      </c>
      <c r="H119" s="261">
        <v>7.2930000000000001</v>
      </c>
      <c r="I119" s="345" t="s">
        <v>61</v>
      </c>
      <c r="J119" s="345" t="s">
        <v>61</v>
      </c>
      <c r="K119" s="139"/>
      <c r="M119" s="130"/>
    </row>
    <row r="120" spans="1:14" ht="16.5" thickTop="1" thickBot="1">
      <c r="B120" s="353">
        <f t="shared" si="8"/>
        <v>101</v>
      </c>
      <c r="C120" s="354" t="s">
        <v>162</v>
      </c>
      <c r="D120" s="355" t="s">
        <v>115</v>
      </c>
      <c r="E120" s="356">
        <v>41904</v>
      </c>
      <c r="F120" s="357" t="s">
        <v>71</v>
      </c>
      <c r="G120" s="358" t="s">
        <v>71</v>
      </c>
      <c r="H120" s="81">
        <v>105.86199999999999</v>
      </c>
      <c r="I120" s="359">
        <v>100.19799999999999</v>
      </c>
      <c r="J120" s="359">
        <v>100.327</v>
      </c>
      <c r="K120" s="139"/>
      <c r="M120" s="130"/>
    </row>
    <row r="121" spans="1:14" ht="13.5" customHeight="1" thickTop="1" thickBot="1">
      <c r="B121" s="274" t="s">
        <v>163</v>
      </c>
      <c r="C121" s="275"/>
      <c r="D121" s="275"/>
      <c r="E121" s="275"/>
      <c r="F121" s="275"/>
      <c r="G121" s="275"/>
      <c r="H121" s="275"/>
      <c r="I121" s="275"/>
      <c r="J121" s="275"/>
      <c r="M121" s="123"/>
    </row>
    <row r="122" spans="1:14" ht="16.5" thickTop="1" thickBot="1">
      <c r="B122" s="319">
        <v>102</v>
      </c>
      <c r="C122" s="334" t="s">
        <v>164</v>
      </c>
      <c r="D122" s="318" t="s">
        <v>25</v>
      </c>
      <c r="E122" s="302">
        <v>40210</v>
      </c>
      <c r="F122" s="302">
        <v>42129</v>
      </c>
      <c r="G122" s="227">
        <v>2.1320000000000001</v>
      </c>
      <c r="H122" s="291">
        <v>103.033</v>
      </c>
      <c r="I122" s="54">
        <v>105.98099999999999</v>
      </c>
      <c r="J122" s="54">
        <v>106.432</v>
      </c>
      <c r="K122" s="145" t="s">
        <v>55</v>
      </c>
      <c r="M122" s="130">
        <f t="shared" ref="M122:M124" si="9">+(J122-I122)/I122</f>
        <v>4.2554797558053579E-3</v>
      </c>
    </row>
    <row r="123" spans="1:14" ht="16.5" thickTop="1" thickBot="1">
      <c r="B123" s="319">
        <f t="shared" ref="B123:B140" si="10">B122+1</f>
        <v>103</v>
      </c>
      <c r="C123" s="334" t="s">
        <v>165</v>
      </c>
      <c r="D123" s="321" t="s">
        <v>25</v>
      </c>
      <c r="E123" s="308">
        <v>40630</v>
      </c>
      <c r="F123" s="302">
        <v>42129</v>
      </c>
      <c r="G123" s="227">
        <v>1.867</v>
      </c>
      <c r="H123" s="47">
        <v>99.614000000000004</v>
      </c>
      <c r="I123" s="322">
        <v>101.80500000000001</v>
      </c>
      <c r="J123" s="322">
        <v>103.39100000000001</v>
      </c>
      <c r="K123" s="145" t="s">
        <v>55</v>
      </c>
      <c r="M123" s="130">
        <f t="shared" si="9"/>
        <v>1.5578802612838253E-2</v>
      </c>
    </row>
    <row r="124" spans="1:14" ht="16.5" thickTop="1" thickBot="1">
      <c r="B124" s="319">
        <f t="shared" si="10"/>
        <v>104</v>
      </c>
      <c r="C124" s="320" t="s">
        <v>166</v>
      </c>
      <c r="D124" s="321" t="s">
        <v>13</v>
      </c>
      <c r="E124" s="308">
        <v>39097</v>
      </c>
      <c r="F124" s="236">
        <v>42150</v>
      </c>
      <c r="G124" s="324">
        <v>3.2749999999999999</v>
      </c>
      <c r="H124" s="47">
        <v>140.321</v>
      </c>
      <c r="I124" s="322">
        <v>141.11500000000001</v>
      </c>
      <c r="J124" s="322">
        <v>142.739</v>
      </c>
      <c r="K124" s="360" t="s">
        <v>167</v>
      </c>
      <c r="M124" s="130">
        <f t="shared" si="9"/>
        <v>1.1508344258229069E-2</v>
      </c>
    </row>
    <row r="125" spans="1:14" ht="16.5" thickTop="1" thickBot="1">
      <c r="B125" s="319">
        <f t="shared" si="10"/>
        <v>105</v>
      </c>
      <c r="C125" s="323" t="s">
        <v>168</v>
      </c>
      <c r="D125" s="321" t="s">
        <v>90</v>
      </c>
      <c r="E125" s="325">
        <v>39958</v>
      </c>
      <c r="F125" s="332">
        <v>42153</v>
      </c>
      <c r="G125" s="361">
        <v>2.1000000000000001E-2</v>
      </c>
      <c r="H125" s="47">
        <v>10.577999999999999</v>
      </c>
      <c r="I125" s="322">
        <v>10.026999999999999</v>
      </c>
      <c r="J125" s="322">
        <v>10.064</v>
      </c>
      <c r="K125" s="129" t="s">
        <v>51</v>
      </c>
      <c r="M125" s="130">
        <f>+(J125-I125)/I125</f>
        <v>3.6900369003690847E-3</v>
      </c>
    </row>
    <row r="126" spans="1:14" ht="16.5" thickTop="1" thickBot="1">
      <c r="B126" s="319">
        <f t="shared" si="10"/>
        <v>106</v>
      </c>
      <c r="C126" s="323" t="s">
        <v>169</v>
      </c>
      <c r="D126" s="307" t="s">
        <v>90</v>
      </c>
      <c r="E126" s="325">
        <v>39503</v>
      </c>
      <c r="F126" s="332">
        <v>42153</v>
      </c>
      <c r="G126" s="362">
        <v>1.3460000000000001</v>
      </c>
      <c r="H126" s="47">
        <v>122.85599999999999</v>
      </c>
      <c r="I126" s="322">
        <v>118.714</v>
      </c>
      <c r="J126" s="322">
        <v>119.024</v>
      </c>
      <c r="K126" s="129" t="s">
        <v>51</v>
      </c>
      <c r="M126" s="130">
        <f>+(J126-I126)/I126</f>
        <v>2.6113179574439602E-3</v>
      </c>
    </row>
    <row r="127" spans="1:14" ht="16.5" thickTop="1" thickBot="1">
      <c r="B127" s="319">
        <f t="shared" si="10"/>
        <v>107</v>
      </c>
      <c r="C127" s="323" t="s">
        <v>170</v>
      </c>
      <c r="D127" s="321" t="s">
        <v>90</v>
      </c>
      <c r="E127" s="325">
        <v>39503</v>
      </c>
      <c r="F127" s="332">
        <v>42153</v>
      </c>
      <c r="G127" s="362">
        <v>2.2999999999999998</v>
      </c>
      <c r="H127" s="47">
        <v>121.14</v>
      </c>
      <c r="I127" s="322">
        <v>118.327</v>
      </c>
      <c r="J127" s="322">
        <v>118.479</v>
      </c>
      <c r="K127" s="129" t="s">
        <v>51</v>
      </c>
      <c r="M127" s="130">
        <f>+(J127-I127)/I127</f>
        <v>1.2845757941974446E-3</v>
      </c>
    </row>
    <row r="128" spans="1:14" ht="16.5" thickTop="1" thickBot="1">
      <c r="B128" s="319">
        <f t="shared" si="10"/>
        <v>108</v>
      </c>
      <c r="C128" s="323" t="s">
        <v>171</v>
      </c>
      <c r="D128" s="336" t="s">
        <v>172</v>
      </c>
      <c r="E128" s="325">
        <v>40543</v>
      </c>
      <c r="F128" s="342">
        <v>42132</v>
      </c>
      <c r="G128" s="363">
        <v>1.9950000000000001</v>
      </c>
      <c r="H128" s="47">
        <v>104.666</v>
      </c>
      <c r="I128" s="322">
        <v>105.45699999999999</v>
      </c>
      <c r="J128" s="322">
        <v>105.872</v>
      </c>
      <c r="K128" s="139" t="s">
        <v>53</v>
      </c>
      <c r="M128" s="130">
        <f t="shared" ref="M128:M136" si="11">+(J128-I128)/I128</f>
        <v>3.9352532311748515E-3</v>
      </c>
    </row>
    <row r="129" spans="2:14" ht="16.5" thickTop="1" thickBot="1">
      <c r="B129" s="319">
        <f t="shared" si="10"/>
        <v>109</v>
      </c>
      <c r="C129" s="323" t="s">
        <v>173</v>
      </c>
      <c r="D129" s="336" t="s">
        <v>172</v>
      </c>
      <c r="E129" s="325">
        <v>40543</v>
      </c>
      <c r="F129" s="342">
        <v>42132</v>
      </c>
      <c r="G129" s="364">
        <v>0.41699999999999998</v>
      </c>
      <c r="H129" s="47">
        <v>104.777</v>
      </c>
      <c r="I129" s="322">
        <v>103.877</v>
      </c>
      <c r="J129" s="322">
        <v>104.96299999999999</v>
      </c>
      <c r="K129" s="139" t="s">
        <v>53</v>
      </c>
      <c r="M129" s="130">
        <f t="shared" si="11"/>
        <v>1.0454672352878872E-2</v>
      </c>
    </row>
    <row r="130" spans="2:14" ht="16.5" thickTop="1" thickBot="1">
      <c r="B130" s="319">
        <f t="shared" si="10"/>
        <v>110</v>
      </c>
      <c r="C130" s="365" t="s">
        <v>174</v>
      </c>
      <c r="D130" s="321" t="s">
        <v>99</v>
      </c>
      <c r="E130" s="325">
        <v>38671</v>
      </c>
      <c r="F130" s="342">
        <v>42149</v>
      </c>
      <c r="G130" s="363">
        <v>3.8849999999999998</v>
      </c>
      <c r="H130" s="47">
        <v>177.00800000000001</v>
      </c>
      <c r="I130" s="322">
        <v>187.68199999999999</v>
      </c>
      <c r="J130" s="322">
        <v>188.40799999999999</v>
      </c>
      <c r="K130" s="129" t="s">
        <v>51</v>
      </c>
      <c r="M130" s="130">
        <f t="shared" si="11"/>
        <v>3.8682452233032424E-3</v>
      </c>
    </row>
    <row r="131" spans="2:14" ht="16.5" thickTop="1" thickBot="1">
      <c r="B131" s="319">
        <f t="shared" si="10"/>
        <v>111</v>
      </c>
      <c r="C131" s="365" t="s">
        <v>175</v>
      </c>
      <c r="D131" s="321" t="s">
        <v>99</v>
      </c>
      <c r="E131" s="325">
        <v>38671</v>
      </c>
      <c r="F131" s="302">
        <v>42149</v>
      </c>
      <c r="G131" s="343">
        <v>3.3820000000000001</v>
      </c>
      <c r="H131" s="47">
        <v>163.37700000000001</v>
      </c>
      <c r="I131" s="322">
        <v>171.845</v>
      </c>
      <c r="J131" s="322">
        <v>172.17400000000001</v>
      </c>
      <c r="K131" s="129" t="s">
        <v>51</v>
      </c>
      <c r="M131" s="130">
        <f t="shared" si="11"/>
        <v>1.9145159882452659E-3</v>
      </c>
    </row>
    <row r="132" spans="2:14" ht="16.5" thickTop="1" thickBot="1">
      <c r="B132" s="319">
        <f t="shared" si="10"/>
        <v>112</v>
      </c>
      <c r="C132" s="365" t="s">
        <v>176</v>
      </c>
      <c r="D132" s="321" t="s">
        <v>99</v>
      </c>
      <c r="E132" s="325">
        <v>38671</v>
      </c>
      <c r="F132" s="302">
        <v>42149</v>
      </c>
      <c r="G132" s="343">
        <v>5.2149999999999999</v>
      </c>
      <c r="H132" s="47">
        <v>144.09399999999999</v>
      </c>
      <c r="I132" s="322">
        <v>147.744</v>
      </c>
      <c r="J132" s="322">
        <v>148.25399999999999</v>
      </c>
      <c r="K132" s="129" t="s">
        <v>51</v>
      </c>
      <c r="M132" s="130">
        <f t="shared" si="11"/>
        <v>3.4519168291097502E-3</v>
      </c>
    </row>
    <row r="133" spans="2:14" ht="15.75" customHeight="1" thickTop="1" thickBot="1">
      <c r="B133" s="319">
        <f t="shared" si="10"/>
        <v>113</v>
      </c>
      <c r="C133" s="365" t="s">
        <v>177</v>
      </c>
      <c r="D133" s="321" t="s">
        <v>99</v>
      </c>
      <c r="E133" s="325">
        <v>38835</v>
      </c>
      <c r="F133" s="342">
        <v>41421</v>
      </c>
      <c r="G133" s="343">
        <v>63.142000000000003</v>
      </c>
      <c r="H133" s="138">
        <v>11701.904</v>
      </c>
      <c r="I133" s="366">
        <v>13621.144</v>
      </c>
      <c r="J133" s="366">
        <v>13738.460999999999</v>
      </c>
      <c r="K133" s="129" t="s">
        <v>51</v>
      </c>
      <c r="M133" s="130">
        <f t="shared" si="11"/>
        <v>8.612859536614479E-3</v>
      </c>
    </row>
    <row r="134" spans="2:14" ht="16.5" thickTop="1" thickBot="1">
      <c r="B134" s="319">
        <f t="shared" si="10"/>
        <v>114</v>
      </c>
      <c r="C134" s="323" t="s">
        <v>178</v>
      </c>
      <c r="D134" s="321" t="s">
        <v>99</v>
      </c>
      <c r="E134" s="325">
        <v>40014</v>
      </c>
      <c r="F134" s="367" t="s">
        <v>123</v>
      </c>
      <c r="G134" s="339" t="s">
        <v>123</v>
      </c>
      <c r="H134" s="47">
        <v>18.545000000000002</v>
      </c>
      <c r="I134" s="322">
        <v>20.582999999999998</v>
      </c>
      <c r="J134" s="322">
        <v>20.777000000000001</v>
      </c>
      <c r="K134" s="129" t="s">
        <v>51</v>
      </c>
      <c r="M134" s="130">
        <f t="shared" si="11"/>
        <v>9.4252538502649086E-3</v>
      </c>
    </row>
    <row r="135" spans="2:14" ht="16.5" thickTop="1" thickBot="1">
      <c r="B135" s="319">
        <f t="shared" si="10"/>
        <v>115</v>
      </c>
      <c r="C135" s="323" t="s">
        <v>179</v>
      </c>
      <c r="D135" s="321" t="s">
        <v>99</v>
      </c>
      <c r="E135" s="325">
        <v>40455</v>
      </c>
      <c r="F135" s="342" t="s">
        <v>123</v>
      </c>
      <c r="G135" s="339" t="s">
        <v>123</v>
      </c>
      <c r="H135" s="47">
        <v>134.499</v>
      </c>
      <c r="I135" s="322">
        <v>137.429</v>
      </c>
      <c r="J135" s="322">
        <v>138.46600000000001</v>
      </c>
      <c r="K135" s="129" t="s">
        <v>51</v>
      </c>
      <c r="M135" s="130">
        <f t="shared" si="11"/>
        <v>7.5457145144038461E-3</v>
      </c>
    </row>
    <row r="136" spans="2:14" ht="16.5" thickTop="1" thickBot="1">
      <c r="B136" s="319">
        <f t="shared" si="10"/>
        <v>116</v>
      </c>
      <c r="C136" s="323" t="s">
        <v>180</v>
      </c>
      <c r="D136" s="321" t="s">
        <v>109</v>
      </c>
      <c r="E136" s="325">
        <v>40690</v>
      </c>
      <c r="F136" s="342" t="s">
        <v>123</v>
      </c>
      <c r="G136" s="339" t="s">
        <v>123</v>
      </c>
      <c r="H136" s="47">
        <v>104.934</v>
      </c>
      <c r="I136" s="368">
        <v>103.036</v>
      </c>
      <c r="J136" s="368">
        <v>104.282</v>
      </c>
      <c r="K136" s="168"/>
      <c r="L136" s="30"/>
      <c r="M136" s="248">
        <f t="shared" si="11"/>
        <v>1.2092860747699786E-2</v>
      </c>
      <c r="N136" s="30"/>
    </row>
    <row r="137" spans="2:14" ht="16.5" thickTop="1" thickBot="1">
      <c r="B137" s="319">
        <f t="shared" si="10"/>
        <v>117</v>
      </c>
      <c r="C137" s="323" t="s">
        <v>181</v>
      </c>
      <c r="D137" s="321" t="s">
        <v>182</v>
      </c>
      <c r="E137" s="325">
        <v>40205</v>
      </c>
      <c r="F137" s="342">
        <v>40744</v>
      </c>
      <c r="G137" s="339">
        <v>1.5820000000000001</v>
      </c>
      <c r="H137" s="47">
        <v>85.902000000000001</v>
      </c>
      <c r="I137" s="345" t="s">
        <v>61</v>
      </c>
      <c r="J137" s="345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19">
        <f t="shared" si="10"/>
        <v>118</v>
      </c>
      <c r="C138" s="323" t="s">
        <v>183</v>
      </c>
      <c r="D138" s="321" t="s">
        <v>182</v>
      </c>
      <c r="E138" s="325">
        <v>40240</v>
      </c>
      <c r="F138" s="342">
        <v>42151</v>
      </c>
      <c r="G138" s="339">
        <v>1.446</v>
      </c>
      <c r="H138" s="47">
        <v>117.44499999999999</v>
      </c>
      <c r="I138" s="322">
        <v>118.371</v>
      </c>
      <c r="J138" s="322">
        <v>118.553</v>
      </c>
      <c r="K138" s="145" t="s">
        <v>55</v>
      </c>
      <c r="M138" s="130" t="e">
        <f>+(I138-#REF!)/#REF!</f>
        <v>#REF!</v>
      </c>
    </row>
    <row r="139" spans="2:14" ht="16.5" thickTop="1" thickBot="1">
      <c r="B139" s="319">
        <f t="shared" si="10"/>
        <v>119</v>
      </c>
      <c r="C139" s="340" t="s">
        <v>184</v>
      </c>
      <c r="D139" s="348" t="s">
        <v>159</v>
      </c>
      <c r="E139" s="369">
        <v>40147</v>
      </c>
      <c r="F139" s="342">
        <v>41418</v>
      </c>
      <c r="G139" s="343">
        <v>32.752000000000002</v>
      </c>
      <c r="H139" s="175">
        <v>8818.5049999999992</v>
      </c>
      <c r="I139" s="370">
        <v>8758.0360000000001</v>
      </c>
      <c r="J139" s="370">
        <v>8755.2990000000009</v>
      </c>
      <c r="K139" s="129" t="s">
        <v>51</v>
      </c>
      <c r="M139" s="130">
        <f t="shared" ref="M139:M141" si="12">+(J139-I139)/I139</f>
        <v>-3.1251298807166017E-4</v>
      </c>
    </row>
    <row r="140" spans="2:14" ht="16.5" thickTop="1" thickBot="1">
      <c r="B140" s="319">
        <f t="shared" si="10"/>
        <v>120</v>
      </c>
      <c r="C140" s="371" t="s">
        <v>185</v>
      </c>
      <c r="D140" s="255" t="s">
        <v>104</v>
      </c>
      <c r="E140" s="372">
        <v>41359</v>
      </c>
      <c r="F140" s="302">
        <v>42153</v>
      </c>
      <c r="G140" s="373">
        <v>0.10199999999999999</v>
      </c>
      <c r="H140" s="199">
        <v>9.0850000000000009</v>
      </c>
      <c r="I140" s="374">
        <v>8.9179999999999993</v>
      </c>
      <c r="J140" s="374">
        <v>8.9719999999999995</v>
      </c>
      <c r="K140" s="129" t="s">
        <v>51</v>
      </c>
      <c r="M140" s="130">
        <f t="shared" si="12"/>
        <v>6.0551693204754734E-3</v>
      </c>
    </row>
    <row r="141" spans="2:14" ht="16.5" thickTop="1" thickBot="1">
      <c r="B141" s="375">
        <f>B140+1</f>
        <v>121</v>
      </c>
      <c r="C141" s="376" t="s">
        <v>186</v>
      </c>
      <c r="D141" s="377" t="s">
        <v>159</v>
      </c>
      <c r="E141" s="378">
        <v>41984</v>
      </c>
      <c r="F141" s="379" t="s">
        <v>123</v>
      </c>
      <c r="G141" s="380" t="s">
        <v>123</v>
      </c>
      <c r="H141" s="199">
        <v>99.599000000000004</v>
      </c>
      <c r="I141" s="381">
        <v>100.14100000000001</v>
      </c>
      <c r="J141" s="381">
        <v>100.99299999999999</v>
      </c>
      <c r="K141" s="129" t="s">
        <v>51</v>
      </c>
      <c r="M141" s="130">
        <f t="shared" si="12"/>
        <v>8.5080037147620812E-3</v>
      </c>
    </row>
    <row r="142" spans="2:14" ht="16.5" thickTop="1" thickBot="1">
      <c r="B142" s="382">
        <f>B141+1</f>
        <v>122</v>
      </c>
      <c r="C142" s="383" t="s">
        <v>187</v>
      </c>
      <c r="D142" s="384" t="s">
        <v>109</v>
      </c>
      <c r="E142" s="385">
        <v>42170</v>
      </c>
      <c r="F142" s="386" t="s">
        <v>71</v>
      </c>
      <c r="G142" s="387" t="s">
        <v>188</v>
      </c>
      <c r="H142" s="388" t="s">
        <v>71</v>
      </c>
      <c r="I142" s="389">
        <v>1000</v>
      </c>
      <c r="J142" s="388">
        <v>1000</v>
      </c>
      <c r="K142" s="129"/>
      <c r="M142" s="196"/>
    </row>
    <row r="143" spans="2:14" ht="16.5" thickTop="1" thickBot="1">
      <c r="B143" s="274" t="s">
        <v>189</v>
      </c>
      <c r="C143" s="275"/>
      <c r="D143" s="275"/>
      <c r="E143" s="275"/>
      <c r="F143" s="275"/>
      <c r="G143" s="275"/>
      <c r="H143" s="275"/>
      <c r="I143" s="275"/>
      <c r="J143" s="276"/>
      <c r="M143" s="123"/>
    </row>
    <row r="144" spans="2:14" ht="16.5" thickTop="1" thickBot="1">
      <c r="B144" s="353">
        <v>123</v>
      </c>
      <c r="C144" s="390" t="s">
        <v>190</v>
      </c>
      <c r="D144" s="391" t="s">
        <v>122</v>
      </c>
      <c r="E144" s="270">
        <v>42024</v>
      </c>
      <c r="F144" s="271" t="s">
        <v>123</v>
      </c>
      <c r="G144" s="272" t="s">
        <v>123</v>
      </c>
      <c r="H144" s="392" t="s">
        <v>71</v>
      </c>
      <c r="I144" s="393">
        <v>105.65</v>
      </c>
      <c r="J144" s="393">
        <v>105.925</v>
      </c>
      <c r="K144" s="129" t="s">
        <v>51</v>
      </c>
      <c r="M144" s="130">
        <f t="shared" ref="M144" si="13">+(J144-I144)/I144</f>
        <v>2.6029342167533504E-3</v>
      </c>
    </row>
    <row r="145" spans="2:13" ht="16.5" customHeight="1" thickTop="1" thickBot="1">
      <c r="B145" s="274" t="s">
        <v>191</v>
      </c>
      <c r="C145" s="275"/>
      <c r="D145" s="275"/>
      <c r="E145" s="275"/>
      <c r="F145" s="275"/>
      <c r="G145" s="275"/>
      <c r="H145" s="275"/>
      <c r="I145" s="275"/>
      <c r="J145" s="276"/>
      <c r="M145" s="123"/>
    </row>
    <row r="146" spans="2:13" ht="16.5" customHeight="1" thickTop="1" thickBot="1">
      <c r="B146" s="394">
        <v>124</v>
      </c>
      <c r="C146" s="395" t="s">
        <v>192</v>
      </c>
      <c r="D146" s="396" t="s">
        <v>104</v>
      </c>
      <c r="E146" s="397">
        <v>41317</v>
      </c>
      <c r="F146" s="397">
        <v>42153</v>
      </c>
      <c r="G146" s="398">
        <v>0.107</v>
      </c>
      <c r="H146" s="399">
        <v>8.8919999999999995</v>
      </c>
      <c r="I146" s="399">
        <v>8.9960000000000004</v>
      </c>
      <c r="J146" s="399">
        <v>9.0869999999999997</v>
      </c>
      <c r="K146" s="129" t="s">
        <v>51</v>
      </c>
      <c r="M146" s="400">
        <f t="shared" ref="M146:M147" si="14">+(J146-I146)/I146</f>
        <v>1.0115606936416107E-2</v>
      </c>
    </row>
    <row r="147" spans="2:13" ht="16.5" customHeight="1" thickTop="1" thickBot="1">
      <c r="B147" s="401">
        <v>125</v>
      </c>
      <c r="C147" s="402" t="s">
        <v>193</v>
      </c>
      <c r="D147" s="355" t="s">
        <v>159</v>
      </c>
      <c r="E147" s="403">
        <v>41982</v>
      </c>
      <c r="F147" s="404" t="s">
        <v>123</v>
      </c>
      <c r="G147" s="404" t="s">
        <v>123</v>
      </c>
      <c r="H147" s="393">
        <v>99.180999999999997</v>
      </c>
      <c r="I147" s="393">
        <v>98.932000000000002</v>
      </c>
      <c r="J147" s="393">
        <v>101.149</v>
      </c>
      <c r="K147" s="129" t="s">
        <v>51</v>
      </c>
      <c r="M147" s="400">
        <f t="shared" si="14"/>
        <v>2.2409331662151769E-2</v>
      </c>
    </row>
    <row r="148" spans="2:13" s="406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5"/>
    </row>
    <row r="149" spans="2:13" s="406" customFormat="1" ht="12.75">
      <c r="B149" s="1" t="s">
        <v>195</v>
      </c>
      <c r="C149" s="1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196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197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198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2"/>
    </row>
    <row r="525" spans="2:13">
      <c r="B525" s="1"/>
      <c r="C525" s="1"/>
      <c r="D525" s="1"/>
      <c r="E525" s="1"/>
      <c r="F525" s="1"/>
      <c r="G525" s="1"/>
      <c r="H525" s="1"/>
      <c r="I525" s="1"/>
      <c r="J525" s="412"/>
    </row>
    <row r="526" spans="2:13">
      <c r="B526" s="1"/>
      <c r="C526" s="1"/>
      <c r="D526" s="1"/>
      <c r="E526" s="1"/>
      <c r="F526" s="1"/>
      <c r="G526" s="1"/>
      <c r="H526" s="1"/>
      <c r="I526" s="1"/>
      <c r="J526" s="412"/>
    </row>
    <row r="527" spans="2:13">
      <c r="B527" s="1"/>
      <c r="C527" s="1"/>
      <c r="D527" s="1"/>
      <c r="E527" s="1"/>
      <c r="F527" s="1"/>
      <c r="G527" s="1"/>
      <c r="H527" s="1"/>
      <c r="I527" s="1"/>
      <c r="J527" s="412"/>
    </row>
    <row r="528" spans="2:13">
      <c r="B528" s="1"/>
      <c r="C528" s="1"/>
      <c r="D528" s="1"/>
      <c r="E528" s="1"/>
      <c r="F528" s="1"/>
      <c r="G528" s="1"/>
      <c r="H528" s="1"/>
      <c r="I528" s="1"/>
      <c r="J528" s="412"/>
    </row>
    <row r="529" spans="2:10">
      <c r="B529" s="1"/>
      <c r="C529" s="1"/>
      <c r="D529" s="1"/>
      <c r="E529" s="1"/>
      <c r="F529" s="1"/>
      <c r="G529" s="1"/>
      <c r="H529" s="1"/>
      <c r="I529" s="1"/>
      <c r="J529" s="412"/>
    </row>
    <row r="530" spans="2:10">
      <c r="B530" s="1"/>
      <c r="C530" s="1"/>
      <c r="D530" s="1"/>
      <c r="E530" s="1"/>
      <c r="F530" s="1"/>
      <c r="G530" s="1"/>
      <c r="H530" s="1"/>
      <c r="I530" s="1"/>
      <c r="J530" s="412"/>
    </row>
    <row r="531" spans="2:10">
      <c r="B531" s="1"/>
      <c r="C531" s="1"/>
      <c r="D531" s="1"/>
      <c r="E531" s="1"/>
      <c r="F531" s="1"/>
      <c r="G531" s="1"/>
      <c r="H531" s="1"/>
      <c r="I531" s="1"/>
      <c r="J531" s="412"/>
    </row>
    <row r="532" spans="2:10">
      <c r="B532" s="1"/>
      <c r="C532" s="1"/>
      <c r="D532" s="1"/>
      <c r="E532" s="1"/>
      <c r="F532" s="1"/>
      <c r="G532" s="1"/>
      <c r="H532" s="1"/>
      <c r="I532" s="1"/>
      <c r="J532" s="412"/>
    </row>
    <row r="533" spans="2:10">
      <c r="B533" s="1"/>
      <c r="C533" s="1"/>
      <c r="D533" s="1"/>
      <c r="E533" s="1"/>
      <c r="F533" s="1"/>
      <c r="G533" s="1"/>
      <c r="H533" s="1"/>
      <c r="I533" s="1"/>
      <c r="J533" s="412"/>
    </row>
    <row r="534" spans="2:10">
      <c r="B534" s="1"/>
      <c r="C534" s="1"/>
      <c r="D534" s="1"/>
      <c r="E534" s="1"/>
      <c r="F534" s="1"/>
      <c r="G534" s="1"/>
      <c r="H534" s="1"/>
      <c r="I534" s="1"/>
      <c r="J534" s="412"/>
    </row>
    <row r="535" spans="2:10">
      <c r="B535" s="1"/>
      <c r="C535" s="1"/>
      <c r="D535" s="1"/>
      <c r="E535" s="1"/>
      <c r="F535" s="1"/>
      <c r="G535" s="1"/>
      <c r="H535" s="1"/>
      <c r="I535" s="1"/>
      <c r="J535" s="412"/>
    </row>
    <row r="536" spans="2:10">
      <c r="B536" s="1"/>
      <c r="C536" s="1"/>
      <c r="D536" s="1"/>
      <c r="E536" s="1"/>
      <c r="F536" s="1"/>
      <c r="G536" s="1"/>
      <c r="H536" s="1"/>
      <c r="I536" s="1"/>
      <c r="J536" s="412"/>
    </row>
    <row r="537" spans="2:10">
      <c r="B537" s="1"/>
      <c r="C537" s="1"/>
      <c r="D537" s="1"/>
      <c r="E537" s="1"/>
      <c r="F537" s="1"/>
      <c r="G537" s="1"/>
      <c r="H537" s="1"/>
      <c r="I537" s="1"/>
      <c r="J537" s="412"/>
    </row>
    <row r="538" spans="2:10">
      <c r="B538" s="1"/>
      <c r="C538" s="1"/>
      <c r="D538" s="1"/>
      <c r="E538" s="1"/>
      <c r="F538" s="1"/>
      <c r="G538" s="1"/>
      <c r="H538" s="1"/>
      <c r="I538" s="1"/>
      <c r="J538" s="412"/>
    </row>
    <row r="539" spans="2:10">
      <c r="B539" s="1"/>
      <c r="C539" s="1"/>
      <c r="D539" s="1"/>
      <c r="E539" s="1"/>
      <c r="F539" s="1"/>
      <c r="G539" s="1"/>
      <c r="H539" s="1"/>
      <c r="I539" s="1"/>
      <c r="J539" s="412"/>
    </row>
    <row r="540" spans="2:10">
      <c r="B540" s="1"/>
      <c r="C540" s="1"/>
      <c r="D540" s="1"/>
      <c r="E540" s="1"/>
      <c r="F540" s="1"/>
      <c r="G540" s="1"/>
      <c r="H540" s="1"/>
      <c r="I540" s="1"/>
      <c r="J540" s="412"/>
    </row>
    <row r="541" spans="2:10">
      <c r="B541" s="1"/>
      <c r="C541" s="1"/>
      <c r="D541" s="1"/>
      <c r="E541" s="1"/>
      <c r="F541" s="1"/>
      <c r="G541" s="1"/>
      <c r="H541" s="1"/>
      <c r="I541" s="1"/>
      <c r="J541" s="412"/>
    </row>
    <row r="542" spans="2:10">
      <c r="B542" s="1"/>
      <c r="C542" s="1"/>
      <c r="D542" s="1"/>
      <c r="E542" s="1"/>
      <c r="F542" s="1"/>
      <c r="G542" s="1"/>
      <c r="H542" s="1"/>
      <c r="I542" s="1"/>
      <c r="J542" s="412"/>
    </row>
    <row r="543" spans="2:10">
      <c r="B543" s="1"/>
      <c r="C543" s="1"/>
      <c r="D543" s="1"/>
      <c r="E543" s="1"/>
      <c r="F543" s="1"/>
      <c r="G543" s="1"/>
      <c r="H543" s="1"/>
      <c r="I543" s="1"/>
      <c r="J543" s="412"/>
    </row>
    <row r="544" spans="2:10">
      <c r="B544" s="1"/>
      <c r="C544" s="1"/>
      <c r="D544" s="1"/>
      <c r="E544" s="1"/>
      <c r="F544" s="1"/>
      <c r="G544" s="1"/>
      <c r="H544" s="1"/>
      <c r="I544" s="1"/>
      <c r="J544" s="412"/>
    </row>
    <row r="545" spans="2:10">
      <c r="B545" s="1"/>
      <c r="C545" s="1"/>
      <c r="D545" s="1"/>
      <c r="E545" s="1"/>
      <c r="F545" s="1"/>
      <c r="G545" s="1"/>
      <c r="H545" s="1"/>
      <c r="I545" s="1"/>
      <c r="J545" s="412"/>
    </row>
    <row r="546" spans="2:10">
      <c r="B546" s="1"/>
      <c r="C546" s="1"/>
      <c r="D546" s="1"/>
      <c r="E546" s="1"/>
      <c r="F546" s="1"/>
      <c r="G546" s="1"/>
      <c r="H546" s="1"/>
      <c r="I546" s="1"/>
      <c r="J546" s="412"/>
    </row>
    <row r="547" spans="2:10">
      <c r="B547" s="1"/>
      <c r="C547" s="1"/>
      <c r="D547" s="1"/>
      <c r="E547" s="1"/>
      <c r="F547" s="1"/>
      <c r="G547" s="1"/>
      <c r="H547" s="1"/>
      <c r="I547" s="1"/>
      <c r="J547" s="412"/>
    </row>
    <row r="548" spans="2:10">
      <c r="B548" s="1"/>
      <c r="C548" s="1"/>
      <c r="D548" s="1"/>
      <c r="E548" s="1"/>
      <c r="F548" s="1"/>
      <c r="G548" s="1"/>
      <c r="H548" s="1"/>
      <c r="I548" s="1"/>
      <c r="J548" s="412"/>
    </row>
    <row r="549" spans="2:10">
      <c r="B549" s="1"/>
      <c r="C549" s="1"/>
      <c r="D549" s="1"/>
      <c r="E549" s="1"/>
      <c r="F549" s="1"/>
      <c r="G549" s="1"/>
      <c r="H549" s="1"/>
      <c r="I549" s="1"/>
      <c r="J549" s="412"/>
    </row>
    <row r="550" spans="2:10">
      <c r="B550" s="1"/>
      <c r="C550" s="1"/>
      <c r="D550" s="1"/>
      <c r="E550" s="1"/>
      <c r="F550" s="1"/>
      <c r="G550" s="1"/>
      <c r="H550" s="1"/>
      <c r="I550" s="1"/>
      <c r="J550" s="412"/>
    </row>
    <row r="551" spans="2:10">
      <c r="B551" s="1"/>
      <c r="C551" s="1"/>
      <c r="D551" s="1"/>
      <c r="E551" s="1"/>
      <c r="F551" s="1"/>
      <c r="G551" s="1"/>
      <c r="H551" s="1"/>
      <c r="I551" s="1"/>
      <c r="J551" s="412"/>
    </row>
    <row r="552" spans="2:10">
      <c r="B552" s="1"/>
      <c r="C552" s="1"/>
      <c r="D552" s="1"/>
      <c r="E552" s="1"/>
      <c r="F552" s="1"/>
      <c r="G552" s="1"/>
      <c r="H552" s="1"/>
      <c r="I552" s="1"/>
      <c r="J552" s="412"/>
    </row>
    <row r="553" spans="2:10">
      <c r="B553" s="1"/>
      <c r="C553" s="1"/>
      <c r="D553" s="1"/>
      <c r="E553" s="1"/>
      <c r="F553" s="1"/>
      <c r="G553" s="1"/>
      <c r="H553" s="1"/>
      <c r="I553" s="1"/>
      <c r="J553" s="412"/>
    </row>
    <row r="554" spans="2:10">
      <c r="B554" s="1"/>
      <c r="C554" s="1"/>
      <c r="D554" s="1"/>
      <c r="E554" s="1"/>
      <c r="F554" s="1"/>
      <c r="G554" s="1"/>
      <c r="H554" s="1"/>
      <c r="I554" s="1"/>
      <c r="J554" s="412"/>
    </row>
    <row r="555" spans="2:10">
      <c r="B555" s="1"/>
      <c r="C555" s="1"/>
      <c r="D555" s="1"/>
      <c r="E555" s="1"/>
      <c r="F555" s="1"/>
      <c r="G555" s="1"/>
      <c r="H555" s="1"/>
      <c r="I555" s="1"/>
      <c r="J555" s="412"/>
    </row>
    <row r="556" spans="2:10">
      <c r="B556" s="1"/>
      <c r="C556" s="1"/>
      <c r="D556" s="1"/>
      <c r="E556" s="1"/>
      <c r="F556" s="1"/>
      <c r="G556" s="1"/>
      <c r="H556" s="1"/>
      <c r="I556" s="1"/>
      <c r="J556" s="412"/>
    </row>
    <row r="557" spans="2:10">
      <c r="B557" s="1"/>
      <c r="C557" s="1"/>
      <c r="D557" s="1"/>
      <c r="E557" s="1"/>
      <c r="F557" s="1"/>
      <c r="G557" s="1"/>
      <c r="H557" s="1"/>
      <c r="I557" s="1"/>
      <c r="J557" s="412"/>
    </row>
    <row r="558" spans="2:10">
      <c r="B558" s="1"/>
      <c r="C558" s="1"/>
      <c r="D558" s="1"/>
      <c r="E558" s="1"/>
      <c r="F558" s="1"/>
      <c r="G558" s="1"/>
      <c r="H558" s="1"/>
      <c r="I558" s="1"/>
      <c r="J558" s="412"/>
    </row>
    <row r="559" spans="2:10">
      <c r="B559" s="1"/>
      <c r="C559" s="1"/>
      <c r="D559" s="1"/>
      <c r="E559" s="1"/>
      <c r="F559" s="1"/>
      <c r="G559" s="1"/>
      <c r="H559" s="1"/>
      <c r="I559" s="1"/>
      <c r="J559" s="412"/>
    </row>
    <row r="560" spans="2:10">
      <c r="B560" s="1"/>
      <c r="C560" s="1"/>
      <c r="D560" s="1"/>
      <c r="E560" s="1"/>
      <c r="F560" s="1"/>
      <c r="G560" s="1"/>
      <c r="H560" s="1"/>
      <c r="I560" s="1"/>
      <c r="J560" s="412"/>
    </row>
    <row r="561" spans="2:10">
      <c r="B561" s="1"/>
      <c r="C561" s="1"/>
      <c r="D561" s="1"/>
      <c r="E561" s="1"/>
      <c r="F561" s="1"/>
      <c r="G561" s="1"/>
      <c r="H561" s="1"/>
      <c r="I561" s="1"/>
      <c r="J561" s="412"/>
    </row>
    <row r="562" spans="2:10">
      <c r="B562" s="1"/>
      <c r="C562" s="1"/>
      <c r="D562" s="1"/>
      <c r="E562" s="1"/>
      <c r="F562" s="1"/>
      <c r="G562" s="1"/>
      <c r="H562" s="1"/>
      <c r="I562" s="1"/>
      <c r="J562" s="412"/>
    </row>
    <row r="563" spans="2:10">
      <c r="B563" s="1"/>
      <c r="C563" s="1"/>
      <c r="D563" s="1"/>
      <c r="E563" s="1"/>
      <c r="F563" s="1"/>
      <c r="G563" s="1"/>
      <c r="H563" s="1"/>
      <c r="I563" s="1"/>
      <c r="J563" s="412"/>
    </row>
    <row r="564" spans="2:10">
      <c r="B564" s="1"/>
      <c r="C564" s="1"/>
      <c r="D564" s="1"/>
      <c r="E564" s="1"/>
      <c r="F564" s="1"/>
      <c r="G564" s="1"/>
      <c r="H564" s="1"/>
      <c r="I564" s="1"/>
      <c r="J564" s="412"/>
    </row>
    <row r="565" spans="2:10">
      <c r="B565" s="1"/>
      <c r="C565" s="1"/>
      <c r="D565" s="1"/>
      <c r="E565" s="1"/>
      <c r="F565" s="1"/>
      <c r="G565" s="1"/>
      <c r="H565" s="1"/>
      <c r="I565" s="1"/>
      <c r="J565" s="412"/>
    </row>
    <row r="566" spans="2:10">
      <c r="B566" s="1"/>
      <c r="C566" s="1"/>
      <c r="D566" s="1"/>
      <c r="E566" s="1"/>
      <c r="F566" s="1"/>
      <c r="G566" s="1"/>
      <c r="H566" s="1"/>
      <c r="I566" s="1"/>
      <c r="J566" s="412"/>
    </row>
    <row r="567" spans="2:10">
      <c r="B567" s="1"/>
      <c r="C567" s="1"/>
      <c r="D567" s="1"/>
      <c r="E567" s="1"/>
      <c r="F567" s="1"/>
      <c r="G567" s="1"/>
      <c r="H567" s="1"/>
      <c r="I567" s="1"/>
      <c r="J567" s="412"/>
    </row>
    <row r="568" spans="2:10">
      <c r="B568" s="1"/>
      <c r="C568" s="1"/>
      <c r="D568" s="1"/>
      <c r="E568" s="1"/>
      <c r="F568" s="1"/>
      <c r="G568" s="1"/>
      <c r="H568" s="1"/>
      <c r="I568" s="1"/>
      <c r="J568" s="412"/>
    </row>
    <row r="569" spans="2:10">
      <c r="B569" s="1"/>
      <c r="C569" s="1"/>
      <c r="D569" s="1"/>
      <c r="E569" s="1"/>
      <c r="F569" s="1"/>
      <c r="G569" s="1"/>
      <c r="H569" s="1"/>
      <c r="I569" s="1"/>
      <c r="J569" s="412"/>
    </row>
    <row r="570" spans="2:10">
      <c r="B570" s="1"/>
      <c r="C570" s="1"/>
      <c r="D570" s="1"/>
      <c r="E570" s="1"/>
      <c r="F570" s="1"/>
      <c r="G570" s="1"/>
      <c r="H570" s="1"/>
      <c r="I570" s="1"/>
      <c r="J570" s="412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2015-06-25T12:53:13Z</dcterms:created>
  <dcterms:modified xsi:type="dcterms:W3CDTF">2015-06-25T12:53:29Z</dcterms:modified>
</cp:coreProperties>
</file>