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5-06-2014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<sst xmlns="http://schemas.openxmlformats.org/spreadsheetml/2006/main" count="402" uniqueCount="186">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</sst>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76" zoomScale="93" zoomScaleNormal="93" workbookViewId="0">
      <selection activeCell="J24" sqref="J24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150.42599999999999</v>
      </c>
      <c r="J6" s="44">
        <v>150.43899999999999</v>
      </c>
      <c r="K6" s="45"/>
      <c r="L6" s="45"/>
      <c r="M6" s="46"/>
      <c r="N6" s="45"/>
      <c r="O6" s="8"/>
      <c r="P6" s="47">
        <v>536314891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13.265000000000001</v>
      </c>
      <c r="J8" s="44">
        <v>13.266</v>
      </c>
      <c r="K8" s="45"/>
      <c r="L8" s="45"/>
      <c r="M8" s="46"/>
      <c r="N8" s="45"/>
      <c r="O8" s="8"/>
      <c r="P8" s="47">
        <v>9397447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1.365</v>
      </c>
      <c r="J10" s="44">
        <v>1.3660000000000001</v>
      </c>
      <c r="K10" s="59" t="s">
        <v>19</v>
      </c>
      <c r="L10" s="45"/>
      <c r="M10" s="46">
        <f t="shared" ref="M10" si="0">+(J10-I10)/I10</f>
        <v>7.3260073260081457E-4</v>
      </c>
      <c r="N10" s="45"/>
      <c r="O10" s="60" t="s">
        <v>20</v>
      </c>
      <c r="P10" s="61">
        <v>2093721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36.857999999999997</v>
      </c>
      <c r="J12" s="73">
        <v>36.860999999999997</v>
      </c>
      <c r="K12" s="45"/>
      <c r="L12" s="45"/>
      <c r="M12" s="74">
        <f t="shared" ref="M12:M13" si="1">+(J12-I12)/I12</f>
        <v>8.1393455966143408E-5</v>
      </c>
      <c r="N12" s="45"/>
      <c r="O12" s="8"/>
      <c r="P12" s="61">
        <v>54601471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50.088999999999999</v>
      </c>
      <c r="J13" s="81">
        <v>50.093000000000004</v>
      </c>
      <c r="K13" s="45"/>
      <c r="L13" s="45"/>
      <c r="M13" s="74">
        <f t="shared" si="1"/>
        <v>7.9857853021719115E-5</v>
      </c>
      <c r="N13" s="45"/>
      <c r="O13" s="8"/>
      <c r="P13" s="82">
        <v>4886304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155.804</v>
      </c>
      <c r="J15" s="94">
        <v>155.89400000000001</v>
      </c>
      <c r="K15" s="45"/>
      <c r="L15" s="45"/>
      <c r="M15" s="95">
        <f t="shared" ref="M15:M21" si="2">+(J15-I15)/I15</f>
        <v>5.7764884085134791E-4</v>
      </c>
      <c r="N15" s="45"/>
      <c r="O15" s="8"/>
      <c r="P15" s="96">
        <v>1910491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556.63099999999997</v>
      </c>
      <c r="J16" s="73">
        <v>557.83399999999995</v>
      </c>
      <c r="K16" s="45"/>
      <c r="L16" s="45"/>
      <c r="M16" s="46">
        <f t="shared" si="2"/>
        <v>2.1612163174526294E-3</v>
      </c>
      <c r="N16" s="45"/>
      <c r="O16" s="8"/>
      <c r="P16" s="96">
        <v>1308122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112.066</v>
      </c>
      <c r="J17" s="72">
        <v>111.621</v>
      </c>
      <c r="K17" s="45"/>
      <c r="L17" s="45"/>
      <c r="M17" s="46">
        <f t="shared" si="2"/>
        <v>-3.9708743062124765E-3</v>
      </c>
      <c r="N17" s="45"/>
      <c r="O17" s="105"/>
      <c r="P17" s="47">
        <v>178147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122.96</v>
      </c>
      <c r="J18" s="72">
        <v>122.67</v>
      </c>
      <c r="K18" s="45"/>
      <c r="L18" s="45"/>
      <c r="M18" s="46">
        <f t="shared" si="2"/>
        <v>-2.3584905660376711E-3</v>
      </c>
      <c r="N18" s="45"/>
      <c r="P18" s="47">
        <v>932908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117.464</v>
      </c>
      <c r="J19" s="72">
        <v>117.41200000000001</v>
      </c>
      <c r="K19" s="45"/>
      <c r="L19" s="45"/>
      <c r="M19" s="46">
        <f t="shared" si="2"/>
        <v>-4.4268882380978422E-4</v>
      </c>
      <c r="N19" s="45"/>
      <c r="O19" s="108"/>
      <c r="P19" s="47">
        <v>494069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112.197</v>
      </c>
      <c r="J20" s="72">
        <v>111.97199999999999</v>
      </c>
      <c r="K20" s="45"/>
      <c r="L20" s="45"/>
      <c r="M20" s="46">
        <f t="shared" si="2"/>
        <v>-2.0054012139362775E-3</v>
      </c>
      <c r="N20" s="45"/>
      <c r="O20" s="36"/>
      <c r="P20" s="47">
        <v>946276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87.090999999999994</v>
      </c>
      <c r="J21" s="72">
        <v>87.007000000000005</v>
      </c>
      <c r="K21" s="45"/>
      <c r="L21" s="45"/>
      <c r="M21" s="46">
        <f t="shared" si="2"/>
        <v>-9.6450838777817425E-4</v>
      </c>
      <c r="N21" s="45"/>
      <c r="O21" s="8"/>
      <c r="P21" s="47">
        <v>184368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127.371</v>
      </c>
      <c r="J22" s="72">
        <v>127.157</v>
      </c>
      <c r="K22" s="45"/>
      <c r="L22" s="45"/>
      <c r="M22" s="46" t="e">
        <f>+(#REF!-I22)/I22</f>
        <v>#REF!</v>
      </c>
      <c r="N22" s="45"/>
      <c r="O22" s="8"/>
      <c r="P22" s="47">
        <v>648376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92.887</v>
      </c>
      <c r="J23" s="72">
        <v>92.614000000000004</v>
      </c>
      <c r="K23" s="45"/>
      <c r="L23" s="45"/>
      <c r="M23" s="46" t="e">
        <f>+(#REF!-I23)/I23</f>
        <v>#REF!</v>
      </c>
      <c r="N23" s="45"/>
      <c r="O23" s="8"/>
      <c r="P23" s="47">
        <v>2579200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106.71</v>
      </c>
      <c r="J24" s="123">
        <v>106.509</v>
      </c>
      <c r="K24" s="45"/>
      <c r="L24" s="45"/>
      <c r="M24" s="46">
        <f>+(J24-I24)/I24</f>
        <v>-1.8836097835253811E-3</v>
      </c>
      <c r="N24" s="45"/>
      <c r="O24" s="8"/>
      <c r="P24" s="124">
        <v>15194222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1373.5029999999999</v>
      </c>
      <c r="J26" s="129">
        <v>1376.32</v>
      </c>
      <c r="K26" s="130" t="s">
        <v>42</v>
      </c>
      <c r="M26" s="131">
        <f t="shared" ref="M26:M39" si="3">+(J26-I26)/I26</f>
        <v>2.0509602090421409E-3</v>
      </c>
      <c r="O26" s="132" t="s">
        <v>42</v>
      </c>
      <c r="P26" s="133">
        <v>55052833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2262.8040000000001</v>
      </c>
      <c r="J27" s="136">
        <v>2265.739</v>
      </c>
      <c r="K27" s="137" t="s">
        <v>44</v>
      </c>
      <c r="M27" s="131">
        <f t="shared" si="3"/>
        <v>1.2970632896176361E-3</v>
      </c>
      <c r="O27" s="137" t="s">
        <v>44</v>
      </c>
      <c r="P27" s="47">
        <v>12790101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101.806</v>
      </c>
      <c r="J28" s="142">
        <v>102.10599999999999</v>
      </c>
      <c r="K28" s="143" t="s">
        <v>46</v>
      </c>
      <c r="M28" s="131">
        <f t="shared" si="3"/>
        <v>2.9467811327426397E-3</v>
      </c>
      <c r="O28" s="143" t="s">
        <v>46</v>
      </c>
      <c r="P28" s="133">
        <v>292740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101.923</v>
      </c>
      <c r="J29" s="147">
        <v>102.131</v>
      </c>
      <c r="K29" s="130" t="s">
        <v>42</v>
      </c>
      <c r="M29" s="131">
        <f t="shared" si="3"/>
        <v>2.0407562571745181E-3</v>
      </c>
      <c r="O29" s="132" t="s">
        <v>42</v>
      </c>
      <c r="P29" s="133">
        <v>51065275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125.848</v>
      </c>
      <c r="J30" s="148">
        <v>126.21899999999999</v>
      </c>
      <c r="K30" s="130" t="s">
        <v>42</v>
      </c>
      <c r="M30" s="131">
        <f t="shared" si="3"/>
        <v>2.9480007628249565E-3</v>
      </c>
      <c r="O30" s="132" t="s">
        <v>42</v>
      </c>
      <c r="P30" s="133">
        <v>63109845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1204.117</v>
      </c>
      <c r="J31" s="150">
        <v>1200.029</v>
      </c>
      <c r="K31" s="151" t="s">
        <v>19</v>
      </c>
      <c r="M31" s="131">
        <f t="shared" si="3"/>
        <v>-3.395018922579754E-3</v>
      </c>
      <c r="O31" s="62" t="s">
        <v>19</v>
      </c>
      <c r="P31" s="133">
        <v>782419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120.80800000000001</v>
      </c>
      <c r="J32" s="152">
        <v>121.83499999999999</v>
      </c>
      <c r="K32" s="130" t="s">
        <v>42</v>
      </c>
      <c r="M32" s="131">
        <f t="shared" si="3"/>
        <v>8.5010926428712233E-3</v>
      </c>
      <c r="O32" s="132" t="s">
        <v>42</v>
      </c>
      <c r="P32" s="133">
        <v>443722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15.327</v>
      </c>
      <c r="J33" s="147">
        <v>15.442</v>
      </c>
      <c r="K33" s="130" t="s">
        <v>42</v>
      </c>
      <c r="M33" s="131">
        <f t="shared" si="3"/>
        <v>7.5030991061525555E-3</v>
      </c>
      <c r="O33" s="132" t="s">
        <v>42</v>
      </c>
      <c r="P33" s="133">
        <v>24126009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5198.7030000000004</v>
      </c>
      <c r="J35" s="155">
        <v>5192.6509999999998</v>
      </c>
      <c r="K35" s="130"/>
      <c r="M35" s="131">
        <f t="shared" si="3"/>
        <v>-1.1641365163581356E-3</v>
      </c>
      <c r="O35" s="132" t="s">
        <v>42</v>
      </c>
      <c r="P35" s="133">
        <v>21575466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5075.5280000000002</v>
      </c>
      <c r="J36" s="153">
        <v>5067.567</v>
      </c>
      <c r="K36" s="130"/>
      <c r="M36" s="131"/>
      <c r="O36" s="132" t="s">
        <v>42</v>
      </c>
      <c r="P36" s="133">
        <v>11108108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2.1819999999999999</v>
      </c>
      <c r="J37" s="150">
        <v>2.1680000000000001</v>
      </c>
      <c r="K37" s="151" t="s">
        <v>19</v>
      </c>
      <c r="M37" s="131">
        <f t="shared" si="3"/>
        <v>-6.4161319890008207E-3</v>
      </c>
      <c r="O37" s="62" t="s">
        <v>19</v>
      </c>
      <c r="P37" s="133">
        <v>7972638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1.909</v>
      </c>
      <c r="J38" s="147">
        <v>1.901</v>
      </c>
      <c r="K38" s="151" t="s">
        <v>19</v>
      </c>
      <c r="M38" s="131">
        <f t="shared" si="3"/>
        <v>-4.190675746464121E-3</v>
      </c>
      <c r="O38" s="62" t="s">
        <v>19</v>
      </c>
      <c r="P38" s="133">
        <v>4464920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1.06</v>
      </c>
      <c r="J39" s="160">
        <v>1.071</v>
      </c>
      <c r="K39" s="143" t="s">
        <v>46</v>
      </c>
      <c r="M39" s="131">
        <f t="shared" si="3"/>
        <v>1.0377358490565942E-2</v>
      </c>
      <c r="O39" s="143" t="s">
        <v>46</v>
      </c>
      <c r="P39" s="133">
        <v>2120950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106.224</v>
      </c>
      <c r="J45" s="184">
        <v>106.235</v>
      </c>
      <c r="K45" s="45"/>
      <c r="L45" s="45"/>
      <c r="M45" s="46"/>
      <c r="N45" s="45"/>
      <c r="O45" s="8"/>
      <c r="P45" s="47">
        <v>230543379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102.086</v>
      </c>
      <c r="J46" s="189">
        <v>102.095</v>
      </c>
      <c r="K46" s="45"/>
      <c r="L46" s="45"/>
      <c r="M46" s="46"/>
      <c r="N46" s="45"/>
      <c r="O46" s="8"/>
      <c r="P46" s="47">
        <v>242238019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103.92</v>
      </c>
      <c r="J47" s="192">
        <v>103.932</v>
      </c>
      <c r="K47" s="45"/>
      <c r="L47" s="45"/>
      <c r="M47" s="46"/>
      <c r="N47" s="45"/>
      <c r="O47" s="8"/>
      <c r="P47" s="47">
        <v>59913062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100.583</v>
      </c>
      <c r="J48" s="193">
        <v>100.59399999999999</v>
      </c>
      <c r="K48" s="45"/>
      <c r="L48" s="45"/>
      <c r="M48" s="46"/>
      <c r="N48" s="45"/>
      <c r="O48" s="8"/>
      <c r="P48" s="47">
        <v>133660392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101.57299999999999</v>
      </c>
      <c r="J49" s="195">
        <v>101.58499999999999</v>
      </c>
      <c r="K49" s="45"/>
      <c r="L49" s="45"/>
      <c r="M49" s="46"/>
      <c r="N49" s="45"/>
      <c r="O49" s="8"/>
      <c r="P49" s="47">
        <v>52956315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105.002</v>
      </c>
      <c r="J50" s="195">
        <v>105.011</v>
      </c>
      <c r="K50" s="45"/>
      <c r="L50" s="45"/>
      <c r="M50" s="46"/>
      <c r="N50" s="45"/>
      <c r="O50" s="8"/>
      <c r="P50" s="47">
        <v>34241647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102.045</v>
      </c>
      <c r="J51" s="195">
        <v>102.056</v>
      </c>
      <c r="K51" s="45"/>
      <c r="L51" s="45"/>
      <c r="M51" s="46"/>
      <c r="N51" s="45"/>
      <c r="O51" s="8"/>
      <c r="P51" s="47">
        <v>411619054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101.07</v>
      </c>
      <c r="J52" s="195">
        <v>101.08</v>
      </c>
      <c r="K52" s="45"/>
      <c r="L52" s="45"/>
      <c r="M52" s="55"/>
      <c r="N52" s="45"/>
      <c r="O52" s="8"/>
      <c r="P52" s="47">
        <v>656794275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101.571</v>
      </c>
      <c r="J53" s="195">
        <v>101.57899999999999</v>
      </c>
      <c r="K53" s="45"/>
      <c r="L53" s="45"/>
      <c r="M53" s="46"/>
      <c r="N53" s="45"/>
      <c r="O53" s="8"/>
      <c r="P53" s="47">
        <v>49753053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103.197</v>
      </c>
      <c r="J54" s="193">
        <v>103.206</v>
      </c>
      <c r="O54" s="8"/>
      <c r="P54" s="124">
        <v>14631090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100.28400000000001</v>
      </c>
      <c r="J55" s="193">
        <v>100.294</v>
      </c>
      <c r="K55" s="45"/>
      <c r="L55" s="45"/>
      <c r="M55" s="46"/>
      <c r="N55" s="45"/>
      <c r="O55" s="8"/>
      <c r="P55" s="47">
        <v>12195035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102.27800000000001</v>
      </c>
      <c r="J56" s="195">
        <v>102.288</v>
      </c>
      <c r="K56" s="45"/>
      <c r="L56" s="45"/>
      <c r="M56" s="46"/>
      <c r="N56" s="45"/>
      <c r="O56" s="8"/>
      <c r="P56" s="47">
        <v>30620257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102.19499999999999</v>
      </c>
      <c r="J57" s="195">
        <v>102.206</v>
      </c>
      <c r="K57" s="45"/>
      <c r="L57" s="45"/>
      <c r="M57" s="46"/>
      <c r="N57" s="45"/>
      <c r="O57" s="8"/>
      <c r="P57" s="47">
        <v>6740077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104.629</v>
      </c>
      <c r="J58" s="195">
        <v>104.64</v>
      </c>
      <c r="K58" s="45"/>
      <c r="L58" s="45"/>
      <c r="M58" s="46"/>
      <c r="N58" s="45"/>
      <c r="O58" s="8"/>
      <c r="P58" s="47">
        <v>27527951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103.52800000000001</v>
      </c>
      <c r="J59" s="195">
        <v>103.539</v>
      </c>
      <c r="K59" s="45"/>
      <c r="L59" s="45"/>
      <c r="M59" s="46"/>
      <c r="N59" s="45"/>
      <c r="O59" s="8"/>
      <c r="P59" s="47">
        <v>272733929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101.61799999999999</v>
      </c>
      <c r="J60" s="195">
        <v>101.626</v>
      </c>
      <c r="K60" s="45"/>
      <c r="L60" s="45"/>
      <c r="M60" s="46"/>
      <c r="N60" s="45"/>
      <c r="O60" s="8"/>
      <c r="P60" s="47">
        <v>13024928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100.65300000000001</v>
      </c>
      <c r="J61" s="195">
        <v>100.663</v>
      </c>
      <c r="K61" s="45"/>
      <c r="L61" s="45"/>
      <c r="M61" s="46"/>
      <c r="N61" s="45"/>
      <c r="O61" s="8"/>
      <c r="P61" s="47">
        <v>456353797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102.66800000000001</v>
      </c>
      <c r="J62" s="195">
        <v>102.679</v>
      </c>
      <c r="K62" s="45"/>
      <c r="L62" s="45"/>
      <c r="M62" s="46"/>
      <c r="N62" s="45"/>
      <c r="O62" s="8"/>
      <c r="P62" s="47">
        <v>35835632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100.571</v>
      </c>
      <c r="J63" s="195">
        <v>100.58199999999999</v>
      </c>
      <c r="K63" s="45"/>
      <c r="L63" s="45"/>
      <c r="M63" s="46"/>
      <c r="N63" s="45"/>
      <c r="O63" s="8"/>
      <c r="P63" s="47">
        <v>109887903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101.777</v>
      </c>
      <c r="J64" s="195">
        <v>101.788</v>
      </c>
      <c r="K64" s="45"/>
      <c r="L64" s="45"/>
      <c r="M64" s="46"/>
      <c r="N64" s="45"/>
      <c r="O64" s="8"/>
      <c r="P64" s="47">
        <v>45527982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103.05500000000001</v>
      </c>
      <c r="J65" s="193">
        <v>103.06399999999999</v>
      </c>
      <c r="K65" s="45"/>
      <c r="L65" s="45"/>
      <c r="M65" s="46"/>
      <c r="N65" s="45"/>
      <c r="O65" s="8"/>
      <c r="P65" s="206">
        <v>9667527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100.423</v>
      </c>
      <c r="J66" s="195">
        <v>100.434</v>
      </c>
      <c r="K66" s="45"/>
      <c r="L66" s="45"/>
      <c r="M66" s="46"/>
      <c r="N66" s="45"/>
      <c r="O66" s="8"/>
      <c r="P66" s="210">
        <v>435782925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101.511</v>
      </c>
      <c r="J67" s="195">
        <v>101.521</v>
      </c>
      <c r="K67" s="45"/>
      <c r="L67" s="45"/>
      <c r="M67" s="46"/>
      <c r="N67" s="45"/>
      <c r="O67" s="8"/>
      <c r="P67" s="96">
        <v>33725568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103.11799999999999</v>
      </c>
      <c r="J68" s="195">
        <v>103.127</v>
      </c>
      <c r="K68" s="45"/>
      <c r="L68" s="45"/>
      <c r="M68" s="46"/>
      <c r="N68" s="45"/>
      <c r="O68" s="8"/>
      <c r="P68" s="47">
        <v>39181083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100.45</v>
      </c>
      <c r="J69" s="217">
        <v>100.46</v>
      </c>
      <c r="K69" s="45"/>
      <c r="L69" s="45"/>
      <c r="M69" s="46"/>
      <c r="N69" s="45"/>
      <c r="O69" s="8"/>
      <c r="P69" s="206">
        <v>212032347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10.336</v>
      </c>
      <c r="J71" s="225">
        <v>10.337</v>
      </c>
      <c r="K71" s="45"/>
      <c r="L71" s="45"/>
      <c r="M71" s="46"/>
      <c r="N71" s="45"/>
      <c r="O71" s="8"/>
      <c r="P71" s="96">
        <v>7049927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100.922</v>
      </c>
      <c r="J72" s="230">
        <v>100.973</v>
      </c>
      <c r="M72" s="131"/>
      <c r="O72" s="8"/>
      <c r="P72" s="47">
        <v>5503843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101.86</v>
      </c>
      <c r="J73" s="234">
        <v>101.871</v>
      </c>
      <c r="M73" s="131"/>
      <c r="O73" s="8"/>
      <c r="P73" s="47">
        <v>6711895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99.358000000000004</v>
      </c>
      <c r="J75" s="241">
        <v>99.432000000000002</v>
      </c>
      <c r="K75" s="130" t="s">
        <v>42</v>
      </c>
      <c r="M75" s="131">
        <f>+(J75-I75)/I75</f>
        <v>7.4478149721208219E-4</v>
      </c>
      <c r="O75" s="132" t="s">
        <v>42</v>
      </c>
      <c r="P75" s="133">
        <v>12565338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66.168999999999997</v>
      </c>
      <c r="J77" s="184">
        <v>66.236999999999995</v>
      </c>
      <c r="K77" s="45"/>
      <c r="L77" s="45"/>
      <c r="M77" s="46"/>
      <c r="N77" s="45"/>
      <c r="O77" s="8"/>
      <c r="P77" s="47">
        <v>6260664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140.511</v>
      </c>
      <c r="J78" s="195">
        <v>140.74700000000001</v>
      </c>
      <c r="K78" s="45"/>
      <c r="L78" s="45"/>
      <c r="M78" s="46"/>
      <c r="N78" s="45"/>
      <c r="O78" s="8"/>
      <c r="P78" s="47">
        <v>2888557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1399.278</v>
      </c>
      <c r="J79" s="250">
        <v>1402.6610000000001</v>
      </c>
      <c r="K79" s="45"/>
      <c r="L79" s="45"/>
      <c r="M79" s="46"/>
      <c r="N79" s="45"/>
      <c r="O79" s="8"/>
      <c r="P79" s="47">
        <v>4788683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108.43</v>
      </c>
      <c r="J80" s="195">
        <v>108.488</v>
      </c>
      <c r="K80" s="45"/>
      <c r="L80" s="45"/>
      <c r="M80" s="46"/>
      <c r="N80" s="45"/>
      <c r="O80" s="8"/>
      <c r="P80" s="47">
        <v>1156380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107.02200000000001</v>
      </c>
      <c r="J81" s="195">
        <v>107.068</v>
      </c>
      <c r="K81" s="45"/>
      <c r="L81" s="45"/>
      <c r="M81" s="46"/>
      <c r="N81" s="45"/>
      <c r="O81" s="8"/>
      <c r="P81" s="47">
        <v>759440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80.09</v>
      </c>
      <c r="J82" s="195">
        <v>80.031000000000006</v>
      </c>
      <c r="K82" s="45"/>
      <c r="L82" s="45"/>
      <c r="M82" s="46"/>
      <c r="N82" s="45"/>
      <c r="O82" s="8"/>
      <c r="P82" s="47">
        <v>2132607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16.577000000000002</v>
      </c>
      <c r="J83" s="195">
        <v>16.596</v>
      </c>
      <c r="K83" s="45"/>
      <c r="L83" s="45"/>
      <c r="M83" s="46"/>
      <c r="N83" s="45"/>
      <c r="O83" s="8"/>
      <c r="P83" s="47">
        <v>1069079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259.42599999999999</v>
      </c>
      <c r="J84" s="195">
        <v>259.72899999999998</v>
      </c>
      <c r="K84" s="45"/>
      <c r="L84" s="45"/>
      <c r="M84" s="46"/>
      <c r="N84" s="45"/>
      <c r="O84" s="8"/>
      <c r="P84" s="47">
        <v>12214526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31.731000000000002</v>
      </c>
      <c r="J85" s="195">
        <v>31.629000000000001</v>
      </c>
      <c r="K85" s="45"/>
      <c r="L85" s="45"/>
      <c r="M85" s="46"/>
      <c r="N85" s="45"/>
      <c r="O85" s="8"/>
      <c r="P85" s="47">
        <v>3767660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2316.5059999999999</v>
      </c>
      <c r="J86" s="250">
        <v>2314.4050000000002</v>
      </c>
      <c r="K86" s="45"/>
      <c r="L86" s="45"/>
      <c r="M86" s="46"/>
      <c r="N86" s="45"/>
      <c r="O86" s="8"/>
      <c r="P86" s="47">
        <v>11023510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74.802999999999997</v>
      </c>
      <c r="J87" s="195">
        <v>74.822000000000003</v>
      </c>
      <c r="K87" s="45"/>
      <c r="L87" s="45"/>
      <c r="M87" s="46"/>
      <c r="N87" s="45"/>
      <c r="O87" s="8"/>
      <c r="P87" s="47">
        <v>1383172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56.226999999999997</v>
      </c>
      <c r="J88" s="195">
        <v>56.179000000000002</v>
      </c>
      <c r="K88" s="45"/>
      <c r="L88" s="45"/>
      <c r="M88" s="46"/>
      <c r="N88" s="45"/>
      <c r="O88" s="8"/>
      <c r="P88" s="47">
        <v>1287179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99.843000000000004</v>
      </c>
      <c r="J89" s="195">
        <v>99.76</v>
      </c>
      <c r="K89" s="45"/>
      <c r="L89" s="45"/>
      <c r="M89" s="46"/>
      <c r="N89" s="45"/>
      <c r="O89" s="8"/>
      <c r="P89" s="47">
        <v>1445627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110.158</v>
      </c>
      <c r="J90" s="195">
        <v>110.02800000000001</v>
      </c>
      <c r="K90" s="45"/>
      <c r="L90" s="45"/>
      <c r="M90" s="46"/>
      <c r="N90" s="45"/>
      <c r="O90" s="8"/>
      <c r="P90" s="47">
        <v>1772009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97.83</v>
      </c>
      <c r="J91" s="260">
        <v>97.549000000000007</v>
      </c>
      <c r="K91" s="45"/>
      <c r="L91" s="45"/>
      <c r="M91" s="46"/>
      <c r="N91" s="45"/>
      <c r="O91" s="8"/>
      <c r="P91" s="47">
        <v>2434639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11.313000000000001</v>
      </c>
      <c r="J93" s="184">
        <v>11.319000000000001</v>
      </c>
      <c r="K93" s="45"/>
      <c r="L93" s="46"/>
      <c r="M93" s="45"/>
      <c r="N93" s="59"/>
      <c r="O93" s="8"/>
      <c r="P93" s="47">
        <v>702567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12.128</v>
      </c>
      <c r="J94" s="195">
        <v>12.138</v>
      </c>
      <c r="K94" s="45"/>
      <c r="L94" s="46"/>
      <c r="M94" s="45"/>
      <c r="N94" s="59"/>
      <c r="O94" s="8"/>
      <c r="P94" s="47">
        <v>753779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15.425000000000001</v>
      </c>
      <c r="J95" s="195">
        <v>15.438000000000001</v>
      </c>
      <c r="K95" s="45"/>
      <c r="L95" s="46"/>
      <c r="M95" s="45"/>
      <c r="N95" s="59"/>
      <c r="O95" s="8"/>
      <c r="P95" s="47">
        <v>584010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14.271000000000001</v>
      </c>
      <c r="J96" s="195">
        <v>14.298999999999999</v>
      </c>
      <c r="K96" s="45"/>
      <c r="L96" s="46"/>
      <c r="M96" s="45"/>
      <c r="N96" s="59"/>
      <c r="O96" s="8"/>
      <c r="P96" s="47">
        <v>519753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12.035</v>
      </c>
      <c r="J97" s="230">
        <v>12.028</v>
      </c>
      <c r="K97" s="45"/>
      <c r="L97" s="46"/>
      <c r="M97" s="45"/>
      <c r="N97" s="59"/>
      <c r="O97" s="266"/>
      <c r="P97" s="47">
        <v>1974556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10.7</v>
      </c>
      <c r="J98" s="195">
        <v>10.692</v>
      </c>
      <c r="K98" s="45"/>
      <c r="L98" s="46"/>
      <c r="M98" s="45"/>
      <c r="N98" s="59"/>
      <c r="O98" s="266"/>
      <c r="P98" s="47">
        <v>149426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10.451000000000001</v>
      </c>
      <c r="J99" s="195">
        <v>10.44</v>
      </c>
      <c r="K99" s="45"/>
      <c r="L99" s="46"/>
      <c r="M99" s="45"/>
      <c r="N99" s="59"/>
      <c r="O99" s="266"/>
      <c r="P99" s="47">
        <v>104398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10.571999999999999</v>
      </c>
      <c r="J100" s="195">
        <v>10.568</v>
      </c>
      <c r="K100" s="45"/>
      <c r="L100" s="46"/>
      <c r="M100" s="45"/>
      <c r="N100" s="59"/>
      <c r="O100" s="266"/>
      <c r="P100" s="47">
        <v>105679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120.211</v>
      </c>
      <c r="J101" s="195">
        <v>120.095</v>
      </c>
      <c r="K101" s="45"/>
      <c r="L101" s="46"/>
      <c r="M101" s="45"/>
      <c r="N101" s="59"/>
      <c r="O101" s="270"/>
      <c r="P101" s="47">
        <v>906721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121.59699999999999</v>
      </c>
      <c r="J102" s="195">
        <v>121.447</v>
      </c>
      <c r="K102" s="45"/>
      <c r="L102" s="46"/>
      <c r="M102" s="45"/>
      <c r="N102" s="59"/>
      <c r="O102" s="8"/>
      <c r="P102" s="47">
        <v>491863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10.656000000000001</v>
      </c>
      <c r="J103" s="195">
        <v>10.638999999999999</v>
      </c>
      <c r="K103" s="45"/>
      <c r="L103" s="46"/>
      <c r="M103" s="45"/>
      <c r="N103" s="59"/>
      <c r="O103" s="8"/>
      <c r="P103" s="47">
        <v>2864453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102.58799999999999</v>
      </c>
      <c r="J104" s="195">
        <v>102.6</v>
      </c>
      <c r="K104" s="45"/>
      <c r="L104" s="46"/>
      <c r="M104" s="45"/>
      <c r="N104" s="59"/>
      <c r="O104" s="8"/>
      <c r="P104" s="47">
        <v>185296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19.689</v>
      </c>
      <c r="J105" s="195">
        <v>19.681000000000001</v>
      </c>
      <c r="K105" s="45"/>
      <c r="L105" s="46"/>
      <c r="M105" s="45"/>
      <c r="N105" s="59"/>
      <c r="O105" s="8"/>
      <c r="P105" s="47">
        <v>37788032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74.204999999999998</v>
      </c>
      <c r="J106" s="195">
        <v>74.016999999999996</v>
      </c>
      <c r="K106" s="45"/>
      <c r="L106" s="46"/>
      <c r="M106" s="45"/>
      <c r="N106" s="59"/>
      <c r="O106" s="8"/>
      <c r="P106" s="47">
        <v>432927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76.971999999999994</v>
      </c>
      <c r="J107" s="195">
        <v>76.787000000000006</v>
      </c>
      <c r="K107" s="45"/>
      <c r="L107" s="46"/>
      <c r="M107" s="45"/>
      <c r="N107" s="59"/>
      <c r="O107" s="8"/>
      <c r="P107" s="47">
        <v>568534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95.820999999999998</v>
      </c>
      <c r="J108" s="195">
        <v>95.816999999999993</v>
      </c>
      <c r="K108" s="45"/>
      <c r="L108" s="284"/>
      <c r="M108" s="45"/>
      <c r="N108" s="59"/>
      <c r="O108" s="8"/>
      <c r="P108" s="47">
        <v>2753501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87.834000000000003</v>
      </c>
      <c r="J109" s="195">
        <v>87.972999999999999</v>
      </c>
      <c r="K109" s="45"/>
      <c r="L109" s="45"/>
      <c r="M109" s="46"/>
      <c r="N109" s="45"/>
      <c r="O109" s="8"/>
      <c r="P109" s="47">
        <v>242366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96.1</v>
      </c>
      <c r="J110" s="195">
        <v>96.263999999999996</v>
      </c>
      <c r="K110" s="45"/>
      <c r="L110" s="45"/>
      <c r="M110" s="46"/>
      <c r="N110" s="45"/>
      <c r="O110" s="8"/>
      <c r="P110" s="47">
        <v>101078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101.17</v>
      </c>
      <c r="J111" s="193">
        <v>101.176</v>
      </c>
      <c r="K111" s="45"/>
      <c r="L111" s="284"/>
      <c r="M111" s="45"/>
      <c r="N111" s="59"/>
      <c r="O111" s="291" t="s">
        <v>154</v>
      </c>
      <c r="P111" s="206">
        <v>4438191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9.7070000000000007</v>
      </c>
      <c r="J112" s="193">
        <v>9.6809999999999992</v>
      </c>
      <c r="K112" s="45"/>
      <c r="L112" s="284"/>
      <c r="M112" s="45"/>
      <c r="N112" s="59"/>
      <c r="O112" s="291" t="s">
        <v>154</v>
      </c>
      <c r="P112" s="206">
        <v>172325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8.3610000000000007</v>
      </c>
      <c r="J113" s="302">
        <v>8.3209999999999997</v>
      </c>
      <c r="K113" s="45"/>
      <c r="L113" s="284"/>
      <c r="M113" s="45"/>
      <c r="N113" s="59"/>
      <c r="O113" s="291"/>
      <c r="P113" s="47">
        <v>87043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94.218000000000004</v>
      </c>
      <c r="J115" s="306">
        <v>94.459000000000003</v>
      </c>
      <c r="K115" s="143" t="s">
        <v>46</v>
      </c>
      <c r="M115" s="131">
        <f t="shared" ref="M115:M117" si="9">+(J115-I115)/I115</f>
        <v>2.5578976416395982E-3</v>
      </c>
      <c r="O115" s="143" t="s">
        <v>46</v>
      </c>
      <c r="P115" s="47">
        <v>284324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93.840999999999994</v>
      </c>
      <c r="J116" s="307">
        <v>94.417000000000002</v>
      </c>
      <c r="K116" s="143" t="s">
        <v>46</v>
      </c>
      <c r="M116" s="131">
        <f t="shared" si="9"/>
        <v>6.1380420072250684E-3</v>
      </c>
      <c r="O116" s="143" t="s">
        <v>46</v>
      </c>
      <c r="P116" s="47">
        <v>1366313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128.39699999999999</v>
      </c>
      <c r="J117" s="313">
        <v>129.53800000000001</v>
      </c>
      <c r="K117" s="314" t="s">
        <v>161</v>
      </c>
      <c r="M117" s="131">
        <f t="shared" si="9"/>
        <v>8.8865004634066189E-3</v>
      </c>
      <c r="O117" s="314" t="s">
        <v>161</v>
      </c>
      <c r="P117" s="47">
        <v>1245255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10.445</v>
      </c>
      <c r="J118" s="320">
        <v>10.425000000000001</v>
      </c>
      <c r="K118" s="130" t="s">
        <v>42</v>
      </c>
      <c r="M118" s="131">
        <f>+(J118-I118)/I118</f>
        <v>-1.9147917663953637E-3</v>
      </c>
      <c r="O118" s="132" t="s">
        <v>42</v>
      </c>
      <c r="P118" s="47">
        <v>238540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117.83</v>
      </c>
      <c r="J119" s="324">
        <v>118.258</v>
      </c>
      <c r="K119" s="130" t="s">
        <v>42</v>
      </c>
      <c r="M119" s="131">
        <f>+(J119-I119)/I119</f>
        <v>3.6323516931171798E-3</v>
      </c>
      <c r="O119" s="132" t="s">
        <v>42</v>
      </c>
      <c r="P119" s="47">
        <v>1102754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116.88500000000001</v>
      </c>
      <c r="J120" s="330">
        <v>117.36</v>
      </c>
      <c r="K120" s="130" t="s">
        <v>42</v>
      </c>
      <c r="M120" s="131">
        <f>+(J120-I120)/I120</f>
        <v>4.0638234161782458E-3</v>
      </c>
      <c r="O120" s="132" t="s">
        <v>42</v>
      </c>
      <c r="P120" s="47">
        <v>596658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99.93</v>
      </c>
      <c r="J121" s="337">
        <v>99.935000000000002</v>
      </c>
      <c r="K121" s="137" t="s">
        <v>44</v>
      </c>
      <c r="M121" s="131">
        <f t="shared" ref="M121:M130" si="11">+(J121-I121)/I121</f>
        <v>5.0035024517116505E-5</v>
      </c>
      <c r="O121" s="137" t="s">
        <v>44</v>
      </c>
      <c r="P121" s="47">
        <v>2851859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98.745000000000005</v>
      </c>
      <c r="J122" s="337">
        <v>98.805999999999997</v>
      </c>
      <c r="K122" s="137" t="s">
        <v>44</v>
      </c>
      <c r="M122" s="131">
        <f t="shared" si="11"/>
        <v>6.1775279760993302E-4</v>
      </c>
      <c r="O122" s="137" t="s">
        <v>44</v>
      </c>
      <c r="P122" s="47">
        <v>1553140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175.66200000000001</v>
      </c>
      <c r="J123" s="347">
        <v>175.75700000000001</v>
      </c>
      <c r="K123" s="130" t="s">
        <v>42</v>
      </c>
      <c r="M123" s="131">
        <f t="shared" si="11"/>
        <v>5.4081133085128743E-4</v>
      </c>
      <c r="O123" s="132" t="s">
        <v>42</v>
      </c>
      <c r="P123" s="47">
        <v>3627272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160.98599999999999</v>
      </c>
      <c r="J124" s="353">
        <v>160.85900000000001</v>
      </c>
      <c r="K124" s="130" t="s">
        <v>42</v>
      </c>
      <c r="M124" s="131">
        <f t="shared" si="11"/>
        <v>-7.8888847477408676E-4</v>
      </c>
      <c r="O124" s="132" t="s">
        <v>42</v>
      </c>
      <c r="P124" s="124">
        <v>2202004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140.22999999999999</v>
      </c>
      <c r="J125" s="353">
        <v>140.26300000000001</v>
      </c>
      <c r="K125" s="130" t="s">
        <v>42</v>
      </c>
      <c r="M125" s="131">
        <f t="shared" si="11"/>
        <v>2.3532767596103161E-4</v>
      </c>
      <c r="O125" s="132" t="s">
        <v>42</v>
      </c>
      <c r="P125" s="47">
        <v>8383827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9361.4869999999992</v>
      </c>
      <c r="J126" s="361">
        <v>9364.6059999999998</v>
      </c>
      <c r="K126" s="130" t="s">
        <v>42</v>
      </c>
      <c r="M126" s="131">
        <f t="shared" si="11"/>
        <v>3.331735652680602E-4</v>
      </c>
      <c r="O126" s="132" t="s">
        <v>42</v>
      </c>
      <c r="P126" s="47">
        <v>515053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18.347000000000001</v>
      </c>
      <c r="J127" s="368">
        <v>18.446000000000002</v>
      </c>
      <c r="K127" s="130" t="s">
        <v>42</v>
      </c>
      <c r="M127" s="131">
        <f t="shared" si="11"/>
        <v>5.3959775440126558E-3</v>
      </c>
      <c r="O127" s="132" t="s">
        <v>42</v>
      </c>
      <c r="P127" s="47">
        <v>4035581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130.155</v>
      </c>
      <c r="J128" s="375">
        <v>130.25299999999999</v>
      </c>
      <c r="K128" s="130" t="s">
        <v>42</v>
      </c>
      <c r="M128" s="131">
        <f t="shared" si="11"/>
        <v>7.5294840766766365E-4</v>
      </c>
      <c r="O128" s="132" t="s">
        <v>42</v>
      </c>
      <c r="P128" s="47">
        <v>1669320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1481.2059999999999</v>
      </c>
      <c r="J129" s="382">
        <v>1486.6769999999999</v>
      </c>
      <c r="K129" s="130" t="s">
        <v>42</v>
      </c>
      <c r="M129" s="131">
        <f t="shared" si="11"/>
        <v>3.6936118271192553E-3</v>
      </c>
      <c r="O129" s="132" t="s">
        <v>42</v>
      </c>
      <c r="P129" s="47">
        <v>3929288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103.85599999999999</v>
      </c>
      <c r="J130" s="389">
        <v>103.004</v>
      </c>
      <c r="K130" s="137" t="s">
        <v>44</v>
      </c>
      <c r="M130" s="131">
        <f t="shared" si="11"/>
        <v>-8.2036666153134114E-3</v>
      </c>
      <c r="O130" s="137" t="s">
        <v>44</v>
      </c>
      <c r="P130" s="47">
        <v>618644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85.432000000000002</v>
      </c>
      <c r="J131" s="396">
        <v>85.766999999999996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367945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112.59099999999999</v>
      </c>
      <c r="J132" s="403">
        <v>113.288</v>
      </c>
      <c r="K132" s="143" t="s">
        <v>46</v>
      </c>
      <c r="M132" s="131" t="e">
        <f>+(I132-#REF!)/#REF!</f>
        <v>#REF!</v>
      </c>
      <c r="O132" s="143" t="s">
        <v>46</v>
      </c>
      <c r="P132" s="404">
        <v>2202562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8549.8310000000001</v>
      </c>
      <c r="J133" s="412">
        <v>8543.759</v>
      </c>
      <c r="K133" s="130" t="s">
        <v>42</v>
      </c>
      <c r="M133" s="131">
        <f t="shared" ref="M133" si="13">+(J133-I133)/I133</f>
        <v>-7.1018947625983676E-4</v>
      </c>
      <c r="O133" s="132" t="s">
        <v>42</v>
      </c>
      <c r="P133" s="133">
        <v>3904498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8.8190000000000008</v>
      </c>
      <c r="J134" s="417">
        <v>8.7639999999999993</v>
      </c>
      <c r="K134" s="130" t="s">
        <v>42</v>
      </c>
      <c r="M134" s="131">
        <f>+(J134-I134)/I134</f>
        <v>-6.2365347545074827E-3</v>
      </c>
      <c r="O134" s="132" t="s">
        <v>42</v>
      </c>
      <c r="P134" s="133">
        <v>98906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8.73</v>
      </c>
      <c r="J136" s="425">
        <v>8.6869999999999994</v>
      </c>
      <c r="K136" s="130" t="s">
        <v>42</v>
      </c>
      <c r="M136" s="131">
        <f t="shared" ref="M136" si="14">+(J136-I136)/I136</f>
        <v>-4.9255441008019514E-3</v>
      </c>
      <c r="O136" s="132" t="s">
        <v>42</v>
      </c>
      <c r="P136" s="133">
        <v>206020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25-06-2014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2014-06-25T14:47:42Z</dcterms:created>
  <dcterms:modified xsi:type="dcterms:W3CDTF">2014-06-25T14:48:02Z</dcterms:modified>
</cp:coreProperties>
</file>