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29-04-2025" sheetId="1" r:id="rId1"/>
  </sheets>
  <definedNames>
    <definedName name="_xlnm._FilterDatabase" localSheetId="0" hidden="1">'29-04-2025'!$A$6:$I$151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1"/>
  <c r="A42" s="1"/>
  <c r="A43" s="1"/>
  <c r="A44" s="1"/>
  <c r="A45" s="1"/>
  <c r="A46" s="1"/>
  <c r="A47" s="1"/>
  <c r="A48" s="1"/>
  <c r="A49" s="1"/>
  <c r="A50" s="1"/>
  <c r="A37"/>
  <c r="A38" s="1"/>
  <c r="A36"/>
  <c r="A23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<sst xmlns="http://schemas.openxmlformats.org/spreadsheetml/2006/main" count="309" uniqueCount="187">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</sst>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1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8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15">
    <xf numFmtId="0" fontId="0" fillId="0" borderId="0" xfId="0"/>
    <xf numFmtId="0" fontId="7" fillId="0" borderId="0" xfId="0" applyFont="1"/>
    <xf numFmtId="164" fontId="8" fillId="0" borderId="35" xfId="0" applyNumberFormat="1" applyFont="1" applyBorder="1" applyAlignment="1">
      <alignment horizontal="right" vertical="center"/>
    </xf>
    <xf numFmtId="0" fontId="3" fillId="2" borderId="20" xfId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0" fontId="4" fillId="0" borderId="44" xfId="1" applyFont="1" applyFill="1" applyBorder="1" applyAlignment="1">
      <alignment vertical="center"/>
    </xf>
    <xf numFmtId="0" fontId="4" fillId="0" borderId="13" xfId="1" applyFont="1" applyFill="1" applyBorder="1" applyAlignment="1">
      <alignment horizontal="center" vertical="center"/>
    </xf>
    <xf numFmtId="165" fontId="4" fillId="0" borderId="14" xfId="1" applyNumberFormat="1" applyFont="1" applyFill="1" applyBorder="1" applyAlignment="1">
      <alignment horizontal="center" vertical="center"/>
    </xf>
    <xf numFmtId="165" fontId="4" fillId="0" borderId="14" xfId="1" applyNumberFormat="1" applyFont="1" applyFill="1" applyBorder="1" applyAlignment="1">
      <alignment horizontal="right" vertical="center"/>
    </xf>
    <xf numFmtId="0" fontId="4" fillId="0" borderId="15" xfId="1" applyFont="1" applyFill="1" applyBorder="1" applyAlignment="1">
      <alignment vertical="center"/>
    </xf>
    <xf numFmtId="166" fontId="4" fillId="0" borderId="16" xfId="1" applyNumberFormat="1" applyFont="1" applyFill="1" applyBorder="1" applyAlignment="1">
      <alignment vertical="center"/>
    </xf>
    <xf numFmtId="165" fontId="3" fillId="0" borderId="14" xfId="1" applyNumberFormat="1" applyFont="1" applyFill="1" applyBorder="1" applyAlignment="1">
      <alignment vertical="center"/>
    </xf>
    <xf numFmtId="0" fontId="3" fillId="0" borderId="17" xfId="1" applyFont="1" applyFill="1" applyBorder="1" applyAlignment="1">
      <alignment vertical="center"/>
    </xf>
    <xf numFmtId="0" fontId="3" fillId="0" borderId="15" xfId="2" applyFont="1" applyFill="1" applyBorder="1" applyAlignment="1">
      <alignment vertical="center"/>
    </xf>
    <xf numFmtId="0" fontId="4" fillId="0" borderId="14" xfId="1" applyFont="1" applyFill="1" applyBorder="1" applyAlignment="1">
      <alignment horizontal="right" vertical="center"/>
    </xf>
    <xf numFmtId="167" fontId="4" fillId="0" borderId="14" xfId="1" applyNumberFormat="1" applyFont="1" applyFill="1" applyBorder="1" applyAlignment="1">
      <alignment vertical="center"/>
    </xf>
    <xf numFmtId="167" fontId="4" fillId="0" borderId="16" xfId="1" applyNumberFormat="1" applyFont="1" applyFill="1" applyBorder="1" applyAlignment="1">
      <alignment vertical="center"/>
    </xf>
    <xf numFmtId="0" fontId="3" fillId="0" borderId="18" xfId="1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7" fontId="4" fillId="0" borderId="41" xfId="1" applyNumberFormat="1" applyFont="1" applyFill="1" applyBorder="1" applyAlignment="1">
      <alignment horizontal="right" vertical="center"/>
    </xf>
    <xf numFmtId="165" fontId="4" fillId="0" borderId="49" xfId="1" applyNumberFormat="1" applyFont="1" applyFill="1" applyBorder="1" applyAlignment="1">
      <alignment horizontal="right" vertical="center"/>
    </xf>
    <xf numFmtId="0" fontId="3" fillId="0" borderId="19" xfId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164" fontId="3" fillId="0" borderId="10" xfId="1" applyNumberFormat="1" applyFont="1" applyFill="1" applyBorder="1" applyAlignment="1">
      <alignment horizontal="right" vertical="center" wrapText="1"/>
    </xf>
    <xf numFmtId="0" fontId="3" fillId="0" borderId="14" xfId="1" applyFont="1" applyFill="1" applyBorder="1" applyAlignment="1">
      <alignment vertical="center"/>
    </xf>
    <xf numFmtId="0" fontId="3" fillId="0" borderId="50" xfId="2" applyFont="1" applyFill="1" applyBorder="1" applyAlignment="1">
      <alignment vertical="center"/>
    </xf>
    <xf numFmtId="0" fontId="4" fillId="0" borderId="2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horizontal="right" vertical="center"/>
    </xf>
    <xf numFmtId="167" fontId="4" fillId="0" borderId="24" xfId="1" applyNumberFormat="1" applyFont="1" applyFill="1" applyBorder="1" applyAlignment="1">
      <alignment horizontal="right" vertical="center"/>
    </xf>
    <xf numFmtId="0" fontId="3" fillId="0" borderId="51" xfId="2" applyFont="1" applyFill="1" applyBorder="1" applyAlignment="1">
      <alignment vertical="center"/>
    </xf>
    <xf numFmtId="164" fontId="3" fillId="0" borderId="13" xfId="3" applyNumberFormat="1" applyFont="1" applyFill="1" applyBorder="1" applyAlignment="1">
      <alignment horizontal="right" vertical="center"/>
    </xf>
    <xf numFmtId="164" fontId="3" fillId="0" borderId="14" xfId="3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14" xfId="1" applyFont="1" applyFill="1" applyBorder="1" applyAlignment="1">
      <alignment horizontal="right" vertical="center"/>
    </xf>
    <xf numFmtId="166" fontId="4" fillId="0" borderId="53" xfId="1" applyNumberFormat="1" applyFont="1" applyFill="1" applyBorder="1" applyAlignment="1">
      <alignment vertical="center"/>
    </xf>
    <xf numFmtId="165" fontId="3" fillId="0" borderId="14" xfId="1" applyNumberFormat="1" applyFont="1" applyFill="1" applyBorder="1" applyAlignment="1">
      <alignment horizontal="right" vertical="center"/>
    </xf>
    <xf numFmtId="167" fontId="4" fillId="0" borderId="53" xfId="1" applyNumberFormat="1" applyFont="1" applyFill="1" applyBorder="1" applyAlignment="1">
      <alignment vertical="center"/>
    </xf>
    <xf numFmtId="167" fontId="4" fillId="0" borderId="54" xfId="1" applyNumberFormat="1" applyFont="1" applyFill="1" applyBorder="1" applyAlignment="1">
      <alignment vertical="center"/>
    </xf>
    <xf numFmtId="167" fontId="4" fillId="0" borderId="55" xfId="1" applyNumberFormat="1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0" fontId="3" fillId="0" borderId="48" xfId="1" applyFont="1" applyFill="1" applyBorder="1" applyAlignment="1">
      <alignment vertical="center"/>
    </xf>
    <xf numFmtId="0" fontId="4" fillId="0" borderId="41" xfId="1" applyFont="1" applyFill="1" applyBorder="1" applyAlignment="1">
      <alignment vertical="center"/>
    </xf>
    <xf numFmtId="167" fontId="4" fillId="0" borderId="56" xfId="1" applyNumberFormat="1" applyFont="1" applyFill="1" applyBorder="1" applyAlignment="1">
      <alignment vertical="center"/>
    </xf>
    <xf numFmtId="167" fontId="4" fillId="0" borderId="41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39" xfId="1" applyNumberFormat="1" applyFont="1" applyFill="1" applyBorder="1" applyAlignment="1">
      <alignment horizontal="right" vertical="center"/>
    </xf>
    <xf numFmtId="1" fontId="3" fillId="0" borderId="17" xfId="1" applyNumberFormat="1" applyFont="1" applyFill="1" applyBorder="1" applyAlignment="1">
      <alignment vertical="center"/>
    </xf>
    <xf numFmtId="167" fontId="4" fillId="0" borderId="66" xfId="1" applyNumberFormat="1" applyFont="1" applyFill="1" applyBorder="1" applyAlignment="1">
      <alignment horizontal="right" vertical="center"/>
    </xf>
    <xf numFmtId="0" fontId="4" fillId="0" borderId="66" xfId="1" applyFont="1" applyFill="1" applyBorder="1" applyAlignment="1">
      <alignment vertical="center"/>
    </xf>
    <xf numFmtId="0" fontId="4" fillId="0" borderId="68" xfId="1" applyFont="1" applyFill="1" applyBorder="1" applyAlignment="1">
      <alignment vertical="center" wrapText="1"/>
    </xf>
    <xf numFmtId="167" fontId="4" fillId="0" borderId="69" xfId="1" applyNumberFormat="1" applyFont="1" applyFill="1" applyBorder="1" applyAlignment="1">
      <alignment horizontal="right" vertical="center"/>
    </xf>
    <xf numFmtId="1" fontId="3" fillId="0" borderId="50" xfId="1" applyNumberFormat="1" applyFont="1" applyFill="1" applyBorder="1" applyAlignment="1">
      <alignment vertical="center"/>
    </xf>
    <xf numFmtId="167" fontId="4" fillId="0" borderId="22" xfId="1" applyNumberFormat="1" applyFont="1" applyFill="1" applyBorder="1" applyAlignment="1">
      <alignment horizontal="right" vertical="center"/>
    </xf>
    <xf numFmtId="0" fontId="4" fillId="0" borderId="33" xfId="1" applyFont="1" applyFill="1" applyBorder="1" applyAlignment="1">
      <alignment vertical="center"/>
    </xf>
    <xf numFmtId="166" fontId="4" fillId="0" borderId="22" xfId="1" applyNumberFormat="1" applyFont="1" applyFill="1" applyBorder="1" applyAlignment="1">
      <alignment horizontal="right" vertical="center"/>
    </xf>
    <xf numFmtId="0" fontId="4" fillId="0" borderId="71" xfId="1" applyFont="1" applyFill="1" applyBorder="1" applyAlignment="1">
      <alignment vertical="center"/>
    </xf>
    <xf numFmtId="167" fontId="4" fillId="0" borderId="34" xfId="1" applyNumberFormat="1" applyFont="1" applyFill="1" applyBorder="1" applyAlignment="1">
      <alignment horizontal="center" vertical="center"/>
    </xf>
    <xf numFmtId="165" fontId="4" fillId="0" borderId="49" xfId="1" applyNumberFormat="1" applyFont="1" applyFill="1" applyBorder="1" applyAlignment="1">
      <alignment horizontal="center" vertical="center"/>
    </xf>
    <xf numFmtId="0" fontId="3" fillId="0" borderId="36" xfId="2" applyFont="1" applyFill="1" applyBorder="1" applyAlignment="1">
      <alignment vertical="center"/>
    </xf>
    <xf numFmtId="165" fontId="8" fillId="0" borderId="10" xfId="0" applyNumberFormat="1" applyFont="1" applyFill="1" applyBorder="1"/>
    <xf numFmtId="1" fontId="3" fillId="0" borderId="37" xfId="1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vertical="center"/>
    </xf>
    <xf numFmtId="166" fontId="4" fillId="0" borderId="33" xfId="1" applyNumberFormat="1" applyFont="1" applyFill="1" applyBorder="1" applyAlignment="1">
      <alignment horizontal="right" vertical="center"/>
    </xf>
    <xf numFmtId="167" fontId="4" fillId="0" borderId="33" xfId="1" applyNumberFormat="1" applyFont="1" applyFill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3" fillId="0" borderId="40" xfId="2" applyFont="1" applyFill="1" applyBorder="1" applyAlignment="1">
      <alignment vertical="center"/>
    </xf>
    <xf numFmtId="164" fontId="3" fillId="2" borderId="74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right" vertical="center"/>
    </xf>
    <xf numFmtId="0" fontId="3" fillId="0" borderId="77" xfId="1" applyFont="1" applyFill="1" applyBorder="1" applyAlignment="1">
      <alignment vertical="center"/>
    </xf>
    <xf numFmtId="1" fontId="3" fillId="0" borderId="43" xfId="2" applyNumberFormat="1" applyFont="1" applyFill="1" applyBorder="1" applyAlignment="1">
      <alignment vertical="center"/>
    </xf>
    <xf numFmtId="0" fontId="3" fillId="0" borderId="22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0" fontId="3" fillId="0" borderId="81" xfId="1" applyFont="1" applyFill="1" applyBorder="1" applyAlignment="1">
      <alignment vertical="center"/>
    </xf>
    <xf numFmtId="0" fontId="4" fillId="0" borderId="82" xfId="1" applyFont="1" applyFill="1" applyBorder="1" applyAlignment="1">
      <alignment vertical="center"/>
    </xf>
    <xf numFmtId="164" fontId="3" fillId="2" borderId="76" xfId="1" applyNumberFormat="1" applyFont="1" applyFill="1" applyBorder="1" applyAlignment="1">
      <alignment horizontal="right" vertical="center"/>
    </xf>
    <xf numFmtId="167" fontId="4" fillId="0" borderId="42" xfId="1" applyNumberFormat="1" applyFont="1" applyFill="1" applyBorder="1" applyAlignment="1">
      <alignment horizontal="right" vertical="center"/>
    </xf>
    <xf numFmtId="164" fontId="3" fillId="0" borderId="83" xfId="1" applyNumberFormat="1" applyFont="1" applyFill="1" applyBorder="1" applyAlignment="1">
      <alignment horizontal="right" vertical="center"/>
    </xf>
    <xf numFmtId="166" fontId="4" fillId="0" borderId="42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4" fillId="0" borderId="22" xfId="2" applyFont="1" applyFill="1" applyBorder="1" applyAlignment="1">
      <alignment vertical="center"/>
    </xf>
    <xf numFmtId="1" fontId="3" fillId="0" borderId="45" xfId="2" applyNumberFormat="1" applyFont="1" applyFill="1" applyBorder="1" applyAlignment="1">
      <alignment vertical="center"/>
    </xf>
    <xf numFmtId="0" fontId="4" fillId="0" borderId="0" xfId="1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3" fillId="0" borderId="2" xfId="1" applyFont="1" applyFill="1" applyBorder="1" applyAlignment="1">
      <alignment horizontal="center" vertical="center" wrapText="1"/>
    </xf>
    <xf numFmtId="0" fontId="0" fillId="0" borderId="7" xfId="0" applyBorder="1"/>
    <xf numFmtId="15" fontId="3" fillId="0" borderId="3" xfId="1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3" fillId="0" borderId="3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57" xfId="1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15" fontId="3" fillId="0" borderId="25" xfId="1" applyNumberFormat="1" applyFont="1" applyFill="1" applyBorder="1" applyAlignment="1">
      <alignment horizontal="center" vertical="center" wrapText="1"/>
    </xf>
    <xf numFmtId="15" fontId="3" fillId="0" borderId="62" xfId="1" applyNumberFormat="1" applyFont="1" applyFill="1" applyBorder="1" applyAlignment="1">
      <alignment horizontal="center" vertical="center" wrapText="1"/>
    </xf>
    <xf numFmtId="164" fontId="3" fillId="0" borderId="28" xfId="1" applyNumberFormat="1" applyFont="1" applyFill="1" applyBorder="1" applyAlignment="1">
      <alignment horizontal="center" vertical="center" wrapText="1"/>
    </xf>
    <xf numFmtId="164" fontId="3" fillId="0" borderId="30" xfId="1" applyNumberFormat="1" applyFont="1" applyFill="1" applyBorder="1" applyAlignment="1">
      <alignment horizontal="center" vertical="center" wrapText="1"/>
    </xf>
    <xf numFmtId="164" fontId="3" fillId="0" borderId="59" xfId="1" applyNumberFormat="1" applyFont="1" applyFill="1" applyBorder="1" applyAlignment="1">
      <alignment horizontal="center" vertical="center" wrapText="1"/>
    </xf>
    <xf numFmtId="164" fontId="3" fillId="0" borderId="31" xfId="1" applyNumberFormat="1" applyFont="1" applyFill="1" applyBorder="1" applyAlignment="1">
      <alignment horizontal="center" vertical="center" wrapText="1"/>
    </xf>
    <xf numFmtId="164" fontId="3" fillId="0" borderId="60" xfId="1" applyNumberFormat="1" applyFont="1" applyFill="1" applyBorder="1" applyAlignment="1">
      <alignment horizontal="center" vertical="center" wrapText="1"/>
    </xf>
    <xf numFmtId="164" fontId="3" fillId="0" borderId="32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/>
    </xf>
    <xf numFmtId="0" fontId="3" fillId="0" borderId="26" xfId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5" fillId="3" borderId="57" xfId="1" applyFont="1" applyFill="1" applyBorder="1" applyAlignment="1">
      <alignment horizontal="center" vertical="center"/>
    </xf>
    <xf numFmtId="0" fontId="1" fillId="3" borderId="41" xfId="0" applyFont="1" applyFill="1" applyBorder="1"/>
    <xf numFmtId="0" fontId="6" fillId="0" borderId="63" xfId="1" applyFont="1" applyFill="1" applyBorder="1" applyAlignment="1">
      <alignment horizontal="center" vertical="center"/>
    </xf>
    <xf numFmtId="0" fontId="6" fillId="0" borderId="64" xfId="1" applyFont="1" applyFill="1" applyBorder="1" applyAlignment="1">
      <alignment horizontal="center" vertical="center"/>
    </xf>
    <xf numFmtId="0" fontId="6" fillId="0" borderId="65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3" fillId="0" borderId="73" xfId="1" applyFont="1" applyFill="1" applyBorder="1" applyAlignment="1">
      <alignment horizontal="center" vertical="center" wrapText="1"/>
    </xf>
    <xf numFmtId="0" fontId="0" fillId="0" borderId="57" xfId="0" applyBorder="1"/>
    <xf numFmtId="0" fontId="0" fillId="0" borderId="86" xfId="0" applyBorder="1"/>
    <xf numFmtId="0" fontId="0" fillId="0" borderId="61" xfId="0" applyBorder="1"/>
    <xf numFmtId="0" fontId="0" fillId="0" borderId="87" xfId="0" applyBorder="1"/>
    <xf numFmtId="0" fontId="5" fillId="3" borderId="63" xfId="1" applyFont="1" applyFill="1" applyBorder="1" applyAlignment="1">
      <alignment horizontal="center" vertical="center"/>
    </xf>
    <xf numFmtId="0" fontId="1" fillId="3" borderId="64" xfId="0" applyFont="1" applyFill="1" applyBorder="1"/>
    <xf numFmtId="0" fontId="1" fillId="3" borderId="65" xfId="0" applyFont="1" applyFill="1" applyBorder="1"/>
    <xf numFmtId="0" fontId="0" fillId="0" borderId="64" xfId="0" applyBorder="1"/>
    <xf numFmtId="0" fontId="0" fillId="0" borderId="65" xfId="0" applyBorder="1"/>
    <xf numFmtId="0" fontId="3" fillId="0" borderId="88" xfId="1" applyFont="1" applyFill="1" applyBorder="1" applyAlignment="1">
      <alignment vertical="center"/>
    </xf>
    <xf numFmtId="166" fontId="4" fillId="0" borderId="89" xfId="1" applyNumberFormat="1" applyFont="1" applyFill="1" applyBorder="1" applyAlignment="1">
      <alignment vertical="center"/>
    </xf>
    <xf numFmtId="166" fontId="4" fillId="0" borderId="90" xfId="1" applyNumberFormat="1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0" fontId="3" fillId="0" borderId="50" xfId="1" applyFont="1" applyFill="1" applyBorder="1" applyAlignment="1">
      <alignment vertical="center"/>
    </xf>
    <xf numFmtId="0" fontId="3" fillId="0" borderId="91" xfId="2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7" fontId="4" fillId="0" borderId="93" xfId="1" applyNumberFormat="1" applyFont="1" applyFill="1" applyBorder="1" applyAlignment="1">
      <alignment vertical="center"/>
    </xf>
    <xf numFmtId="164" fontId="3" fillId="0" borderId="75" xfId="1" applyNumberFormat="1" applyFont="1" applyFill="1" applyBorder="1" applyAlignment="1">
      <alignment horizontal="right" vertical="center"/>
    </xf>
    <xf numFmtId="0" fontId="3" fillId="0" borderId="94" xfId="2" applyFont="1" applyFill="1" applyBorder="1" applyAlignment="1">
      <alignment vertical="center"/>
    </xf>
    <xf numFmtId="0" fontId="4" fillId="0" borderId="95" xfId="1" applyFont="1" applyFill="1" applyBorder="1" applyAlignment="1">
      <alignment vertical="center"/>
    </xf>
    <xf numFmtId="167" fontId="4" fillId="0" borderId="96" xfId="1" applyNumberFormat="1" applyFont="1" applyFill="1" applyBorder="1" applyAlignment="1">
      <alignment vertical="center"/>
    </xf>
    <xf numFmtId="0" fontId="4" fillId="0" borderId="97" xfId="1" applyFont="1" applyFill="1" applyBorder="1" applyAlignment="1">
      <alignment vertical="center"/>
    </xf>
    <xf numFmtId="167" fontId="4" fillId="0" borderId="98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4" fillId="0" borderId="100" xfId="1" applyFont="1" applyFill="1" applyBorder="1" applyAlignment="1">
      <alignment vertical="center"/>
    </xf>
    <xf numFmtId="167" fontId="4" fillId="0" borderId="101" xfId="1" applyNumberFormat="1" applyFont="1" applyFill="1" applyBorder="1" applyAlignment="1">
      <alignment horizontal="right" vertical="center"/>
    </xf>
    <xf numFmtId="167" fontId="4" fillId="0" borderId="98" xfId="1" applyNumberFormat="1" applyFont="1" applyFill="1" applyBorder="1" applyAlignment="1">
      <alignment horizontal="right" vertical="center"/>
    </xf>
    <xf numFmtId="167" fontId="4" fillId="0" borderId="102" xfId="1" applyNumberFormat="1" applyFont="1" applyFill="1" applyBorder="1" applyAlignment="1">
      <alignment horizontal="right" vertical="center"/>
    </xf>
    <xf numFmtId="0" fontId="3" fillId="0" borderId="99" xfId="2" applyFont="1" applyFill="1" applyBorder="1" applyAlignment="1">
      <alignment vertical="center"/>
    </xf>
    <xf numFmtId="167" fontId="4" fillId="0" borderId="103" xfId="1" applyNumberFormat="1" applyFont="1" applyFill="1" applyBorder="1" applyAlignment="1">
      <alignment horizontal="right" vertical="center"/>
    </xf>
    <xf numFmtId="0" fontId="3" fillId="0" borderId="78" xfId="2" applyFont="1" applyFill="1" applyBorder="1" applyAlignment="1">
      <alignment horizontal="left" vertical="center"/>
    </xf>
    <xf numFmtId="0" fontId="4" fillId="0" borderId="78" xfId="1" applyFont="1" applyFill="1" applyBorder="1" applyAlignment="1">
      <alignment vertical="center"/>
    </xf>
    <xf numFmtId="166" fontId="4" fillId="0" borderId="72" xfId="1" applyNumberFormat="1" applyFont="1" applyFill="1" applyBorder="1" applyAlignment="1">
      <alignment vertical="center"/>
    </xf>
    <xf numFmtId="166" fontId="4" fillId="0" borderId="77" xfId="1" applyNumberFormat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horizontal="right" vertical="center"/>
    </xf>
    <xf numFmtId="167" fontId="4" fillId="0" borderId="105" xfId="1" applyNumberFormat="1" applyFont="1" applyFill="1" applyBorder="1" applyAlignment="1">
      <alignment horizontal="right" vertical="center"/>
    </xf>
    <xf numFmtId="0" fontId="3" fillId="0" borderId="106" xfId="2" applyFont="1" applyFill="1" applyBorder="1" applyAlignment="1">
      <alignment vertical="center"/>
    </xf>
    <xf numFmtId="0" fontId="4" fillId="0" borderId="107" xfId="1" applyFont="1" applyFill="1" applyBorder="1" applyAlignment="1">
      <alignment vertical="center"/>
    </xf>
    <xf numFmtId="167" fontId="4" fillId="0" borderId="96" xfId="1" applyNumberFormat="1" applyFont="1" applyFill="1" applyBorder="1" applyAlignment="1">
      <alignment horizontal="right" vertical="center"/>
    </xf>
    <xf numFmtId="167" fontId="4" fillId="0" borderId="108" xfId="1" applyNumberFormat="1" applyFont="1" applyFill="1" applyBorder="1" applyAlignment="1">
      <alignment horizontal="right" vertical="center"/>
    </xf>
    <xf numFmtId="167" fontId="4" fillId="0" borderId="109" xfId="1" applyNumberFormat="1" applyFont="1" applyFill="1" applyBorder="1" applyAlignment="1">
      <alignment horizontal="right" vertical="center"/>
    </xf>
    <xf numFmtId="0" fontId="3" fillId="0" borderId="110" xfId="2" applyFont="1" applyFill="1" applyBorder="1" applyAlignment="1">
      <alignment vertical="center"/>
    </xf>
    <xf numFmtId="167" fontId="4" fillId="0" borderId="111" xfId="1" applyNumberFormat="1" applyFont="1" applyFill="1" applyBorder="1" applyAlignment="1">
      <alignment horizontal="right" vertical="center"/>
    </xf>
    <xf numFmtId="167" fontId="4" fillId="0" borderId="112" xfId="1" applyNumberFormat="1" applyFont="1" applyFill="1" applyBorder="1" applyAlignment="1">
      <alignment horizontal="right" vertical="center"/>
    </xf>
    <xf numFmtId="0" fontId="3" fillId="0" borderId="113" xfId="2" applyFont="1" applyFill="1" applyBorder="1" applyAlignment="1">
      <alignment vertical="center"/>
    </xf>
    <xf numFmtId="0" fontId="4" fillId="0" borderId="114" xfId="1" applyFont="1" applyFill="1" applyBorder="1" applyAlignment="1">
      <alignment vertical="center"/>
    </xf>
    <xf numFmtId="167" fontId="4" fillId="0" borderId="115" xfId="1" applyNumberFormat="1" applyFont="1" applyFill="1" applyBorder="1" applyAlignment="1">
      <alignment horizontal="right" vertical="center"/>
    </xf>
    <xf numFmtId="0" fontId="3" fillId="0" borderId="116" xfId="2" applyFont="1" applyFill="1" applyBorder="1" applyAlignment="1">
      <alignment vertical="center"/>
    </xf>
    <xf numFmtId="0" fontId="4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 vertical="center"/>
    </xf>
    <xf numFmtId="167" fontId="4" fillId="0" borderId="119" xfId="1" applyNumberFormat="1" applyFont="1" applyFill="1" applyBorder="1" applyAlignment="1">
      <alignment horizontal="right" vertical="center"/>
    </xf>
    <xf numFmtId="0" fontId="4" fillId="0" borderId="120" xfId="1" applyFont="1" applyFill="1" applyBorder="1" applyAlignment="1">
      <alignment vertical="center"/>
    </xf>
    <xf numFmtId="167" fontId="4" fillId="0" borderId="121" xfId="1" applyNumberFormat="1" applyFont="1" applyFill="1" applyBorder="1" applyAlignment="1">
      <alignment horizontal="right" vertical="center"/>
    </xf>
    <xf numFmtId="167" fontId="4" fillId="0" borderId="122" xfId="1" applyNumberFormat="1" applyFont="1" applyFill="1" applyBorder="1" applyAlignment="1">
      <alignment horizontal="right" vertical="center"/>
    </xf>
    <xf numFmtId="165" fontId="4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6" fillId="0" borderId="57" xfId="1" applyFont="1" applyFill="1" applyBorder="1" applyAlignment="1">
      <alignment horizontal="center" vertical="center"/>
    </xf>
    <xf numFmtId="0" fontId="0" fillId="0" borderId="125" xfId="0" applyBorder="1"/>
    <xf numFmtId="0" fontId="0" fillId="0" borderId="126" xfId="0" applyBorder="1"/>
    <xf numFmtId="164" fontId="8" fillId="0" borderId="127" xfId="0" applyNumberFormat="1" applyFont="1" applyBorder="1" applyAlignment="1">
      <alignment horizontal="right" vertical="center"/>
    </xf>
    <xf numFmtId="0" fontId="3" fillId="0" borderId="128" xfId="1" applyFont="1" applyFill="1" applyBorder="1" applyAlignment="1">
      <alignment vertical="center"/>
    </xf>
    <xf numFmtId="0" fontId="3" fillId="0" borderId="129" xfId="2" applyFont="1" applyFill="1" applyBorder="1" applyAlignment="1">
      <alignment vertical="center"/>
    </xf>
    <xf numFmtId="0" fontId="4" fillId="0" borderId="130" xfId="1" applyFont="1" applyFill="1" applyBorder="1" applyAlignment="1">
      <alignment vertical="center"/>
    </xf>
    <xf numFmtId="166" fontId="4" fillId="0" borderId="131" xfId="1" applyNumberFormat="1" applyFont="1" applyFill="1" applyBorder="1" applyAlignment="1">
      <alignment vertical="center"/>
    </xf>
    <xf numFmtId="166" fontId="4" fillId="0" borderId="132" xfId="1" applyNumberFormat="1" applyFont="1" applyFill="1" applyBorder="1" applyAlignment="1">
      <alignment vertical="center"/>
    </xf>
    <xf numFmtId="164" fontId="3" fillId="2" borderId="133" xfId="1" applyNumberFormat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4" fillId="0" borderId="134" xfId="1" applyFont="1" applyFill="1" applyBorder="1" applyAlignment="1">
      <alignment vertical="center"/>
    </xf>
    <xf numFmtId="166" fontId="4" fillId="0" borderId="135" xfId="1" applyNumberFormat="1" applyFont="1" applyFill="1" applyBorder="1" applyAlignment="1">
      <alignment vertical="center"/>
    </xf>
    <xf numFmtId="166" fontId="4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7" fontId="4" fillId="0" borderId="141" xfId="1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7" fontId="4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vertical="center"/>
    </xf>
    <xf numFmtId="0" fontId="4" fillId="0" borderId="144" xfId="1" applyFont="1" applyFill="1" applyBorder="1" applyAlignment="1">
      <alignment vertical="center"/>
    </xf>
    <xf numFmtId="167" fontId="4" fillId="0" borderId="145" xfId="1" applyNumberFormat="1" applyFont="1" applyFill="1" applyBorder="1" applyAlignment="1">
      <alignment vertical="center"/>
    </xf>
    <xf numFmtId="167" fontId="4" fillId="0" borderId="58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4" fillId="0" borderId="147" xfId="1" applyFont="1" applyFill="1" applyBorder="1" applyAlignment="1">
      <alignment vertical="center"/>
    </xf>
    <xf numFmtId="0" fontId="3" fillId="0" borderId="148" xfId="2" applyFont="1" applyFill="1" applyBorder="1" applyAlignment="1">
      <alignment vertical="center"/>
    </xf>
    <xf numFmtId="0" fontId="4" fillId="0" borderId="149" xfId="1" applyFont="1" applyFill="1" applyBorder="1" applyAlignment="1">
      <alignment vertical="center"/>
    </xf>
    <xf numFmtId="167" fontId="4" fillId="0" borderId="150" xfId="1" applyNumberFormat="1" applyFont="1" applyFill="1" applyBorder="1" applyAlignment="1">
      <alignment horizontal="right" vertical="center"/>
    </xf>
    <xf numFmtId="167" fontId="4" fillId="0" borderId="77" xfId="1" applyNumberFormat="1" applyFont="1" applyFill="1" applyBorder="1" applyAlignment="1">
      <alignment horizontal="right" vertical="center"/>
    </xf>
    <xf numFmtId="164" fontId="8" fillId="0" borderId="137" xfId="0" applyNumberFormat="1" applyFont="1" applyBorder="1" applyAlignment="1">
      <alignment horizontal="right" vertical="center"/>
    </xf>
    <xf numFmtId="0" fontId="3" fillId="0" borderId="151" xfId="2" applyFont="1" applyFill="1" applyBorder="1" applyAlignment="1">
      <alignment horizontal="left" vertical="center"/>
    </xf>
    <xf numFmtId="0" fontId="4" fillId="0" borderId="151" xfId="1" applyFont="1" applyFill="1" applyBorder="1" applyAlignment="1">
      <alignment vertical="center"/>
    </xf>
    <xf numFmtId="166" fontId="4" fillId="0" borderId="85" xfId="1" applyNumberFormat="1" applyFont="1" applyFill="1" applyBorder="1" applyAlignment="1">
      <alignment vertical="center"/>
    </xf>
    <xf numFmtId="166" fontId="4" fillId="0" borderId="64" xfId="1" applyNumberFormat="1" applyFont="1" applyFill="1" applyBorder="1" applyAlignment="1">
      <alignment vertical="center"/>
    </xf>
    <xf numFmtId="0" fontId="4" fillId="0" borderId="152" xfId="1" applyFont="1" applyFill="1" applyBorder="1" applyAlignment="1">
      <alignment vertical="center"/>
    </xf>
    <xf numFmtId="164" fontId="8" fillId="0" borderId="83" xfId="0" applyNumberFormat="1" applyFont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0" fontId="3" fillId="0" borderId="153" xfId="2" applyFont="1" applyFill="1" applyBorder="1" applyAlignment="1">
      <alignment horizontal="left" vertical="center"/>
    </xf>
    <xf numFmtId="0" fontId="4" fillId="0" borderId="79" xfId="1" applyFont="1" applyFill="1" applyBorder="1" applyAlignment="1">
      <alignment vertical="center"/>
    </xf>
    <xf numFmtId="166" fontId="4" fillId="0" borderId="154" xfId="1" applyNumberFormat="1" applyFont="1" applyFill="1" applyBorder="1" applyAlignment="1">
      <alignment vertical="center"/>
    </xf>
    <xf numFmtId="166" fontId="4" fillId="0" borderId="155" xfId="1" applyNumberFormat="1" applyFont="1" applyFill="1" applyBorder="1" applyAlignment="1">
      <alignment vertical="center"/>
    </xf>
    <xf numFmtId="167" fontId="4" fillId="0" borderId="92" xfId="1" applyNumberFormat="1" applyFont="1" applyFill="1" applyBorder="1" applyAlignment="1">
      <alignment vertical="center"/>
    </xf>
    <xf numFmtId="167" fontId="4" fillId="0" borderId="156" xfId="1" applyNumberFormat="1" applyFont="1" applyFill="1" applyBorder="1" applyAlignment="1">
      <alignment vertical="center"/>
    </xf>
    <xf numFmtId="164" fontId="3" fillId="0" borderId="157" xfId="1" applyNumberFormat="1" applyFont="1" applyFill="1" applyBorder="1" applyAlignment="1">
      <alignment horizontal="right" vertical="center"/>
    </xf>
    <xf numFmtId="0" fontId="3" fillId="0" borderId="158" xfId="2" applyFont="1" applyFill="1" applyBorder="1" applyAlignment="1">
      <alignment vertical="center"/>
    </xf>
    <xf numFmtId="167" fontId="4" fillId="0" borderId="147" xfId="1" applyNumberFormat="1" applyFont="1" applyFill="1" applyBorder="1" applyAlignment="1">
      <alignment vertical="center"/>
    </xf>
    <xf numFmtId="167" fontId="4" fillId="0" borderId="159" xfId="1" applyNumberFormat="1" applyFont="1" applyFill="1" applyBorder="1" applyAlignment="1">
      <alignment vertical="center"/>
    </xf>
    <xf numFmtId="0" fontId="3" fillId="0" borderId="160" xfId="2" applyFont="1" applyFill="1" applyBorder="1" applyAlignment="1">
      <alignment vertical="center"/>
    </xf>
    <xf numFmtId="0" fontId="3" fillId="0" borderId="161" xfId="2" applyFont="1" applyFill="1" applyBorder="1" applyAlignment="1">
      <alignment vertical="center"/>
    </xf>
    <xf numFmtId="0" fontId="4" fillId="0" borderId="162" xfId="1" applyFont="1" applyFill="1" applyBorder="1" applyAlignment="1">
      <alignment vertical="center"/>
    </xf>
    <xf numFmtId="167" fontId="4" fillId="0" borderId="163" xfId="1" applyNumberFormat="1" applyFont="1" applyFill="1" applyBorder="1" applyAlignment="1">
      <alignment vertical="center"/>
    </xf>
    <xf numFmtId="167" fontId="4" fillId="0" borderId="164" xfId="1" applyNumberFormat="1" applyFont="1" applyFill="1" applyBorder="1" applyAlignment="1">
      <alignment vertical="center"/>
    </xf>
    <xf numFmtId="0" fontId="3" fillId="0" borderId="165" xfId="2" applyFont="1" applyFill="1" applyBorder="1" applyAlignment="1">
      <alignment vertical="center"/>
    </xf>
    <xf numFmtId="0" fontId="3" fillId="0" borderId="166" xfId="1" applyFont="1" applyFill="1" applyBorder="1" applyAlignment="1">
      <alignment vertical="center"/>
    </xf>
    <xf numFmtId="0" fontId="4" fillId="0" borderId="166" xfId="1" applyFont="1" applyFill="1" applyBorder="1" applyAlignment="1">
      <alignment vertical="center" wrapText="1"/>
    </xf>
    <xf numFmtId="166" fontId="4" fillId="0" borderId="89" xfId="1" applyNumberFormat="1" applyFont="1" applyFill="1" applyBorder="1" applyAlignment="1"/>
    <xf numFmtId="166" fontId="4" fillId="0" borderId="90" xfId="1" applyNumberFormat="1" applyFont="1" applyFill="1" applyBorder="1" applyAlignment="1"/>
    <xf numFmtId="0" fontId="3" fillId="0" borderId="167" xfId="2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166" fontId="4" fillId="0" borderId="145" xfId="1" applyNumberFormat="1" applyFont="1" applyFill="1" applyBorder="1" applyAlignment="1"/>
    <xf numFmtId="166" fontId="4" fillId="0" borderId="53" xfId="1" applyNumberFormat="1" applyFont="1" applyFill="1" applyBorder="1" applyAlignment="1"/>
    <xf numFmtId="164" fontId="3" fillId="0" borderId="169" xfId="1" applyNumberFormat="1" applyFont="1" applyFill="1" applyBorder="1" applyAlignment="1">
      <alignment horizontal="right" vertical="center"/>
    </xf>
    <xf numFmtId="0" fontId="3" fillId="0" borderId="81" xfId="1" applyNumberFormat="1" applyFont="1" applyFill="1" applyBorder="1" applyAlignment="1">
      <alignment vertical="center"/>
    </xf>
    <xf numFmtId="0" fontId="4" fillId="0" borderId="170" xfId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4" fillId="0" borderId="168" xfId="1" applyFont="1" applyFill="1" applyBorder="1" applyAlignment="1">
      <alignment vertical="center"/>
    </xf>
    <xf numFmtId="0" fontId="4" fillId="0" borderId="163" xfId="1" applyFont="1" applyFill="1" applyBorder="1" applyAlignment="1">
      <alignment vertical="center"/>
    </xf>
    <xf numFmtId="166" fontId="4" fillId="0" borderId="145" xfId="1" applyNumberFormat="1" applyFont="1" applyFill="1" applyBorder="1" applyAlignment="1">
      <alignment horizontal="right"/>
    </xf>
    <xf numFmtId="0" fontId="3" fillId="0" borderId="172" xfId="1" applyFont="1" applyFill="1" applyBorder="1" applyAlignment="1">
      <alignment vertical="center"/>
    </xf>
    <xf numFmtId="0" fontId="4" fillId="0" borderId="173" xfId="1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vertical="center"/>
    </xf>
    <xf numFmtId="167" fontId="4" fillId="0" borderId="175" xfId="1" applyNumberFormat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7" fontId="4" fillId="0" borderId="164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4" fillId="0" borderId="177" xfId="1" applyFont="1" applyFill="1" applyBorder="1" applyAlignment="1">
      <alignment vertical="center"/>
    </xf>
    <xf numFmtId="167" fontId="4" fillId="0" borderId="178" xfId="1" applyNumberFormat="1" applyFont="1" applyFill="1" applyBorder="1" applyAlignment="1">
      <alignment horizontal="right" vertical="center"/>
    </xf>
    <xf numFmtId="167" fontId="4" fillId="0" borderId="179" xfId="1" applyNumberFormat="1" applyFont="1" applyFill="1" applyBorder="1" applyAlignment="1">
      <alignment horizontal="right" vertical="center"/>
    </xf>
    <xf numFmtId="3" fontId="10" fillId="0" borderId="180" xfId="0" applyNumberFormat="1" applyFont="1" applyBorder="1" applyAlignment="1">
      <alignment horizontal="right"/>
    </xf>
    <xf numFmtId="0" fontId="3" fillId="0" borderId="181" xfId="2" applyFont="1" applyFill="1" applyBorder="1" applyAlignment="1">
      <alignment vertical="center"/>
    </xf>
    <xf numFmtId="166" fontId="4" fillId="0" borderId="182" xfId="1" applyNumberFormat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0" fontId="4" fillId="0" borderId="181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7" fontId="4" fillId="0" borderId="183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horizontal="right" vertical="center"/>
    </xf>
    <xf numFmtId="166" fontId="4" fillId="0" borderId="183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4" fillId="0" borderId="185" xfId="1" applyFont="1" applyFill="1" applyBorder="1" applyAlignment="1">
      <alignment vertical="center"/>
    </xf>
    <xf numFmtId="167" fontId="4" fillId="0" borderId="183" xfId="1" applyNumberFormat="1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7" fontId="4" fillId="0" borderId="182" xfId="1" applyNumberFormat="1" applyFont="1" applyFill="1" applyBorder="1" applyAlignment="1">
      <alignment vertical="center"/>
    </xf>
    <xf numFmtId="0" fontId="4" fillId="0" borderId="188" xfId="1" applyFont="1" applyFill="1" applyBorder="1" applyAlignment="1">
      <alignment horizontal="right"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51" xfId="2" applyFont="1" applyFill="1" applyBorder="1" applyAlignment="1">
      <alignment vertical="center"/>
    </xf>
    <xf numFmtId="167" fontId="4" fillId="0" borderId="151" xfId="1" applyNumberFormat="1" applyFont="1" applyFill="1" applyBorder="1" applyAlignment="1">
      <alignment horizontal="right" vertical="center"/>
    </xf>
    <xf numFmtId="167" fontId="4" fillId="0" borderId="85" xfId="1" applyNumberFormat="1" applyFont="1" applyFill="1" applyBorder="1" applyAlignment="1">
      <alignment horizontal="right" vertical="center"/>
    </xf>
    <xf numFmtId="165" fontId="4" fillId="0" borderId="152" xfId="1" applyNumberFormat="1" applyFont="1" applyFill="1" applyBorder="1" applyAlignment="1">
      <alignment horizontal="right" vertical="center"/>
    </xf>
    <xf numFmtId="0" fontId="3" fillId="0" borderId="153" xfId="2" applyFont="1" applyFill="1" applyBorder="1" applyAlignment="1">
      <alignment vertical="center"/>
    </xf>
    <xf numFmtId="0" fontId="4" fillId="0" borderId="153" xfId="1" applyFont="1" applyFill="1" applyBorder="1" applyAlignment="1">
      <alignment horizontal="left" vertical="center" wrapText="1"/>
    </xf>
    <xf numFmtId="166" fontId="4" fillId="0" borderId="153" xfId="1" applyNumberFormat="1" applyFont="1" applyFill="1" applyBorder="1" applyAlignment="1">
      <alignment vertical="center"/>
    </xf>
    <xf numFmtId="164" fontId="3" fillId="0" borderId="189" xfId="3" applyNumberFormat="1" applyFont="1" applyFill="1" applyBorder="1" applyAlignment="1">
      <alignment horizontal="right" vertical="center"/>
    </xf>
    <xf numFmtId="164" fontId="3" fillId="0" borderId="190" xfId="1" applyNumberFormat="1" applyFont="1" applyFill="1" applyBorder="1" applyAlignment="1">
      <alignment horizontal="right" vertical="center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5" fontId="3" fillId="0" borderId="195" xfId="1" applyNumberFormat="1" applyFont="1" applyFill="1" applyBorder="1" applyAlignment="1">
      <alignment horizontal="center" vertical="center" wrapText="1"/>
    </xf>
    <xf numFmtId="0" fontId="3" fillId="0" borderId="196" xfId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164" fontId="3" fillId="0" borderId="198" xfId="1" applyNumberFormat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0" fontId="1" fillId="3" borderId="126" xfId="0" applyFont="1" applyFill="1" applyBorder="1"/>
    <xf numFmtId="0" fontId="6" fillId="0" borderId="201" xfId="1" applyFont="1" applyFill="1" applyBorder="1" applyAlignment="1">
      <alignment horizontal="center" vertical="center"/>
    </xf>
    <xf numFmtId="0" fontId="6" fillId="0" borderId="202" xfId="1" applyFont="1" applyFill="1" applyBorder="1" applyAlignment="1">
      <alignment horizontal="center" vertical="center"/>
    </xf>
    <xf numFmtId="0" fontId="6" fillId="0" borderId="203" xfId="1" applyFont="1" applyFill="1" applyBorder="1" applyAlignment="1">
      <alignment horizontal="center" vertical="center"/>
    </xf>
    <xf numFmtId="0" fontId="3" fillId="0" borderId="204" xfId="1" applyFont="1" applyFill="1" applyBorder="1" applyAlignment="1">
      <alignment vertical="center"/>
    </xf>
    <xf numFmtId="0" fontId="4" fillId="0" borderId="205" xfId="1" applyFont="1" applyFill="1" applyBorder="1" applyAlignment="1">
      <alignment vertical="center"/>
    </xf>
    <xf numFmtId="167" fontId="4" fillId="0" borderId="205" xfId="1" applyNumberFormat="1" applyFont="1" applyFill="1" applyBorder="1" applyAlignment="1">
      <alignment horizontal="right" vertical="center"/>
    </xf>
    <xf numFmtId="167" fontId="4" fillId="0" borderId="206" xfId="1" applyNumberFormat="1" applyFont="1" applyFill="1" applyBorder="1" applyAlignment="1">
      <alignment horizontal="right" vertical="center"/>
    </xf>
    <xf numFmtId="165" fontId="4" fillId="0" borderId="207" xfId="1" applyNumberFormat="1" applyFont="1" applyFill="1" applyBorder="1" applyAlignment="1">
      <alignment horizontal="right" vertical="center"/>
    </xf>
    <xf numFmtId="164" fontId="8" fillId="0" borderId="208" xfId="0" applyNumberFormat="1" applyFont="1" applyBorder="1" applyAlignment="1">
      <alignment horizontal="right" vertical="center"/>
    </xf>
    <xf numFmtId="1" fontId="3" fillId="0" borderId="167" xfId="1" applyNumberFormat="1" applyFont="1" applyFill="1" applyBorder="1" applyAlignment="1">
      <alignment vertical="center"/>
    </xf>
    <xf numFmtId="0" fontId="3" fillId="0" borderId="209" xfId="1" applyFont="1" applyFill="1" applyBorder="1" applyAlignment="1">
      <alignment vertical="center"/>
    </xf>
    <xf numFmtId="0" fontId="4" fillId="0" borderId="206" xfId="1" applyFont="1" applyFill="1" applyBorder="1" applyAlignment="1">
      <alignment vertical="center"/>
    </xf>
    <xf numFmtId="167" fontId="4" fillId="0" borderId="210" xfId="1" applyNumberFormat="1" applyFont="1" applyFill="1" applyBorder="1" applyAlignment="1">
      <alignment horizontal="right" vertical="center"/>
    </xf>
    <xf numFmtId="0" fontId="3" fillId="0" borderId="211" xfId="2" applyFont="1" applyFill="1" applyBorder="1" applyAlignment="1">
      <alignment vertical="center"/>
    </xf>
    <xf numFmtId="167" fontId="4" fillId="0" borderId="212" xfId="1" applyNumberFormat="1" applyFont="1" applyFill="1" applyBorder="1" applyAlignment="1">
      <alignment horizontal="right" vertical="center"/>
    </xf>
    <xf numFmtId="0" fontId="4" fillId="0" borderId="213" xfId="1" applyFont="1" applyFill="1" applyBorder="1" applyAlignment="1">
      <alignment vertical="center" wrapText="1"/>
    </xf>
    <xf numFmtId="0" fontId="3" fillId="0" borderId="211" xfId="1" applyFont="1" applyFill="1" applyBorder="1" applyAlignment="1">
      <alignment vertical="center"/>
    </xf>
    <xf numFmtId="165" fontId="4" fillId="0" borderId="44" xfId="1" applyNumberFormat="1" applyFont="1" applyFill="1" applyBorder="1" applyAlignment="1">
      <alignment horizontal="right" vertical="center"/>
    </xf>
    <xf numFmtId="167" fontId="4" fillId="0" borderId="214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0" fontId="4" fillId="0" borderId="216" xfId="1" applyFont="1" applyFill="1" applyBorder="1" applyAlignment="1">
      <alignment vertical="center"/>
    </xf>
    <xf numFmtId="167" fontId="4" fillId="0" borderId="217" xfId="1" applyNumberFormat="1" applyFont="1" applyFill="1" applyBorder="1" applyAlignment="1">
      <alignment horizontal="right" vertical="center"/>
    </xf>
    <xf numFmtId="167" fontId="4" fillId="0" borderId="218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0" fontId="4" fillId="0" borderId="219" xfId="1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7" fontId="4" fillId="0" borderId="219" xfId="1" applyNumberFormat="1" applyFont="1" applyFill="1" applyBorder="1" applyAlignment="1">
      <alignment horizontal="right" vertical="center"/>
    </xf>
    <xf numFmtId="167" fontId="4" fillId="0" borderId="221" xfId="1" applyNumberFormat="1" applyFont="1" applyFill="1" applyBorder="1" applyAlignment="1">
      <alignment horizontal="right" vertical="center"/>
    </xf>
    <xf numFmtId="164" fontId="3" fillId="0" borderId="222" xfId="1" applyNumberFormat="1" applyFont="1" applyFill="1" applyBorder="1" applyAlignment="1">
      <alignment horizontal="right" vertical="center"/>
    </xf>
    <xf numFmtId="1" fontId="3" fillId="0" borderId="223" xfId="1" applyNumberFormat="1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167" fontId="4" fillId="0" borderId="225" xfId="1" applyNumberFormat="1" applyFont="1" applyFill="1" applyBorder="1" applyAlignment="1">
      <alignment horizontal="right" vertical="center"/>
    </xf>
    <xf numFmtId="165" fontId="4" fillId="0" borderId="226" xfId="1" applyNumberFormat="1" applyFont="1" applyFill="1" applyBorder="1" applyAlignment="1">
      <alignment horizontal="right" vertical="center"/>
    </xf>
    <xf numFmtId="164" fontId="3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0" fontId="4" fillId="0" borderId="232" xfId="1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0" fontId="4" fillId="0" borderId="234" xfId="1" applyFont="1" applyFill="1" applyBorder="1" applyAlignment="1">
      <alignment vertical="center"/>
    </xf>
    <xf numFmtId="167" fontId="4" fillId="0" borderId="235" xfId="1" applyNumberFormat="1" applyFont="1" applyFill="1" applyBorder="1" applyAlignment="1">
      <alignment horizontal="right" vertical="center"/>
    </xf>
    <xf numFmtId="165" fontId="4" fillId="0" borderId="236" xfId="1" applyNumberFormat="1" applyFont="1" applyFill="1" applyBorder="1" applyAlignment="1">
      <alignment horizontal="right" vertical="center"/>
    </xf>
    <xf numFmtId="1" fontId="3" fillId="0" borderId="237" xfId="1" applyNumberFormat="1" applyFont="1" applyFill="1" applyBorder="1" applyAlignment="1">
      <alignment vertical="center"/>
    </xf>
    <xf numFmtId="167" fontId="4" fillId="0" borderId="238" xfId="1" applyNumberFormat="1" applyFont="1" applyFill="1" applyBorder="1" applyAlignment="1">
      <alignment horizontal="right" vertical="center"/>
    </xf>
    <xf numFmtId="167" fontId="4" fillId="0" borderId="120" xfId="1" applyNumberFormat="1" applyFont="1" applyFill="1" applyBorder="1" applyAlignment="1">
      <alignment horizontal="right" vertical="center"/>
    </xf>
    <xf numFmtId="1" fontId="3" fillId="0" borderId="239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6" fontId="4" fillId="0" borderId="206" xfId="1" applyNumberFormat="1" applyFont="1" applyFill="1" applyBorder="1" applyAlignment="1">
      <alignment horizontal="right" vertical="center"/>
    </xf>
    <xf numFmtId="167" fontId="4" fillId="0" borderId="240" xfId="1" applyNumberFormat="1" applyFont="1" applyFill="1" applyBorder="1" applyAlignment="1">
      <alignment horizontal="right" vertical="center"/>
    </xf>
    <xf numFmtId="165" fontId="4" fillId="0" borderId="234" xfId="1" applyNumberFormat="1" applyFont="1" applyFill="1" applyBorder="1" applyAlignment="1">
      <alignment horizontal="right" vertical="center"/>
    </xf>
    <xf numFmtId="164" fontId="3" fillId="0" borderId="241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5" fontId="4" fillId="0" borderId="18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7" fontId="4" fillId="0" borderId="246" xfId="1" applyNumberFormat="1" applyFont="1" applyFill="1" applyBorder="1" applyAlignment="1">
      <alignment horizontal="right" vertical="center"/>
    </xf>
    <xf numFmtId="167" fontId="4" fillId="0" borderId="247" xfId="1" applyNumberFormat="1" applyFont="1" applyFill="1" applyBorder="1" applyAlignment="1">
      <alignment horizontal="right" vertical="center"/>
    </xf>
    <xf numFmtId="1" fontId="3" fillId="0" borderId="51" xfId="1" applyNumberFormat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0" fontId="4" fillId="0" borderId="248" xfId="1" applyFont="1" applyFill="1" applyBorder="1" applyAlignment="1">
      <alignment vertical="center"/>
    </xf>
    <xf numFmtId="167" fontId="4" fillId="0" borderId="248" xfId="1" applyNumberFormat="1" applyFont="1" applyFill="1" applyBorder="1" applyAlignment="1">
      <alignment horizontal="right" vertical="center"/>
    </xf>
    <xf numFmtId="167" fontId="4" fillId="0" borderId="247" xfId="1" applyNumberFormat="1" applyFont="1" applyFill="1" applyBorder="1" applyAlignment="1">
      <alignment horizontal="center" vertical="center"/>
    </xf>
    <xf numFmtId="0" fontId="4" fillId="0" borderId="249" xfId="1" applyFont="1" applyFill="1" applyBorder="1" applyAlignment="1">
      <alignment horizontal="center" vertical="center"/>
    </xf>
    <xf numFmtId="167" fontId="4" fillId="0" borderId="250" xfId="1" applyNumberFormat="1" applyFont="1" applyFill="1" applyBorder="1" applyAlignment="1">
      <alignment horizontal="center" vertical="center"/>
    </xf>
    <xf numFmtId="0" fontId="4" fillId="0" borderId="182" xfId="1" applyFont="1" applyFill="1" applyBorder="1" applyAlignment="1">
      <alignment horizontal="center" vertical="center"/>
    </xf>
    <xf numFmtId="1" fontId="3" fillId="0" borderId="251" xfId="1" applyNumberFormat="1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6" fontId="4" fillId="0" borderId="252" xfId="1" applyNumberFormat="1" applyFont="1" applyFill="1" applyBorder="1" applyAlignment="1">
      <alignment horizontal="right" vertical="center"/>
    </xf>
    <xf numFmtId="165" fontId="4" fillId="0" borderId="253" xfId="1" applyNumberFormat="1" applyFont="1" applyFill="1" applyBorder="1" applyAlignment="1">
      <alignment horizontal="right" vertical="center"/>
    </xf>
    <xf numFmtId="0" fontId="3" fillId="0" borderId="254" xfId="2" applyFont="1" applyFill="1" applyBorder="1" applyAlignment="1">
      <alignment vertical="center"/>
    </xf>
    <xf numFmtId="165" fontId="8" fillId="0" borderId="255" xfId="0" applyNumberFormat="1" applyFont="1" applyFill="1" applyBorder="1"/>
    <xf numFmtId="0" fontId="4" fillId="0" borderId="143" xfId="1" applyFont="1" applyFill="1" applyBorder="1" applyAlignment="1">
      <alignment vertical="center"/>
    </xf>
    <xf numFmtId="167" fontId="4" fillId="0" borderId="256" xfId="1" applyNumberFormat="1" applyFont="1" applyFill="1" applyBorder="1" applyAlignment="1">
      <alignment horizontal="right" vertical="center"/>
    </xf>
    <xf numFmtId="0" fontId="4" fillId="0" borderId="257" xfId="1" applyFont="1" applyFill="1" applyBorder="1" applyAlignment="1">
      <alignment horizontal="right" vertical="center"/>
    </xf>
    <xf numFmtId="164" fontId="8" fillId="0" borderId="184" xfId="0" applyNumberFormat="1" applyFont="1" applyBorder="1" applyAlignment="1">
      <alignment horizontal="right" vertical="center"/>
    </xf>
    <xf numFmtId="1" fontId="3" fillId="0" borderId="258" xfId="1" applyNumberFormat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7" fontId="4" fillId="0" borderId="260" xfId="1" applyNumberFormat="1" applyFont="1" applyFill="1" applyBorder="1" applyAlignment="1">
      <alignment horizontal="right" vertical="center"/>
    </xf>
    <xf numFmtId="167" fontId="4" fillId="0" borderId="26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167" fontId="4" fillId="0" borderId="263" xfId="1" applyNumberFormat="1" applyFont="1" applyFill="1" applyBorder="1" applyAlignment="1">
      <alignment horizontal="right" vertical="center"/>
    </xf>
    <xf numFmtId="164" fontId="3" fillId="2" borderId="262" xfId="1" applyNumberFormat="1" applyFont="1" applyFill="1" applyBorder="1" applyAlignment="1">
      <alignment horizontal="right" vertical="center"/>
    </xf>
    <xf numFmtId="1" fontId="3" fillId="0" borderId="264" xfId="1" applyNumberFormat="1" applyFont="1" applyFill="1" applyBorder="1" applyAlignment="1">
      <alignment vertical="center"/>
    </xf>
    <xf numFmtId="0" fontId="3" fillId="0" borderId="265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7" fontId="4" fillId="0" borderId="266" xfId="1" applyNumberFormat="1" applyFont="1" applyFill="1" applyBorder="1" applyAlignment="1">
      <alignment horizontal="right" vertical="center"/>
    </xf>
    <xf numFmtId="165" fontId="4" fillId="0" borderId="267" xfId="1" applyNumberFormat="1" applyFont="1" applyFill="1" applyBorder="1" applyAlignment="1">
      <alignment horizontal="right" vertical="center"/>
    </xf>
    <xf numFmtId="165" fontId="8" fillId="0" borderId="262" xfId="0" applyNumberFormat="1" applyFont="1" applyFill="1" applyBorder="1"/>
    <xf numFmtId="0" fontId="4" fillId="0" borderId="266" xfId="1" applyFont="1" applyFill="1" applyBorder="1" applyAlignment="1">
      <alignment vertical="center"/>
    </xf>
    <xf numFmtId="167" fontId="4" fillId="0" borderId="268" xfId="1" applyNumberFormat="1" applyFont="1" applyFill="1" applyBorder="1" applyAlignment="1">
      <alignment horizontal="right" vertical="center"/>
    </xf>
    <xf numFmtId="1" fontId="3" fillId="0" borderId="269" xfId="1" applyNumberFormat="1" applyFont="1" applyFill="1" applyBorder="1" applyAlignment="1">
      <alignment vertical="center"/>
    </xf>
    <xf numFmtId="165" fontId="4" fillId="0" borderId="270" xfId="1" applyNumberFormat="1" applyFont="1" applyFill="1" applyBorder="1" applyAlignment="1">
      <alignment horizontal="right" vertical="center"/>
    </xf>
    <xf numFmtId="164" fontId="3" fillId="0" borderId="208" xfId="1" applyNumberFormat="1" applyFont="1" applyFill="1" applyBorder="1" applyAlignment="1">
      <alignment horizontal="right" vertical="center"/>
    </xf>
    <xf numFmtId="1" fontId="3" fillId="0" borderId="160" xfId="1" applyNumberFormat="1" applyFont="1" applyFill="1" applyBorder="1" applyAlignment="1">
      <alignment vertical="center"/>
    </xf>
    <xf numFmtId="0" fontId="4" fillId="0" borderId="271" xfId="1" applyFont="1" applyFill="1" applyBorder="1" applyAlignment="1">
      <alignment vertical="center"/>
    </xf>
    <xf numFmtId="167" fontId="4" fillId="0" borderId="272" xfId="1" applyNumberFormat="1" applyFont="1" applyFill="1" applyBorder="1" applyAlignment="1">
      <alignment horizontal="right" vertical="center"/>
    </xf>
    <xf numFmtId="165" fontId="4" fillId="0" borderId="273" xfId="1" applyNumberFormat="1" applyFont="1" applyFill="1" applyBorder="1" applyAlignment="1">
      <alignment horizontal="right" vertical="center"/>
    </xf>
    <xf numFmtId="164" fontId="3" fillId="0" borderId="274" xfId="1" applyNumberFormat="1" applyFont="1" applyFill="1" applyBorder="1" applyAlignment="1">
      <alignment horizontal="right" vertical="center"/>
    </xf>
    <xf numFmtId="0" fontId="6" fillId="0" borderId="126" xfId="1" applyFont="1" applyFill="1" applyBorder="1" applyAlignment="1">
      <alignment horizontal="center" vertical="center"/>
    </xf>
    <xf numFmtId="1" fontId="3" fillId="0" borderId="70" xfId="2" applyNumberFormat="1" applyFont="1" applyFill="1" applyBorder="1" applyAlignment="1">
      <alignment vertical="center"/>
    </xf>
    <xf numFmtId="0" fontId="3" fillId="0" borderId="66" xfId="2" applyFont="1" applyFill="1" applyBorder="1" applyAlignment="1">
      <alignment vertical="center"/>
    </xf>
    <xf numFmtId="165" fontId="4" fillId="0" borderId="217" xfId="1" applyNumberFormat="1" applyFont="1" applyFill="1" applyBorder="1" applyAlignment="1">
      <alignment horizontal="right" vertical="center"/>
    </xf>
    <xf numFmtId="164" fontId="8" fillId="0" borderId="275" xfId="0" applyNumberFormat="1" applyFont="1" applyBorder="1" applyAlignment="1">
      <alignment horizontal="right" vertical="center"/>
    </xf>
    <xf numFmtId="0" fontId="3" fillId="0" borderId="276" xfId="2" applyFont="1" applyFill="1" applyBorder="1" applyAlignment="1">
      <alignment vertical="center"/>
    </xf>
    <xf numFmtId="0" fontId="4" fillId="0" borderId="276" xfId="1" applyFont="1" applyFill="1" applyBorder="1" applyAlignment="1">
      <alignment vertical="center"/>
    </xf>
    <xf numFmtId="167" fontId="4" fillId="0" borderId="276" xfId="1" applyNumberFormat="1" applyFont="1" applyFill="1" applyBorder="1" applyAlignment="1">
      <alignment horizontal="right" vertical="center"/>
    </xf>
    <xf numFmtId="165" fontId="4" fillId="0" borderId="277" xfId="1" applyNumberFormat="1" applyFont="1" applyFill="1" applyBorder="1" applyAlignment="1">
      <alignment horizontal="right" vertical="center"/>
    </xf>
    <xf numFmtId="164" fontId="8" fillId="0" borderId="262" xfId="0" applyNumberFormat="1" applyFont="1" applyBorder="1" applyAlignment="1">
      <alignment horizontal="right" vertical="center"/>
    </xf>
    <xf numFmtId="164" fontId="8" fillId="0" borderId="278" xfId="0" applyNumberFormat="1" applyFont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4" fillId="0" borderId="280" xfId="1" applyFont="1" applyFill="1" applyBorder="1" applyAlignment="1">
      <alignment vertical="center"/>
    </xf>
    <xf numFmtId="167" fontId="4" fillId="0" borderId="267" xfId="1" applyNumberFormat="1" applyFont="1" applyFill="1" applyBorder="1" applyAlignment="1">
      <alignment horizontal="right" vertical="center"/>
    </xf>
    <xf numFmtId="167" fontId="4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0" fontId="4" fillId="0" borderId="284" xfId="1" applyFont="1" applyFill="1" applyBorder="1" applyAlignment="1">
      <alignment vertical="center"/>
    </xf>
    <xf numFmtId="167" fontId="4" fillId="0" borderId="283" xfId="1" applyNumberFormat="1" applyFont="1" applyFill="1" applyBorder="1" applyAlignment="1">
      <alignment horizontal="right" vertical="center"/>
    </xf>
    <xf numFmtId="167" fontId="4" fillId="0" borderId="285" xfId="1" applyNumberFormat="1" applyFont="1" applyFill="1" applyBorder="1" applyAlignment="1">
      <alignment horizontal="right" vertical="center"/>
    </xf>
    <xf numFmtId="164" fontId="3" fillId="0" borderId="286" xfId="1" applyNumberFormat="1" applyFont="1" applyFill="1" applyBorder="1" applyAlignment="1">
      <alignment horizontal="right" vertical="center"/>
    </xf>
    <xf numFmtId="0" fontId="4" fillId="0" borderId="256" xfId="1" applyFont="1" applyFill="1" applyBorder="1" applyAlignment="1">
      <alignment vertical="center"/>
    </xf>
    <xf numFmtId="167" fontId="4" fillId="0" borderId="287" xfId="1" applyNumberFormat="1" applyFont="1" applyFill="1" applyBorder="1" applyAlignment="1">
      <alignment horizontal="right" vertical="center"/>
    </xf>
    <xf numFmtId="167" fontId="4" fillId="0" borderId="15" xfId="1" applyNumberFormat="1" applyFont="1" applyFill="1" applyBorder="1" applyAlignment="1">
      <alignment horizontal="right" vertical="center"/>
    </xf>
    <xf numFmtId="165" fontId="4" fillId="0" borderId="115" xfId="1" applyNumberFormat="1" applyFont="1" applyFill="1" applyBorder="1" applyAlignment="1">
      <alignment horizontal="right" vertical="center"/>
    </xf>
    <xf numFmtId="165" fontId="4" fillId="0" borderId="288" xfId="1" applyNumberFormat="1" applyFont="1" applyFill="1" applyBorder="1" applyAlignment="1">
      <alignment horizontal="right" vertical="center"/>
    </xf>
    <xf numFmtId="164" fontId="3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0" fontId="6" fillId="0" borderId="291" xfId="1" applyFont="1" applyFill="1" applyBorder="1" applyAlignment="1">
      <alignment horizontal="center" vertical="center"/>
    </xf>
    <xf numFmtId="1" fontId="3" fillId="0" borderId="292" xfId="2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0" fontId="4" fillId="0" borderId="293" xfId="1" applyFont="1" applyFill="1" applyBorder="1" applyAlignment="1">
      <alignment vertical="center"/>
    </xf>
    <xf numFmtId="167" fontId="4" fillId="0" borderId="293" xfId="1" applyNumberFormat="1" applyFont="1" applyFill="1" applyBorder="1" applyAlignment="1">
      <alignment horizontal="right" vertical="center"/>
    </xf>
    <xf numFmtId="165" fontId="4" fillId="0" borderId="294" xfId="1" applyNumberFormat="1" applyFont="1" applyFill="1" applyBorder="1" applyAlignment="1">
      <alignment horizontal="right" vertical="center"/>
    </xf>
    <xf numFmtId="164" fontId="3" fillId="0" borderId="295" xfId="1" applyNumberFormat="1" applyFont="1" applyFill="1" applyBorder="1" applyAlignment="1">
      <alignment horizontal="right" vertical="center" wrapText="1"/>
    </xf>
    <xf numFmtId="1" fontId="3" fillId="0" borderId="296" xfId="2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0" fontId="4" fillId="0" borderId="298" xfId="1" applyFont="1" applyFill="1" applyBorder="1" applyAlignment="1">
      <alignment vertical="center"/>
    </xf>
    <xf numFmtId="167" fontId="4" fillId="0" borderId="299" xfId="1" applyNumberFormat="1" applyFont="1" applyFill="1" applyBorder="1" applyAlignment="1">
      <alignment horizontal="right" vertical="center"/>
    </xf>
    <xf numFmtId="167" fontId="4" fillId="0" borderId="97" xfId="1" applyNumberFormat="1" applyFont="1" applyFill="1" applyBorder="1" applyAlignment="1">
      <alignment horizontal="right" vertical="center"/>
    </xf>
    <xf numFmtId="165" fontId="8" fillId="0" borderId="300" xfId="0" applyNumberFormat="1" applyFont="1" applyFill="1" applyBorder="1"/>
    <xf numFmtId="0" fontId="3" fillId="0" borderId="301" xfId="1" applyFont="1" applyFill="1" applyBorder="1" applyAlignment="1">
      <alignment vertical="center"/>
    </xf>
    <xf numFmtId="0" fontId="4" fillId="0" borderId="302" xfId="1" applyFont="1" applyFill="1" applyBorder="1" applyAlignment="1">
      <alignment vertical="center"/>
    </xf>
    <xf numFmtId="167" fontId="4" fillId="0" borderId="301" xfId="1" applyNumberFormat="1" applyFont="1" applyFill="1" applyBorder="1" applyAlignment="1">
      <alignment horizontal="right" vertical="center"/>
    </xf>
    <xf numFmtId="167" fontId="4" fillId="0" borderId="303" xfId="1" applyNumberFormat="1" applyFont="1" applyFill="1" applyBorder="1" applyAlignment="1">
      <alignment horizontal="right" vertical="center"/>
    </xf>
    <xf numFmtId="165" fontId="4" fillId="0" borderId="304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0" fontId="4" fillId="0" borderId="305" xfId="1" applyFont="1" applyFill="1" applyBorder="1" applyAlignment="1">
      <alignment vertical="center"/>
    </xf>
    <xf numFmtId="0" fontId="3" fillId="0" borderId="301" xfId="2" applyFont="1" applyFill="1" applyBorder="1" applyAlignment="1">
      <alignment vertical="center"/>
    </xf>
    <xf numFmtId="0" fontId="4" fillId="0" borderId="306" xfId="1" applyFont="1" applyFill="1" applyBorder="1" applyAlignment="1">
      <alignment vertical="center"/>
    </xf>
    <xf numFmtId="167" fontId="4" fillId="0" borderId="307" xfId="1" applyNumberFormat="1" applyFont="1" applyFill="1" applyBorder="1" applyAlignment="1">
      <alignment horizontal="right" vertical="center"/>
    </xf>
    <xf numFmtId="0" fontId="4" fillId="0" borderId="301" xfId="1" applyFont="1" applyFill="1" applyBorder="1" applyAlignment="1">
      <alignment vertical="center"/>
    </xf>
    <xf numFmtId="167" fontId="4" fillId="0" borderId="306" xfId="1" applyNumberFormat="1" applyFont="1" applyFill="1" applyBorder="1" applyAlignment="1">
      <alignment horizontal="right" vertical="center"/>
    </xf>
    <xf numFmtId="164" fontId="3" fillId="0" borderId="300" xfId="1" applyNumberFormat="1" applyFont="1" applyFill="1" applyBorder="1" applyAlignment="1">
      <alignment horizontal="right" vertical="center"/>
    </xf>
    <xf numFmtId="167" fontId="4" fillId="0" borderId="308" xfId="1" applyNumberFormat="1" applyFont="1" applyFill="1" applyBorder="1" applyAlignment="1">
      <alignment vertical="center"/>
    </xf>
    <xf numFmtId="0" fontId="4" fillId="0" borderId="309" xfId="1" applyFont="1" applyFill="1" applyBorder="1" applyAlignment="1">
      <alignment vertical="center"/>
    </xf>
    <xf numFmtId="167" fontId="4" fillId="0" borderId="310" xfId="1" applyNumberFormat="1" applyFont="1" applyFill="1" applyBorder="1" applyAlignment="1">
      <alignment horizontal="right" vertical="center"/>
    </xf>
    <xf numFmtId="0" fontId="4" fillId="0" borderId="309" xfId="1" applyFont="1" applyFill="1" applyBorder="1" applyAlignment="1">
      <alignment horizontal="right" vertical="center"/>
    </xf>
    <xf numFmtId="164" fontId="3" fillId="2" borderId="300" xfId="1" applyNumberFormat="1" applyFont="1" applyFill="1" applyBorder="1" applyAlignment="1">
      <alignment horizontal="right" vertical="center"/>
    </xf>
    <xf numFmtId="164" fontId="3" fillId="2" borderId="311" xfId="1" applyNumberFormat="1" applyFont="1" applyFill="1" applyBorder="1" applyAlignment="1">
      <alignment horizontal="right" vertical="center"/>
    </xf>
    <xf numFmtId="0" fontId="3" fillId="0" borderId="312" xfId="1" applyFont="1" applyFill="1" applyBorder="1" applyAlignment="1">
      <alignment vertical="center"/>
    </xf>
    <xf numFmtId="167" fontId="4" fillId="0" borderId="313" xfId="1" applyNumberFormat="1" applyFont="1" applyFill="1" applyBorder="1" applyAlignment="1">
      <alignment horizontal="right" vertical="center"/>
    </xf>
    <xf numFmtId="167" fontId="4" fillId="0" borderId="314" xfId="1" applyNumberFormat="1" applyFont="1" applyFill="1" applyBorder="1" applyAlignment="1">
      <alignment horizontal="right" vertical="center"/>
    </xf>
    <xf numFmtId="164" fontId="3" fillId="0" borderId="315" xfId="1" applyNumberFormat="1" applyFont="1" applyFill="1" applyBorder="1" applyAlignment="1">
      <alignment horizontal="right" vertical="center"/>
    </xf>
    <xf numFmtId="0" fontId="4" fillId="0" borderId="316" xfId="1" applyFont="1" applyFill="1" applyBorder="1" applyAlignment="1">
      <alignment vertical="center"/>
    </xf>
    <xf numFmtId="167" fontId="4" fillId="0" borderId="317" xfId="1" applyNumberFormat="1" applyFont="1" applyFill="1" applyBorder="1" applyAlignment="1">
      <alignment horizontal="right" vertical="center"/>
    </xf>
    <xf numFmtId="167" fontId="4" fillId="0" borderId="318" xfId="1" applyNumberFormat="1" applyFont="1" applyFill="1" applyBorder="1" applyAlignment="1">
      <alignment horizontal="right" vertical="center"/>
    </xf>
    <xf numFmtId="0" fontId="3" fillId="0" borderId="319" xfId="1" applyFont="1" applyFill="1" applyBorder="1" applyAlignment="1">
      <alignment vertical="center"/>
    </xf>
    <xf numFmtId="0" fontId="4" fillId="0" borderId="319" xfId="1" applyFont="1" applyFill="1" applyBorder="1" applyAlignment="1">
      <alignment vertical="center"/>
    </xf>
    <xf numFmtId="167" fontId="4" fillId="0" borderId="320" xfId="1" applyNumberFormat="1" applyFont="1" applyFill="1" applyBorder="1" applyAlignment="1">
      <alignment horizontal="right" vertical="center"/>
    </xf>
    <xf numFmtId="165" fontId="4" fillId="0" borderId="150" xfId="1" applyNumberFormat="1" applyFont="1" applyFill="1" applyBorder="1" applyAlignment="1">
      <alignment horizontal="right" vertical="center"/>
    </xf>
    <xf numFmtId="167" fontId="4" fillId="0" borderId="298" xfId="1" applyNumberFormat="1" applyFont="1" applyFill="1" applyBorder="1" applyAlignment="1">
      <alignment horizontal="right" vertical="center"/>
    </xf>
    <xf numFmtId="165" fontId="4" fillId="0" borderId="321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4" fillId="0" borderId="308" xfId="1" applyFont="1" applyFill="1" applyBorder="1" applyAlignment="1">
      <alignment vertical="center"/>
    </xf>
    <xf numFmtId="166" fontId="4" fillId="0" borderId="308" xfId="1" applyNumberFormat="1" applyFont="1" applyFill="1" applyBorder="1" applyAlignment="1">
      <alignment vertical="center"/>
    </xf>
    <xf numFmtId="167" fontId="4" fillId="0" borderId="271" xfId="1" applyNumberFormat="1" applyFont="1" applyFill="1" applyBorder="1" applyAlignment="1">
      <alignment horizontal="right" vertical="center"/>
    </xf>
    <xf numFmtId="0" fontId="3" fillId="0" borderId="191" xfId="1" applyFont="1" applyFill="1" applyBorder="1" applyAlignment="1">
      <alignment vertical="center"/>
    </xf>
    <xf numFmtId="167" fontId="4" fillId="0" borderId="319" xfId="1" applyNumberFormat="1" applyFont="1" applyFill="1" applyBorder="1" applyAlignment="1">
      <alignment horizontal="right" vertical="center"/>
    </xf>
    <xf numFmtId="165" fontId="4" fillId="0" borderId="163" xfId="1" applyNumberFormat="1" applyFont="1" applyFill="1" applyBorder="1" applyAlignment="1">
      <alignment horizontal="right" vertical="center"/>
    </xf>
    <xf numFmtId="0" fontId="4" fillId="0" borderId="163" xfId="2" applyFont="1" applyFill="1" applyBorder="1" applyAlignment="1">
      <alignment vertical="center"/>
    </xf>
    <xf numFmtId="167" fontId="4" fillId="0" borderId="163" xfId="1" applyNumberFormat="1" applyFont="1" applyFill="1" applyBorder="1" applyAlignment="1">
      <alignment horizontal="right" vertical="center"/>
    </xf>
    <xf numFmtId="0" fontId="4" fillId="0" borderId="322" xfId="1" applyFont="1" applyFill="1" applyBorder="1" applyAlignment="1">
      <alignment horizontal="right" vertical="center"/>
    </xf>
    <xf numFmtId="164" fontId="3" fillId="0" borderId="323" xfId="1" applyNumberFormat="1" applyFont="1" applyFill="1" applyBorder="1" applyAlignment="1">
      <alignment horizontal="right" vertical="center"/>
    </xf>
    <xf numFmtId="0" fontId="4" fillId="0" borderId="308" xfId="2" applyFont="1" applyFill="1" applyBorder="1" applyAlignment="1">
      <alignment vertical="center"/>
    </xf>
    <xf numFmtId="165" fontId="4" fillId="0" borderId="311" xfId="1" applyNumberFormat="1" applyFont="1" applyFill="1" applyBorder="1" applyAlignment="1">
      <alignment horizontal="right" vertical="center"/>
    </xf>
    <xf numFmtId="1" fontId="3" fillId="0" borderId="324" xfId="2" applyNumberFormat="1" applyFont="1" applyFill="1" applyBorder="1" applyAlignment="1">
      <alignment vertical="center"/>
    </xf>
    <xf numFmtId="0" fontId="3" fillId="0" borderId="325" xfId="1" applyFont="1" applyFill="1" applyBorder="1" applyAlignment="1">
      <alignment vertical="center"/>
    </xf>
    <xf numFmtId="0" fontId="4" fillId="0" borderId="325" xfId="2" applyFont="1" applyFill="1" applyBorder="1" applyAlignment="1">
      <alignment vertical="center"/>
    </xf>
    <xf numFmtId="167" fontId="4" fillId="0" borderId="326" xfId="1" applyNumberFormat="1" applyFont="1" applyFill="1" applyBorder="1" applyAlignment="1">
      <alignment horizontal="right" vertical="center"/>
    </xf>
    <xf numFmtId="167" fontId="4" fillId="0" borderId="327" xfId="1" applyNumberFormat="1" applyFont="1" applyFill="1" applyBorder="1" applyAlignment="1">
      <alignment horizontal="center" vertical="center"/>
    </xf>
    <xf numFmtId="0" fontId="4" fillId="0" borderId="328" xfId="1" applyFont="1" applyFill="1" applyBorder="1" applyAlignment="1">
      <alignment horizontal="center" vertical="center"/>
    </xf>
    <xf numFmtId="167" fontId="4" fillId="0" borderId="327" xfId="1" applyNumberFormat="1" applyFont="1" applyFill="1" applyBorder="1" applyAlignment="1">
      <alignment vertical="center"/>
    </xf>
    <xf numFmtId="0" fontId="3" fillId="2" borderId="329" xfId="1" applyFont="1" applyFill="1" applyBorder="1" applyAlignment="1">
      <alignment vertical="center"/>
    </xf>
    <xf numFmtId="0" fontId="4" fillId="0" borderId="330" xfId="2" applyFont="1" applyFill="1" applyBorder="1" applyAlignment="1">
      <alignment vertical="center"/>
    </xf>
    <xf numFmtId="167" fontId="4" fillId="0" borderId="330" xfId="1" applyNumberFormat="1" applyFont="1" applyFill="1" applyBorder="1" applyAlignment="1">
      <alignment horizontal="right" vertical="center"/>
    </xf>
    <xf numFmtId="167" fontId="4" fillId="0" borderId="331" xfId="1" applyNumberFormat="1" applyFont="1" applyFill="1" applyBorder="1" applyAlignment="1">
      <alignment horizontal="center" vertical="center"/>
    </xf>
    <xf numFmtId="0" fontId="4" fillId="0" borderId="332" xfId="1" applyFont="1" applyFill="1" applyBorder="1" applyAlignment="1">
      <alignment horizontal="center" vertical="center"/>
    </xf>
    <xf numFmtId="0" fontId="3" fillId="0" borderId="120" xfId="1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7" fontId="4" fillId="0" borderId="333" xfId="1" applyNumberFormat="1" applyFont="1" applyFill="1" applyBorder="1" applyAlignment="1">
      <alignment horizontal="right" vertical="center"/>
    </xf>
    <xf numFmtId="164" fontId="3" fillId="0" borderId="334" xfId="1" applyNumberFormat="1" applyFont="1" applyFill="1" applyBorder="1" applyAlignment="1">
      <alignment horizontal="right" vertical="center"/>
    </xf>
    <xf numFmtId="1" fontId="3" fillId="0" borderId="335" xfId="2" applyNumberFormat="1" applyFont="1" applyFill="1" applyBorder="1" applyAlignment="1">
      <alignment vertical="center"/>
    </xf>
    <xf numFmtId="0" fontId="3" fillId="0" borderId="336" xfId="1" applyFont="1" applyFill="1" applyBorder="1" applyAlignment="1">
      <alignment vertical="center"/>
    </xf>
    <xf numFmtId="0" fontId="4" fillId="0" borderId="336" xfId="2" applyFont="1" applyFill="1" applyBorder="1" applyAlignment="1">
      <alignment vertical="center"/>
    </xf>
    <xf numFmtId="167" fontId="4" fillId="0" borderId="337" xfId="1" applyNumberFormat="1" applyFont="1" applyFill="1" applyBorder="1" applyAlignment="1">
      <alignment vertical="center"/>
    </xf>
    <xf numFmtId="0" fontId="4" fillId="0" borderId="334" xfId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1"/>
  <sheetViews>
    <sheetView showGridLines="0" tabSelected="1" workbookViewId="0">
      <selection activeCell="J1" sqref="J1:M1048576"/>
    </sheetView>
  </sheetViews>
  <sheetFormatPr baseColWidth="10" defaultRowHeight="14.25"/>
  <cols>
    <col min="1" max="1" width="4.75" customWidth="1"/>
    <col min="2" max="2" width="42.125" customWidth="1"/>
    <col min="3" max="3" width="35" customWidth="1"/>
    <col min="4" max="4" width="11.125" customWidth="1"/>
    <col min="5" max="5" width="10.125" customWidth="1"/>
    <col min="6" max="6" width="10" customWidth="1"/>
    <col min="7" max="7" width="14.375" customWidth="1"/>
    <col min="8" max="8" width="13.75" customWidth="1"/>
    <col min="9" max="9" width="15.5" customWidth="1"/>
  </cols>
  <sheetData>
    <row r="1" spans="1:9" ht="15" customHeight="1" thickTop="1">
      <c r="A1" s="126" t="s">
        <v>0</v>
      </c>
      <c r="B1" s="89"/>
      <c r="C1" s="92" t="s">
        <v>1</v>
      </c>
      <c r="D1" s="94" t="s">
        <v>2</v>
      </c>
      <c r="E1" s="89"/>
      <c r="F1" s="96" t="s">
        <v>3</v>
      </c>
      <c r="G1" s="89"/>
      <c r="H1" s="97" t="s">
        <v>4</v>
      </c>
      <c r="I1" s="98" t="s">
        <v>5</v>
      </c>
    </row>
    <row r="2" spans="1:9" ht="15" customHeight="1">
      <c r="A2" s="90"/>
      <c r="B2" s="91"/>
      <c r="C2" s="93"/>
      <c r="D2" s="95"/>
      <c r="E2" s="91"/>
      <c r="F2" s="95"/>
      <c r="G2" s="91"/>
      <c r="H2" s="93"/>
      <c r="I2" s="99"/>
    </row>
    <row r="3" spans="1:9" ht="15.75" customHeight="1" thickBot="1">
      <c r="A3" s="127"/>
      <c r="B3" s="128"/>
      <c r="C3" s="129"/>
      <c r="D3" s="130"/>
      <c r="E3" s="128"/>
      <c r="F3" s="130"/>
      <c r="G3" s="128"/>
      <c r="H3" s="129"/>
      <c r="I3" s="100"/>
    </row>
    <row r="4" spans="1:9" ht="21" customHeight="1" thickTop="1" thickBot="1">
      <c r="A4" s="131" t="s">
        <v>6</v>
      </c>
      <c r="B4" s="132"/>
      <c r="C4" s="132"/>
      <c r="D4" s="132"/>
      <c r="E4" s="132"/>
      <c r="F4" s="132"/>
      <c r="G4" s="132"/>
      <c r="H4" s="132"/>
      <c r="I4" s="133"/>
    </row>
    <row r="5" spans="1:9" ht="16.5" customHeight="1" thickTop="1" thickBot="1">
      <c r="A5" s="122" t="s">
        <v>7</v>
      </c>
      <c r="B5" s="134"/>
      <c r="C5" s="134"/>
      <c r="D5" s="134"/>
      <c r="E5" s="134"/>
      <c r="F5" s="134"/>
      <c r="G5" s="134"/>
      <c r="H5" s="134"/>
      <c r="I5" s="135"/>
    </row>
    <row r="6" spans="1:9" ht="16.5" customHeight="1" thickTop="1">
      <c r="A6" s="136">
        <v>1</v>
      </c>
      <c r="B6" s="4" t="s">
        <v>8</v>
      </c>
      <c r="C6" s="79" t="s">
        <v>9</v>
      </c>
      <c r="D6" s="137">
        <v>33805</v>
      </c>
      <c r="E6" s="138"/>
      <c r="F6" s="6"/>
      <c r="G6" s="139">
        <v>123.874</v>
      </c>
      <c r="H6" s="139">
        <v>126.31100000000001</v>
      </c>
      <c r="I6" s="139">
        <v>126.331</v>
      </c>
    </row>
    <row r="7" spans="1:9" ht="15.75" customHeight="1">
      <c r="A7" s="140">
        <f t="shared" ref="A7:A20" si="0">1+A6</f>
        <v>2</v>
      </c>
      <c r="B7" s="141" t="s">
        <v>10</v>
      </c>
      <c r="C7" s="142" t="s">
        <v>9</v>
      </c>
      <c r="D7" s="143">
        <v>39188</v>
      </c>
      <c r="E7" s="39"/>
      <c r="F7" s="7"/>
      <c r="G7" s="144">
        <v>173.29599999999999</v>
      </c>
      <c r="H7" s="144">
        <v>176.74199999999999</v>
      </c>
      <c r="I7" s="144">
        <v>176.779</v>
      </c>
    </row>
    <row r="8" spans="1:9" ht="15.75" customHeight="1">
      <c r="A8" s="140">
        <f t="shared" si="0"/>
        <v>3</v>
      </c>
      <c r="B8" s="145" t="s">
        <v>11</v>
      </c>
      <c r="C8" s="146" t="s">
        <v>12</v>
      </c>
      <c r="D8" s="147">
        <v>36192</v>
      </c>
      <c r="E8" s="39"/>
      <c r="F8" s="8"/>
      <c r="G8" s="144">
        <v>142.702</v>
      </c>
      <c r="H8" s="144">
        <v>145.61199999999999</v>
      </c>
      <c r="I8" s="144">
        <v>145.63499999999999</v>
      </c>
    </row>
    <row r="9" spans="1:9" ht="15.75" customHeight="1">
      <c r="A9" s="140">
        <f t="shared" si="0"/>
        <v>4</v>
      </c>
      <c r="B9" s="145" t="s">
        <v>13</v>
      </c>
      <c r="C9" s="148" t="s">
        <v>14</v>
      </c>
      <c r="D9" s="147">
        <v>42996</v>
      </c>
      <c r="E9" s="149"/>
      <c r="F9" s="8"/>
      <c r="G9" s="82">
        <v>155.52199999999999</v>
      </c>
      <c r="H9" s="82">
        <v>158.78100000000001</v>
      </c>
      <c r="I9" s="82">
        <v>158.81100000000001</v>
      </c>
    </row>
    <row r="10" spans="1:9" ht="15.75" customHeight="1">
      <c r="A10" s="140">
        <f t="shared" si="0"/>
        <v>5</v>
      </c>
      <c r="B10" s="150" t="s">
        <v>15</v>
      </c>
      <c r="C10" s="151" t="s">
        <v>16</v>
      </c>
      <c r="D10" s="152">
        <v>37043</v>
      </c>
      <c r="E10" s="153"/>
      <c r="F10" s="8"/>
      <c r="G10" s="82">
        <v>147.96</v>
      </c>
      <c r="H10" s="82">
        <v>150.761</v>
      </c>
      <c r="I10" s="82">
        <v>150.786</v>
      </c>
    </row>
    <row r="11" spans="1:9" ht="15.75" customHeight="1">
      <c r="A11" s="140">
        <f>1+A10</f>
        <v>6</v>
      </c>
      <c r="B11" s="150" t="s">
        <v>17</v>
      </c>
      <c r="C11" s="148" t="s">
        <v>18</v>
      </c>
      <c r="D11" s="152">
        <v>43370</v>
      </c>
      <c r="E11" s="154"/>
      <c r="F11" s="8"/>
      <c r="G11" s="82">
        <v>152.977</v>
      </c>
      <c r="H11" s="82">
        <v>156.44300000000001</v>
      </c>
      <c r="I11" s="82">
        <v>156.47300000000001</v>
      </c>
    </row>
    <row r="12" spans="1:9" ht="15.75" customHeight="1">
      <c r="A12" s="140">
        <f t="shared" si="0"/>
        <v>7</v>
      </c>
      <c r="B12" s="155" t="s">
        <v>19</v>
      </c>
      <c r="C12" s="151" t="s">
        <v>20</v>
      </c>
      <c r="D12" s="152">
        <v>39489</v>
      </c>
      <c r="E12" s="156"/>
      <c r="F12" s="8"/>
      <c r="G12" s="144">
        <v>141.042</v>
      </c>
      <c r="H12" s="144">
        <v>143.61000000000001</v>
      </c>
      <c r="I12" s="144">
        <v>143.63</v>
      </c>
    </row>
    <row r="13" spans="1:9" ht="15.75" customHeight="1">
      <c r="A13" s="140">
        <f t="shared" si="0"/>
        <v>8</v>
      </c>
      <c r="B13" s="157" t="s">
        <v>21</v>
      </c>
      <c r="C13" s="158" t="s">
        <v>22</v>
      </c>
      <c r="D13" s="159">
        <v>33878</v>
      </c>
      <c r="E13" s="160"/>
      <c r="F13" s="11"/>
      <c r="G13" s="82">
        <v>57.433999999999997</v>
      </c>
      <c r="H13" s="82">
        <v>58.622</v>
      </c>
      <c r="I13" s="82">
        <v>58.63</v>
      </c>
    </row>
    <row r="14" spans="1:9" ht="15.75" customHeight="1">
      <c r="A14" s="140">
        <f t="shared" si="0"/>
        <v>9</v>
      </c>
      <c r="B14" s="155" t="s">
        <v>23</v>
      </c>
      <c r="C14" s="151" t="s">
        <v>24</v>
      </c>
      <c r="D14" s="161">
        <v>34599</v>
      </c>
      <c r="E14" s="162"/>
      <c r="F14" s="8"/>
      <c r="G14" s="144">
        <v>42.283000000000001</v>
      </c>
      <c r="H14" s="144">
        <v>43.241</v>
      </c>
      <c r="I14" s="144">
        <v>43.25</v>
      </c>
    </row>
    <row r="15" spans="1:9" ht="15.75" customHeight="1">
      <c r="A15" s="140">
        <f t="shared" si="0"/>
        <v>10</v>
      </c>
      <c r="B15" s="163" t="s">
        <v>25</v>
      </c>
      <c r="C15" s="164" t="s">
        <v>24</v>
      </c>
      <c r="D15" s="165">
        <v>40000</v>
      </c>
      <c r="E15" s="153"/>
      <c r="F15" s="8"/>
      <c r="G15" s="144">
        <v>143.75</v>
      </c>
      <c r="H15" s="144">
        <v>146.88200000000001</v>
      </c>
      <c r="I15" s="144">
        <v>146.91200000000001</v>
      </c>
    </row>
    <row r="16" spans="1:9" ht="15.75" customHeight="1">
      <c r="A16" s="140">
        <f t="shared" si="0"/>
        <v>11</v>
      </c>
      <c r="B16" s="155" t="s">
        <v>26</v>
      </c>
      <c r="C16" s="58" t="s">
        <v>27</v>
      </c>
      <c r="D16" s="166">
        <v>36815</v>
      </c>
      <c r="E16" s="167"/>
      <c r="F16" s="8"/>
      <c r="G16" s="82">
        <v>125.992</v>
      </c>
      <c r="H16" s="82">
        <v>128.80500000000001</v>
      </c>
      <c r="I16" s="82">
        <v>128.83000000000001</v>
      </c>
    </row>
    <row r="17" spans="1:9" s="1" customFormat="1" ht="12.75">
      <c r="A17" s="140">
        <f t="shared" si="0"/>
        <v>12</v>
      </c>
      <c r="B17" s="168" t="s">
        <v>28</v>
      </c>
      <c r="C17" s="58" t="s">
        <v>29</v>
      </c>
      <c r="D17" s="169">
        <v>36075</v>
      </c>
      <c r="E17" s="170"/>
      <c r="F17" s="8"/>
      <c r="G17" s="82">
        <v>125.57599999999999</v>
      </c>
      <c r="H17" s="82">
        <v>128.34399999999999</v>
      </c>
      <c r="I17" s="82">
        <v>128.37</v>
      </c>
    </row>
    <row r="18" spans="1:9" s="1" customFormat="1" ht="12.75">
      <c r="A18" s="54">
        <f t="shared" si="0"/>
        <v>13</v>
      </c>
      <c r="B18" s="171" t="s">
        <v>30</v>
      </c>
      <c r="C18" s="172" t="s">
        <v>31</v>
      </c>
      <c r="D18" s="173">
        <v>39209</v>
      </c>
      <c r="E18" s="170"/>
      <c r="F18" s="8"/>
      <c r="G18" s="82">
        <v>108.18899999999999</v>
      </c>
      <c r="H18" s="82">
        <v>110.636</v>
      </c>
      <c r="I18" s="82">
        <v>110.657</v>
      </c>
    </row>
    <row r="19" spans="1:9" s="1" customFormat="1" ht="12.75">
      <c r="A19" s="140">
        <f t="shared" si="0"/>
        <v>14</v>
      </c>
      <c r="B19" s="174" t="s">
        <v>32</v>
      </c>
      <c r="C19" s="175" t="s">
        <v>33</v>
      </c>
      <c r="D19" s="176">
        <v>45630</v>
      </c>
      <c r="E19" s="177"/>
      <c r="F19" s="8"/>
      <c r="G19" s="82">
        <v>100.604</v>
      </c>
      <c r="H19" s="82">
        <v>102.88200000000001</v>
      </c>
      <c r="I19" s="82">
        <v>102.9</v>
      </c>
    </row>
    <row r="20" spans="1:9" s="1" customFormat="1" ht="13.5" thickBot="1">
      <c r="A20" s="18">
        <f t="shared" si="0"/>
        <v>15</v>
      </c>
      <c r="B20" s="19" t="s">
        <v>34</v>
      </c>
      <c r="C20" s="178" t="s">
        <v>35</v>
      </c>
      <c r="D20" s="179">
        <v>45631</v>
      </c>
      <c r="E20" s="180"/>
      <c r="F20" s="181"/>
      <c r="G20" s="182">
        <v>101.361</v>
      </c>
      <c r="H20" s="182">
        <v>103.78</v>
      </c>
      <c r="I20" s="182">
        <v>103.801</v>
      </c>
    </row>
    <row r="21" spans="1:9" s="1" customFormat="1" ht="15.75" thickTop="1" thickBot="1">
      <c r="A21" s="183" t="s">
        <v>36</v>
      </c>
      <c r="B21" s="184"/>
      <c r="C21" s="184"/>
      <c r="D21" s="184"/>
      <c r="E21" s="184"/>
      <c r="F21" s="184"/>
      <c r="G21" s="184"/>
      <c r="H21" s="184"/>
      <c r="I21" s="185"/>
    </row>
    <row r="22" spans="1:9" s="1" customFormat="1" ht="13.5" thickTop="1">
      <c r="A22" s="12">
        <v>16</v>
      </c>
      <c r="B22" s="13" t="s">
        <v>37</v>
      </c>
      <c r="C22" s="9" t="s">
        <v>35</v>
      </c>
      <c r="D22" s="10">
        <v>39084</v>
      </c>
      <c r="E22" s="160"/>
      <c r="F22" s="11"/>
      <c r="G22" s="186">
        <v>22.120999999999999</v>
      </c>
      <c r="H22" s="186">
        <v>22.565999999999999</v>
      </c>
      <c r="I22" s="186">
        <v>22.571000000000002</v>
      </c>
    </row>
    <row r="23" spans="1:9" s="1" customFormat="1" ht="12.75">
      <c r="A23" s="187">
        <f t="shared" ref="A23:A31" si="1">+A22+1</f>
        <v>17</v>
      </c>
      <c r="B23" s="188" t="s">
        <v>38</v>
      </c>
      <c r="C23" s="189" t="s">
        <v>39</v>
      </c>
      <c r="D23" s="190">
        <v>42003</v>
      </c>
      <c r="E23" s="191"/>
      <c r="F23" s="11"/>
      <c r="G23" s="192">
        <v>153.803</v>
      </c>
      <c r="H23" s="192">
        <v>156.702</v>
      </c>
      <c r="I23" s="192">
        <v>156.75700000000001</v>
      </c>
    </row>
    <row r="24" spans="1:9" s="1" customFormat="1" ht="12.75">
      <c r="A24" s="187">
        <f>+A23+1</f>
        <v>18</v>
      </c>
      <c r="B24" s="193" t="s">
        <v>40</v>
      </c>
      <c r="C24" s="194" t="s">
        <v>41</v>
      </c>
      <c r="D24" s="195">
        <v>43054</v>
      </c>
      <c r="E24" s="196"/>
      <c r="F24" s="11"/>
      <c r="G24" s="197">
        <v>147.50200000000001</v>
      </c>
      <c r="H24" s="197">
        <v>150.32300000000001</v>
      </c>
      <c r="I24" s="197">
        <v>150.37299999999999</v>
      </c>
    </row>
    <row r="25" spans="1:9" s="1" customFormat="1" ht="12.75">
      <c r="A25" s="198">
        <f t="shared" si="1"/>
        <v>19</v>
      </c>
      <c r="B25" s="199" t="s">
        <v>42</v>
      </c>
      <c r="C25" s="200" t="s">
        <v>43</v>
      </c>
      <c r="D25" s="173">
        <v>42195</v>
      </c>
      <c r="E25" s="201"/>
      <c r="F25" s="8"/>
      <c r="G25" s="197">
        <v>14.047000000000001</v>
      </c>
      <c r="H25" s="197">
        <v>14.295999999999999</v>
      </c>
      <c r="I25" s="197">
        <v>14.301</v>
      </c>
    </row>
    <row r="26" spans="1:9" s="1" customFormat="1" ht="12.75">
      <c r="A26" s="198">
        <f t="shared" si="1"/>
        <v>20</v>
      </c>
      <c r="B26" s="202" t="s">
        <v>44</v>
      </c>
      <c r="C26" s="203" t="s">
        <v>45</v>
      </c>
      <c r="D26" s="173">
        <v>39175</v>
      </c>
      <c r="E26" s="204"/>
      <c r="F26" s="14"/>
      <c r="G26" s="197">
        <v>213.11199999999999</v>
      </c>
      <c r="H26" s="197">
        <v>217.69900000000001</v>
      </c>
      <c r="I26" s="197">
        <v>217.74100000000001</v>
      </c>
    </row>
    <row r="27" spans="1:9" s="1" customFormat="1" ht="12.75">
      <c r="A27" s="198">
        <f t="shared" si="1"/>
        <v>21</v>
      </c>
      <c r="B27" s="205" t="s">
        <v>46</v>
      </c>
      <c r="C27" s="206" t="s">
        <v>47</v>
      </c>
      <c r="D27" s="207">
        <v>42356</v>
      </c>
      <c r="E27" s="208"/>
      <c r="F27" s="15"/>
      <c r="G27" s="197">
        <v>120.22799999999999</v>
      </c>
      <c r="H27" s="197">
        <v>122.46</v>
      </c>
      <c r="I27" s="197">
        <v>122.46</v>
      </c>
    </row>
    <row r="28" spans="1:9" s="1" customFormat="1" ht="12.75">
      <c r="A28" s="198">
        <f t="shared" si="1"/>
        <v>22</v>
      </c>
      <c r="B28" s="209" t="s">
        <v>48</v>
      </c>
      <c r="C28" s="210" t="s">
        <v>49</v>
      </c>
      <c r="D28" s="16">
        <v>44431</v>
      </c>
      <c r="E28" s="208"/>
      <c r="F28" s="15"/>
      <c r="G28" s="197">
        <v>125.08799999999999</v>
      </c>
      <c r="H28" s="197">
        <v>127.63800000000001</v>
      </c>
      <c r="I28" s="197">
        <v>127.661</v>
      </c>
    </row>
    <row r="29" spans="1:9" s="1" customFormat="1" ht="12.75">
      <c r="A29" s="198">
        <f t="shared" si="1"/>
        <v>23</v>
      </c>
      <c r="B29" s="17" t="s">
        <v>50</v>
      </c>
      <c r="C29" s="210" t="s">
        <v>45</v>
      </c>
      <c r="D29" s="16">
        <v>39175</v>
      </c>
      <c r="E29" s="208"/>
      <c r="F29" s="15"/>
      <c r="G29" s="197">
        <v>17.434999999999999</v>
      </c>
      <c r="H29" s="197">
        <v>17.817</v>
      </c>
      <c r="I29" s="197">
        <v>17.821000000000002</v>
      </c>
    </row>
    <row r="30" spans="1:9" s="1" customFormat="1" ht="12.75">
      <c r="A30" s="198">
        <f t="shared" si="1"/>
        <v>24</v>
      </c>
      <c r="B30" s="211" t="s">
        <v>51</v>
      </c>
      <c r="C30" s="212" t="s">
        <v>35</v>
      </c>
      <c r="D30" s="213">
        <v>45181</v>
      </c>
      <c r="E30" s="214"/>
      <c r="F30" s="8"/>
      <c r="G30" s="215">
        <v>110.791</v>
      </c>
      <c r="H30" s="215">
        <v>113.369</v>
      </c>
      <c r="I30" s="215">
        <v>113.39400000000001</v>
      </c>
    </row>
    <row r="31" spans="1:9" s="1" customFormat="1" ht="13.5" thickBot="1">
      <c r="A31" s="18">
        <f t="shared" si="1"/>
        <v>25</v>
      </c>
      <c r="B31" s="19" t="s">
        <v>52</v>
      </c>
      <c r="C31" s="178" t="s">
        <v>53</v>
      </c>
      <c r="D31" s="179">
        <v>45407</v>
      </c>
      <c r="E31" s="20"/>
      <c r="F31" s="21"/>
      <c r="G31" s="215">
        <v>106.015</v>
      </c>
      <c r="H31" s="215">
        <v>108.401</v>
      </c>
      <c r="I31" s="215">
        <v>108.428</v>
      </c>
    </row>
    <row r="32" spans="1:9" s="1" customFormat="1" ht="15" thickTop="1" thickBot="1">
      <c r="A32" s="122" t="s">
        <v>54</v>
      </c>
      <c r="B32" s="123"/>
      <c r="C32" s="123"/>
      <c r="D32" s="123"/>
      <c r="E32" s="123"/>
      <c r="F32" s="123"/>
      <c r="G32" s="123"/>
      <c r="H32" s="123"/>
      <c r="I32" s="124"/>
    </row>
    <row r="33" spans="1:9" s="1" customFormat="1" thickTop="1" thickBot="1">
      <c r="A33" s="22">
        <v>26</v>
      </c>
      <c r="B33" s="216" t="s">
        <v>55</v>
      </c>
      <c r="C33" s="217" t="s">
        <v>56</v>
      </c>
      <c r="D33" s="218">
        <v>38740</v>
      </c>
      <c r="E33" s="219"/>
      <c r="F33" s="220"/>
      <c r="G33" s="221">
        <v>2.3460000000000001</v>
      </c>
      <c r="H33" s="221">
        <v>2.395</v>
      </c>
      <c r="I33" s="221">
        <v>2.3980000000000001</v>
      </c>
    </row>
    <row r="34" spans="1:9" s="1" customFormat="1" ht="15" thickTop="1" thickBot="1">
      <c r="A34" s="122" t="s">
        <v>57</v>
      </c>
      <c r="B34" s="123"/>
      <c r="C34" s="123"/>
      <c r="D34" s="123"/>
      <c r="E34" s="123"/>
      <c r="F34" s="123"/>
      <c r="G34" s="123"/>
      <c r="H34" s="123"/>
      <c r="I34" s="124"/>
    </row>
    <row r="35" spans="1:9" s="1" customFormat="1" ht="13.5" thickTop="1">
      <c r="A35" s="222">
        <v>27</v>
      </c>
      <c r="B35" s="223" t="s">
        <v>58</v>
      </c>
      <c r="C35" s="224" t="s">
        <v>9</v>
      </c>
      <c r="D35" s="225">
        <v>34106</v>
      </c>
      <c r="E35" s="226"/>
      <c r="F35" s="23"/>
      <c r="G35" s="139">
        <v>76.296000000000006</v>
      </c>
      <c r="H35" s="139">
        <v>78.875</v>
      </c>
      <c r="I35" s="139">
        <v>78.882000000000005</v>
      </c>
    </row>
    <row r="36" spans="1:9" s="1" customFormat="1" ht="12.75">
      <c r="A36" s="26">
        <f>+A35+1</f>
        <v>28</v>
      </c>
      <c r="B36" s="141" t="s">
        <v>59</v>
      </c>
      <c r="C36" s="142" t="s">
        <v>9</v>
      </c>
      <c r="D36" s="227">
        <v>34449</v>
      </c>
      <c r="E36" s="228"/>
      <c r="F36" s="8"/>
      <c r="G36" s="229">
        <v>158.30099999999999</v>
      </c>
      <c r="H36" s="229">
        <v>166.114</v>
      </c>
      <c r="I36" s="229">
        <v>165.95699999999999</v>
      </c>
    </row>
    <row r="37" spans="1:9" s="1" customFormat="1" ht="12.75">
      <c r="A37" s="26">
        <f>+A36+1</f>
        <v>29</v>
      </c>
      <c r="B37" s="230" t="s">
        <v>60</v>
      </c>
      <c r="C37" s="142" t="s">
        <v>9</v>
      </c>
      <c r="D37" s="231">
        <v>681</v>
      </c>
      <c r="E37" s="232"/>
      <c r="F37" s="8"/>
      <c r="G37" s="229">
        <v>114.137</v>
      </c>
      <c r="H37" s="229">
        <v>125.57299999999999</v>
      </c>
      <c r="I37" s="229">
        <v>125.386</v>
      </c>
    </row>
    <row r="38" spans="1:9" s="1" customFormat="1" ht="13.5" thickBot="1">
      <c r="A38" s="233">
        <f>+A37+1</f>
        <v>30</v>
      </c>
      <c r="B38" s="234" t="s">
        <v>61</v>
      </c>
      <c r="C38" s="235" t="s">
        <v>22</v>
      </c>
      <c r="D38" s="236">
        <v>43878</v>
      </c>
      <c r="E38" s="237"/>
      <c r="F38" s="8"/>
      <c r="G38" s="24">
        <v>131.81299999999999</v>
      </c>
      <c r="H38" s="24">
        <v>134.30799999999999</v>
      </c>
      <c r="I38" s="24">
        <v>134.33000000000001</v>
      </c>
    </row>
    <row r="39" spans="1:9" s="1" customFormat="1" ht="15" thickTop="1" thickBot="1">
      <c r="A39" s="122" t="s">
        <v>62</v>
      </c>
      <c r="B39" s="123"/>
      <c r="C39" s="123"/>
      <c r="D39" s="123"/>
      <c r="E39" s="123"/>
      <c r="F39" s="123"/>
      <c r="G39" s="123"/>
      <c r="H39" s="123"/>
      <c r="I39" s="124"/>
    </row>
    <row r="40" spans="1:9" s="1" customFormat="1" ht="13.5" thickTop="1">
      <c r="A40" s="238">
        <v>31</v>
      </c>
      <c r="B40" s="239" t="s">
        <v>63</v>
      </c>
      <c r="C40" s="240" t="s">
        <v>64</v>
      </c>
      <c r="D40" s="241">
        <v>39540</v>
      </c>
      <c r="E40" s="242"/>
      <c r="F40" s="23"/>
      <c r="G40" s="229">
        <v>167.73599999999999</v>
      </c>
      <c r="H40" s="229">
        <v>178.13</v>
      </c>
      <c r="I40" s="229">
        <v>178.196</v>
      </c>
    </row>
    <row r="41" spans="1:9" s="1" customFormat="1" ht="12.75">
      <c r="A41" s="243">
        <f t="shared" ref="A41:A50" si="2">A40+1</f>
        <v>32</v>
      </c>
      <c r="B41" s="244" t="s">
        <v>65</v>
      </c>
      <c r="C41" s="240" t="s">
        <v>64</v>
      </c>
      <c r="D41" s="245">
        <v>39540</v>
      </c>
      <c r="E41" s="246"/>
      <c r="F41" s="11"/>
      <c r="G41" s="229">
        <v>628.03300000000002</v>
      </c>
      <c r="H41" s="229">
        <v>658.399</v>
      </c>
      <c r="I41" s="229">
        <v>658.44299999999998</v>
      </c>
    </row>
    <row r="42" spans="1:9" s="1" customFormat="1" ht="12.75">
      <c r="A42" s="243">
        <f t="shared" si="2"/>
        <v>33</v>
      </c>
      <c r="B42" s="244" t="s">
        <v>66</v>
      </c>
      <c r="C42" s="77" t="s">
        <v>67</v>
      </c>
      <c r="D42" s="245">
        <v>39736</v>
      </c>
      <c r="E42" s="246"/>
      <c r="F42" s="25"/>
      <c r="G42" s="229">
        <v>149.42599999999999</v>
      </c>
      <c r="H42" s="229">
        <v>147.434</v>
      </c>
      <c r="I42" s="229">
        <v>147.49199999999999</v>
      </c>
    </row>
    <row r="43" spans="1:9" s="1" customFormat="1" ht="12.75">
      <c r="A43" s="243">
        <f t="shared" si="2"/>
        <v>34</v>
      </c>
      <c r="B43" s="78" t="s">
        <v>68</v>
      </c>
      <c r="C43" s="77" t="s">
        <v>41</v>
      </c>
      <c r="D43" s="245">
        <v>39657</v>
      </c>
      <c r="E43" s="246"/>
      <c r="F43" s="25"/>
      <c r="G43" s="247">
        <v>208.81700000000001</v>
      </c>
      <c r="H43" s="247">
        <v>212.03299999999999</v>
      </c>
      <c r="I43" s="247">
        <v>211.26</v>
      </c>
    </row>
    <row r="44" spans="1:9" s="1" customFormat="1" ht="12.75">
      <c r="A44" s="243">
        <f t="shared" si="2"/>
        <v>35</v>
      </c>
      <c r="B44" s="248" t="s">
        <v>69</v>
      </c>
      <c r="C44" s="249" t="s">
        <v>9</v>
      </c>
      <c r="D44" s="245">
        <v>40427</v>
      </c>
      <c r="E44" s="246"/>
      <c r="F44" s="25"/>
      <c r="G44" s="229">
        <v>115.011</v>
      </c>
      <c r="H44" s="229">
        <v>125.919</v>
      </c>
      <c r="I44" s="229">
        <v>125.624</v>
      </c>
    </row>
    <row r="45" spans="1:9" s="1" customFormat="1" ht="12.75">
      <c r="A45" s="243">
        <f t="shared" si="2"/>
        <v>36</v>
      </c>
      <c r="B45" s="250" t="s">
        <v>70</v>
      </c>
      <c r="C45" s="249" t="s">
        <v>9</v>
      </c>
      <c r="D45" s="245">
        <v>40672</v>
      </c>
      <c r="E45" s="246"/>
      <c r="F45" s="25"/>
      <c r="G45" s="229">
        <v>162.16399999999999</v>
      </c>
      <c r="H45" s="229">
        <v>170.21</v>
      </c>
      <c r="I45" s="229">
        <v>170.24299999999999</v>
      </c>
    </row>
    <row r="46" spans="1:9" s="1" customFormat="1" ht="12.75">
      <c r="A46" s="243">
        <f t="shared" si="2"/>
        <v>37</v>
      </c>
      <c r="B46" s="244" t="s">
        <v>71</v>
      </c>
      <c r="C46" s="251" t="s">
        <v>39</v>
      </c>
      <c r="D46" s="245">
        <v>42003</v>
      </c>
      <c r="E46" s="246"/>
      <c r="F46" s="25"/>
      <c r="G46" s="247">
        <v>191.26300000000001</v>
      </c>
      <c r="H46" s="247">
        <v>201.244</v>
      </c>
      <c r="I46" s="247">
        <v>201.05699999999999</v>
      </c>
    </row>
    <row r="47" spans="1:9" s="1" customFormat="1" ht="12.75">
      <c r="A47" s="243">
        <f t="shared" si="2"/>
        <v>38</v>
      </c>
      <c r="B47" s="78" t="s">
        <v>72</v>
      </c>
      <c r="C47" s="252" t="s">
        <v>39</v>
      </c>
      <c r="D47" s="253">
        <v>42003</v>
      </c>
      <c r="E47" s="246"/>
      <c r="F47" s="25"/>
      <c r="G47" s="247">
        <v>174.69900000000001</v>
      </c>
      <c r="H47" s="247">
        <v>183.82900000000001</v>
      </c>
      <c r="I47" s="247">
        <v>183.69800000000001</v>
      </c>
    </row>
    <row r="48" spans="1:9" s="1" customFormat="1" ht="12.75">
      <c r="A48" s="243">
        <f t="shared" si="2"/>
        <v>39</v>
      </c>
      <c r="B48" s="254" t="s">
        <v>73</v>
      </c>
      <c r="C48" s="255" t="s">
        <v>9</v>
      </c>
      <c r="D48" s="256">
        <v>39237</v>
      </c>
      <c r="E48" s="257"/>
      <c r="F48" s="14"/>
      <c r="G48" s="247">
        <v>28.699000000000002</v>
      </c>
      <c r="H48" s="247">
        <v>32.125</v>
      </c>
      <c r="I48" s="247">
        <v>32.055999999999997</v>
      </c>
    </row>
    <row r="49" spans="1:9" s="1" customFormat="1" ht="12.75">
      <c r="A49" s="243">
        <f t="shared" si="2"/>
        <v>40</v>
      </c>
      <c r="B49" s="258" t="s">
        <v>74</v>
      </c>
      <c r="C49" s="51" t="s">
        <v>14</v>
      </c>
      <c r="D49" s="53">
        <v>42388</v>
      </c>
      <c r="E49" s="259"/>
      <c r="F49" s="14"/>
      <c r="G49" s="247">
        <v>107.771</v>
      </c>
      <c r="H49" s="247">
        <v>111.116</v>
      </c>
      <c r="I49" s="247">
        <v>111.22</v>
      </c>
    </row>
    <row r="50" spans="1:9" s="1" customFormat="1" ht="12.75">
      <c r="A50" s="243">
        <f t="shared" si="2"/>
        <v>41</v>
      </c>
      <c r="B50" s="260" t="s">
        <v>75</v>
      </c>
      <c r="C50" s="261" t="s">
        <v>76</v>
      </c>
      <c r="D50" s="262">
        <v>44680</v>
      </c>
      <c r="E50" s="263"/>
      <c r="F50" s="27"/>
      <c r="G50" s="247">
        <v>1.1910000000000001</v>
      </c>
      <c r="H50" s="247">
        <v>1.276</v>
      </c>
      <c r="I50" s="247">
        <v>1.2749999999999999</v>
      </c>
    </row>
    <row r="51" spans="1:9" s="1" customFormat="1" ht="12.75">
      <c r="A51" s="243">
        <v>42</v>
      </c>
      <c r="B51" s="28" t="s">
        <v>77</v>
      </c>
      <c r="C51" s="29" t="s">
        <v>76</v>
      </c>
      <c r="D51" s="30">
        <v>44680</v>
      </c>
      <c r="E51" s="31"/>
      <c r="F51" s="27"/>
      <c r="G51" s="247">
        <v>1.236</v>
      </c>
      <c r="H51" s="247">
        <v>1.3480000000000001</v>
      </c>
      <c r="I51" s="247">
        <v>1.347</v>
      </c>
    </row>
    <row r="52" spans="1:9" s="1" customFormat="1" ht="13.5" thickBot="1">
      <c r="A52" s="233">
        <v>43</v>
      </c>
      <c r="B52" s="234" t="s">
        <v>78</v>
      </c>
      <c r="C52" s="235" t="s">
        <v>45</v>
      </c>
      <c r="D52" s="236">
        <v>45743</v>
      </c>
      <c r="E52" s="237"/>
      <c r="F52" s="8"/>
      <c r="G52" s="24" t="s">
        <v>79</v>
      </c>
      <c r="H52" s="24">
        <v>100.505</v>
      </c>
      <c r="I52" s="24">
        <v>100.521</v>
      </c>
    </row>
    <row r="53" spans="1:9" s="1" customFormat="1" ht="15" thickTop="1" thickBot="1">
      <c r="A53" s="122" t="s">
        <v>80</v>
      </c>
      <c r="B53" s="123"/>
      <c r="C53" s="123"/>
      <c r="D53" s="123"/>
      <c r="E53" s="123"/>
      <c r="F53" s="123"/>
      <c r="G53" s="123"/>
      <c r="H53" s="123"/>
      <c r="I53" s="124"/>
    </row>
    <row r="54" spans="1:9" s="1" customFormat="1" ht="13.5" thickTop="1">
      <c r="A54" s="32">
        <v>44</v>
      </c>
      <c r="B54" s="265" t="s">
        <v>81</v>
      </c>
      <c r="C54" s="52" t="s">
        <v>64</v>
      </c>
      <c r="D54" s="266">
        <v>38022</v>
      </c>
      <c r="E54" s="37"/>
      <c r="F54" s="33"/>
      <c r="G54" s="139">
        <v>2694.5410000000002</v>
      </c>
      <c r="H54" s="139">
        <v>2800.529</v>
      </c>
      <c r="I54" s="139">
        <v>2806.1689999999999</v>
      </c>
    </row>
    <row r="55" spans="1:9" s="1" customFormat="1" ht="12.75">
      <c r="A55" s="32">
        <f t="shared" ref="A55:A65" si="3">A54+1</f>
        <v>45</v>
      </c>
      <c r="B55" s="267" t="s">
        <v>82</v>
      </c>
      <c r="C55" s="268" t="s">
        <v>67</v>
      </c>
      <c r="D55" s="266">
        <v>39937</v>
      </c>
      <c r="E55" s="37"/>
      <c r="F55" s="34"/>
      <c r="G55" s="247">
        <v>266.27999999999997</v>
      </c>
      <c r="H55" s="247">
        <v>288.52499999999998</v>
      </c>
      <c r="I55" s="247">
        <v>292.721</v>
      </c>
    </row>
    <row r="56" spans="1:9" s="1" customFormat="1" ht="12.75">
      <c r="A56" s="32">
        <f t="shared" si="3"/>
        <v>46</v>
      </c>
      <c r="B56" s="265" t="s">
        <v>83</v>
      </c>
      <c r="C56" s="268" t="s">
        <v>56</v>
      </c>
      <c r="D56" s="266">
        <v>38740</v>
      </c>
      <c r="E56" s="37"/>
      <c r="F56" s="34"/>
      <c r="G56" s="35">
        <v>3.5070000000000001</v>
      </c>
      <c r="H56" s="35">
        <v>3.78</v>
      </c>
      <c r="I56" s="35">
        <v>3.8220000000000001</v>
      </c>
    </row>
    <row r="57" spans="1:9" s="1" customFormat="1" ht="12.75">
      <c r="A57" s="32">
        <f t="shared" si="3"/>
        <v>47</v>
      </c>
      <c r="B57" s="265" t="s">
        <v>84</v>
      </c>
      <c r="C57" s="268" t="s">
        <v>56</v>
      </c>
      <c r="D57" s="266">
        <v>38740</v>
      </c>
      <c r="E57" s="37"/>
      <c r="F57" s="34"/>
      <c r="G57" s="35">
        <v>3.1040000000000001</v>
      </c>
      <c r="H57" s="35">
        <v>3.298</v>
      </c>
      <c r="I57" s="35">
        <v>3.331</v>
      </c>
    </row>
    <row r="58" spans="1:9" s="1" customFormat="1" ht="12.75">
      <c r="A58" s="32">
        <f t="shared" si="3"/>
        <v>48</v>
      </c>
      <c r="B58" s="269" t="s">
        <v>85</v>
      </c>
      <c r="C58" s="261" t="s">
        <v>43</v>
      </c>
      <c r="D58" s="270">
        <v>41984</v>
      </c>
      <c r="E58" s="271"/>
      <c r="F58" s="36"/>
      <c r="G58" s="35">
        <v>50.085999999999999</v>
      </c>
      <c r="H58" s="35">
        <v>54.344999999999999</v>
      </c>
      <c r="I58" s="35">
        <v>53.442999999999998</v>
      </c>
    </row>
    <row r="59" spans="1:9" s="1" customFormat="1" ht="12.75">
      <c r="A59" s="32">
        <f t="shared" si="3"/>
        <v>49</v>
      </c>
      <c r="B59" s="267" t="s">
        <v>86</v>
      </c>
      <c r="C59" s="51" t="s">
        <v>22</v>
      </c>
      <c r="D59" s="272">
        <v>42087</v>
      </c>
      <c r="E59" s="37"/>
      <c r="F59" s="34"/>
      <c r="G59" s="273">
        <v>1.51</v>
      </c>
      <c r="H59" s="273">
        <v>1.5329999999999999</v>
      </c>
      <c r="I59" s="273">
        <v>1.5349999999999999</v>
      </c>
    </row>
    <row r="60" spans="1:9" s="1" customFormat="1" ht="12.75">
      <c r="A60" s="32">
        <f t="shared" si="3"/>
        <v>50</v>
      </c>
      <c r="B60" s="265" t="s">
        <v>87</v>
      </c>
      <c r="C60" s="51" t="s">
        <v>22</v>
      </c>
      <c r="D60" s="272">
        <v>42087</v>
      </c>
      <c r="E60" s="37"/>
      <c r="F60" s="34"/>
      <c r="G60" s="229">
        <v>1.3440000000000001</v>
      </c>
      <c r="H60" s="229">
        <v>1.4119999999999999</v>
      </c>
      <c r="I60" s="229">
        <v>1.417</v>
      </c>
    </row>
    <row r="61" spans="1:9" s="1" customFormat="1" ht="12.75">
      <c r="A61" s="32">
        <f t="shared" si="3"/>
        <v>51</v>
      </c>
      <c r="B61" s="267" t="s">
        <v>88</v>
      </c>
      <c r="C61" s="51" t="s">
        <v>22</v>
      </c>
      <c r="D61" s="272">
        <v>42087</v>
      </c>
      <c r="E61" s="37"/>
      <c r="F61" s="38"/>
      <c r="G61" s="247">
        <v>1.3660000000000001</v>
      </c>
      <c r="H61" s="247">
        <v>1.4730000000000001</v>
      </c>
      <c r="I61" s="247">
        <v>1.478</v>
      </c>
    </row>
    <row r="62" spans="1:9" s="1" customFormat="1" ht="12.75">
      <c r="A62" s="32">
        <f t="shared" si="3"/>
        <v>52</v>
      </c>
      <c r="B62" s="274" t="s">
        <v>89</v>
      </c>
      <c r="C62" s="275" t="s">
        <v>18</v>
      </c>
      <c r="D62" s="276">
        <v>42874</v>
      </c>
      <c r="E62" s="39"/>
      <c r="F62" s="8"/>
      <c r="G62" s="273">
        <v>17.98</v>
      </c>
      <c r="H62" s="273">
        <v>19.178000000000001</v>
      </c>
      <c r="I62" s="273">
        <v>19.352</v>
      </c>
    </row>
    <row r="63" spans="1:9" s="1" customFormat="1" ht="12.75">
      <c r="A63" s="32">
        <f t="shared" si="3"/>
        <v>53</v>
      </c>
      <c r="B63" s="277" t="s">
        <v>90</v>
      </c>
      <c r="C63" s="249" t="s">
        <v>9</v>
      </c>
      <c r="D63" s="40">
        <v>43045</v>
      </c>
      <c r="E63" s="41"/>
      <c r="F63" s="8"/>
      <c r="G63" s="273">
        <v>13.154</v>
      </c>
      <c r="H63" s="273">
        <v>14.999000000000001</v>
      </c>
      <c r="I63" s="273">
        <v>15.15</v>
      </c>
    </row>
    <row r="64" spans="1:9" s="1" customFormat="1" ht="12.75">
      <c r="A64" s="32">
        <f t="shared" si="3"/>
        <v>54</v>
      </c>
      <c r="B64" s="278" t="s">
        <v>91</v>
      </c>
      <c r="C64" s="42" t="s">
        <v>18</v>
      </c>
      <c r="D64" s="279">
        <v>44368</v>
      </c>
      <c r="E64" s="41"/>
      <c r="F64" s="8"/>
      <c r="G64" s="70">
        <v>18.288</v>
      </c>
      <c r="H64" s="70">
        <v>19.966000000000001</v>
      </c>
      <c r="I64" s="70">
        <v>20.138999999999999</v>
      </c>
    </row>
    <row r="65" spans="1:10" s="1" customFormat="1" ht="13.5" thickBot="1">
      <c r="A65" s="32">
        <f t="shared" si="3"/>
        <v>55</v>
      </c>
      <c r="B65" s="43" t="s">
        <v>92</v>
      </c>
      <c r="C65" s="44" t="s">
        <v>9</v>
      </c>
      <c r="D65" s="45">
        <v>45033</v>
      </c>
      <c r="E65" s="46"/>
      <c r="F65" s="280"/>
      <c r="G65" s="281">
        <v>5750.2730000000001</v>
      </c>
      <c r="H65" s="281">
        <v>6030.5169999999998</v>
      </c>
      <c r="I65" s="281">
        <v>6087.3130000000001</v>
      </c>
    </row>
    <row r="66" spans="1:10" s="1" customFormat="1" ht="15" thickTop="1" thickBot="1">
      <c r="A66" s="122" t="s">
        <v>93</v>
      </c>
      <c r="B66" s="123"/>
      <c r="C66" s="123"/>
      <c r="D66" s="123"/>
      <c r="E66" s="123"/>
      <c r="F66" s="123"/>
      <c r="G66" s="123"/>
      <c r="H66" s="123"/>
      <c r="I66" s="124"/>
    </row>
    <row r="67" spans="1:10" s="1" customFormat="1" thickTop="1" thickBot="1">
      <c r="A67" s="47">
        <v>56</v>
      </c>
      <c r="B67" s="282" t="s">
        <v>94</v>
      </c>
      <c r="C67" s="217" t="s">
        <v>12</v>
      </c>
      <c r="D67" s="283">
        <v>36626</v>
      </c>
      <c r="E67" s="284"/>
      <c r="F67" s="285"/>
      <c r="G67" s="48">
        <v>105.131</v>
      </c>
      <c r="H67" s="48">
        <v>117.408</v>
      </c>
      <c r="I67" s="48">
        <v>117.447</v>
      </c>
    </row>
    <row r="68" spans="1:10" s="1" customFormat="1" ht="15" thickTop="1" thickBot="1">
      <c r="A68" s="122" t="s">
        <v>95</v>
      </c>
      <c r="B68" s="123"/>
      <c r="C68" s="123"/>
      <c r="D68" s="123"/>
      <c r="E68" s="123"/>
      <c r="F68" s="123"/>
      <c r="G68" s="123"/>
      <c r="H68" s="123"/>
      <c r="I68" s="124"/>
    </row>
    <row r="69" spans="1:10" s="1" customFormat="1" thickTop="1" thickBot="1">
      <c r="A69" s="222">
        <v>57</v>
      </c>
      <c r="B69" s="286" t="s">
        <v>96</v>
      </c>
      <c r="C69" s="287" t="s">
        <v>56</v>
      </c>
      <c r="D69" s="288">
        <v>40071</v>
      </c>
      <c r="E69" s="137"/>
      <c r="F69" s="289"/>
      <c r="G69" s="290">
        <v>1.4239999999999999</v>
      </c>
      <c r="H69" s="290">
        <v>1.587</v>
      </c>
      <c r="I69" s="290">
        <v>1.6160000000000001</v>
      </c>
    </row>
    <row r="70" spans="1:10" s="1" customFormat="1" thickTop="1" thickBot="1">
      <c r="A70" s="291" t="s">
        <v>0</v>
      </c>
      <c r="B70" s="292"/>
      <c r="C70" s="293" t="s">
        <v>1</v>
      </c>
      <c r="D70" s="294" t="s">
        <v>2</v>
      </c>
      <c r="E70" s="295" t="s">
        <v>97</v>
      </c>
      <c r="F70" s="296"/>
      <c r="G70" s="297" t="s">
        <v>3</v>
      </c>
      <c r="H70" s="298" t="s">
        <v>4</v>
      </c>
      <c r="I70" s="299" t="s">
        <v>5</v>
      </c>
    </row>
    <row r="71" spans="1:10" s="1" customFormat="1" ht="12.75">
      <c r="A71" s="101"/>
      <c r="B71" s="102"/>
      <c r="C71" s="105"/>
      <c r="D71" s="107"/>
      <c r="E71" s="116" t="s">
        <v>98</v>
      </c>
      <c r="F71" s="118" t="s">
        <v>99</v>
      </c>
      <c r="G71" s="109"/>
      <c r="H71" s="111"/>
      <c r="I71" s="113"/>
    </row>
    <row r="72" spans="1:10" s="1" customFormat="1" ht="13.5" thickBot="1">
      <c r="A72" s="103"/>
      <c r="B72" s="104"/>
      <c r="C72" s="106"/>
      <c r="D72" s="108"/>
      <c r="E72" s="117"/>
      <c r="F72" s="119"/>
      <c r="G72" s="110"/>
      <c r="H72" s="112"/>
      <c r="I72" s="114"/>
    </row>
    <row r="73" spans="1:10" s="1" customFormat="1" ht="15.75" thickTop="1" thickBot="1">
      <c r="A73" s="120" t="s">
        <v>100</v>
      </c>
      <c r="B73" s="121"/>
      <c r="C73" s="121"/>
      <c r="D73" s="121"/>
      <c r="E73" s="121"/>
      <c r="F73" s="121"/>
      <c r="G73" s="121"/>
      <c r="H73" s="121"/>
      <c r="I73" s="300"/>
    </row>
    <row r="74" spans="1:10" s="1" customFormat="1" ht="15" thickTop="1" thickBot="1">
      <c r="A74" s="301" t="s">
        <v>101</v>
      </c>
      <c r="B74" s="302"/>
      <c r="C74" s="302"/>
      <c r="D74" s="302"/>
      <c r="E74" s="302"/>
      <c r="F74" s="302"/>
      <c r="G74" s="302"/>
      <c r="H74" s="302"/>
      <c r="I74" s="303"/>
    </row>
    <row r="75" spans="1:10" s="1" customFormat="1" ht="13.5" thickTop="1">
      <c r="A75" s="49">
        <v>58</v>
      </c>
      <c r="B75" s="304" t="s">
        <v>103</v>
      </c>
      <c r="C75" s="305" t="s">
        <v>35</v>
      </c>
      <c r="D75" s="306">
        <v>36831</v>
      </c>
      <c r="E75" s="307">
        <v>45428</v>
      </c>
      <c r="F75" s="308">
        <v>4.6420000000000003</v>
      </c>
      <c r="G75" s="309">
        <v>114.248</v>
      </c>
      <c r="H75" s="309">
        <v>116.251</v>
      </c>
      <c r="I75" s="309">
        <v>116.274</v>
      </c>
    </row>
    <row r="76" spans="1:10" s="1" customFormat="1" ht="12.75">
      <c r="A76" s="310">
        <f t="shared" ref="A76:A91" si="4">A75+1</f>
        <v>59</v>
      </c>
      <c r="B76" s="311" t="s">
        <v>104</v>
      </c>
      <c r="C76" s="312" t="s">
        <v>22</v>
      </c>
      <c r="D76" s="313">
        <v>101.60599999999999</v>
      </c>
      <c r="E76" s="313">
        <v>45434</v>
      </c>
      <c r="F76" s="308">
        <v>5.4470000000000001</v>
      </c>
      <c r="G76" s="72">
        <v>102.01300000000001</v>
      </c>
      <c r="H76" s="72">
        <v>103.89400000000001</v>
      </c>
      <c r="I76" s="72">
        <v>104.003</v>
      </c>
    </row>
    <row r="77" spans="1:10" s="1" customFormat="1" ht="12.75">
      <c r="A77" s="310">
        <f t="shared" si="4"/>
        <v>60</v>
      </c>
      <c r="B77" s="314" t="s">
        <v>105</v>
      </c>
      <c r="C77" s="275" t="s">
        <v>22</v>
      </c>
      <c r="D77" s="307">
        <v>38847</v>
      </c>
      <c r="E77" s="315">
        <v>45427</v>
      </c>
      <c r="F77" s="308">
        <v>6.5670000000000002</v>
      </c>
      <c r="G77" s="72">
        <v>109.949</v>
      </c>
      <c r="H77" s="72">
        <v>112.36199999999999</v>
      </c>
      <c r="I77" s="72">
        <v>112.383</v>
      </c>
    </row>
    <row r="78" spans="1:10" s="1" customFormat="1" ht="12.75">
      <c r="A78" s="310">
        <f t="shared" si="4"/>
        <v>61</v>
      </c>
      <c r="B78" s="314" t="s">
        <v>106</v>
      </c>
      <c r="C78" s="275" t="s">
        <v>49</v>
      </c>
      <c r="D78" s="307">
        <v>36831</v>
      </c>
      <c r="E78" s="307">
        <v>45432</v>
      </c>
      <c r="F78" s="308">
        <v>5.8869999999999996</v>
      </c>
      <c r="G78" s="72">
        <v>107.369</v>
      </c>
      <c r="H78" s="72">
        <v>109.21599999999999</v>
      </c>
      <c r="I78" s="72">
        <v>109.23399999999999</v>
      </c>
    </row>
    <row r="79" spans="1:10" s="1" customFormat="1" ht="15.75">
      <c r="A79" s="310">
        <f t="shared" si="4"/>
        <v>62</v>
      </c>
      <c r="B79" s="314" t="s">
        <v>107</v>
      </c>
      <c r="C79" s="316" t="s">
        <v>64</v>
      </c>
      <c r="D79" s="307">
        <v>37865</v>
      </c>
      <c r="E79" s="307">
        <v>45442</v>
      </c>
      <c r="F79" s="308">
        <v>5.2220000000000004</v>
      </c>
      <c r="G79" s="72">
        <v>113.029</v>
      </c>
      <c r="H79" s="72">
        <v>115.09399999999999</v>
      </c>
      <c r="I79" s="72">
        <v>115.11199999999999</v>
      </c>
      <c r="J79" s="264"/>
    </row>
    <row r="80" spans="1:10" s="1" customFormat="1" ht="12.75">
      <c r="A80" s="310">
        <f t="shared" si="4"/>
        <v>63</v>
      </c>
      <c r="B80" s="317" t="s">
        <v>108</v>
      </c>
      <c r="C80" s="275" t="s">
        <v>45</v>
      </c>
      <c r="D80" s="307">
        <v>35436</v>
      </c>
      <c r="E80" s="315">
        <v>45427</v>
      </c>
      <c r="F80" s="318">
        <v>6.7279999999999998</v>
      </c>
      <c r="G80" s="72">
        <v>108.63500000000001</v>
      </c>
      <c r="H80" s="72">
        <v>110.97</v>
      </c>
      <c r="I80" s="72">
        <v>110.991</v>
      </c>
    </row>
    <row r="81" spans="1:9" s="1" customFormat="1" ht="12.75">
      <c r="A81" s="310">
        <f t="shared" si="4"/>
        <v>64</v>
      </c>
      <c r="B81" s="317" t="s">
        <v>109</v>
      </c>
      <c r="C81" s="5" t="s">
        <v>9</v>
      </c>
      <c r="D81" s="307">
        <v>35464</v>
      </c>
      <c r="E81" s="313">
        <v>45404</v>
      </c>
      <c r="F81" s="318">
        <v>7.0410000000000004</v>
      </c>
      <c r="G81" s="72">
        <v>105.621</v>
      </c>
      <c r="H81" s="72">
        <v>107.774</v>
      </c>
      <c r="I81" s="72">
        <v>107.791</v>
      </c>
    </row>
    <row r="82" spans="1:9" s="1" customFormat="1" ht="12.75">
      <c r="A82" s="310">
        <f t="shared" si="4"/>
        <v>65</v>
      </c>
      <c r="B82" s="317" t="s">
        <v>110</v>
      </c>
      <c r="C82" s="275" t="s">
        <v>12</v>
      </c>
      <c r="D82" s="307">
        <v>37242</v>
      </c>
      <c r="E82" s="319">
        <v>45442</v>
      </c>
      <c r="F82" s="318">
        <v>5.8570000000000002</v>
      </c>
      <c r="G82" s="72">
        <v>109.9</v>
      </c>
      <c r="H82" s="80">
        <v>112.10599999999999</v>
      </c>
      <c r="I82" s="80">
        <v>112.126</v>
      </c>
    </row>
    <row r="83" spans="1:9" s="1" customFormat="1" ht="12.75">
      <c r="A83" s="310">
        <f t="shared" si="4"/>
        <v>66</v>
      </c>
      <c r="B83" s="320" t="s">
        <v>111</v>
      </c>
      <c r="C83" s="321" t="s">
        <v>18</v>
      </c>
      <c r="D83" s="307">
        <v>37396</v>
      </c>
      <c r="E83" s="319">
        <v>45442</v>
      </c>
      <c r="F83" s="318">
        <v>7.07</v>
      </c>
      <c r="G83" s="80">
        <v>110.285</v>
      </c>
      <c r="H83" s="80">
        <v>112.599</v>
      </c>
      <c r="I83" s="80">
        <v>112.62</v>
      </c>
    </row>
    <row r="84" spans="1:9" s="1" customFormat="1" ht="12.75">
      <c r="A84" s="310">
        <f t="shared" si="4"/>
        <v>67</v>
      </c>
      <c r="B84" s="320" t="s">
        <v>112</v>
      </c>
      <c r="C84" s="321" t="s">
        <v>67</v>
      </c>
      <c r="D84" s="322">
        <v>40211</v>
      </c>
      <c r="E84" s="323">
        <v>45442</v>
      </c>
      <c r="F84" s="318" t="s">
        <v>113</v>
      </c>
      <c r="G84" s="72">
        <v>108.149</v>
      </c>
      <c r="H84" s="72">
        <v>110.026</v>
      </c>
      <c r="I84" s="72">
        <v>110.044</v>
      </c>
    </row>
    <row r="85" spans="1:9" s="1" customFormat="1" ht="12.75">
      <c r="A85" s="310">
        <f t="shared" si="4"/>
        <v>68</v>
      </c>
      <c r="B85" s="324" t="s">
        <v>114</v>
      </c>
      <c r="C85" s="325" t="s">
        <v>33</v>
      </c>
      <c r="D85" s="307">
        <v>33910</v>
      </c>
      <c r="E85" s="307">
        <v>45730</v>
      </c>
      <c r="F85" s="318">
        <v>6.8049999999999997</v>
      </c>
      <c r="G85" s="80">
        <v>108.191</v>
      </c>
      <c r="H85" s="80">
        <v>103.556</v>
      </c>
      <c r="I85" s="80">
        <v>103.574</v>
      </c>
    </row>
    <row r="86" spans="1:9" s="1" customFormat="1" ht="12.75">
      <c r="A86" s="310">
        <f t="shared" si="4"/>
        <v>69</v>
      </c>
      <c r="B86" s="326" t="s">
        <v>115</v>
      </c>
      <c r="C86" s="321" t="s">
        <v>24</v>
      </c>
      <c r="D86" s="327">
        <v>35744</v>
      </c>
      <c r="E86" s="328">
        <v>5</v>
      </c>
      <c r="F86" s="318">
        <v>6.6920000000000002</v>
      </c>
      <c r="G86" s="329">
        <v>106.86199999999999</v>
      </c>
      <c r="H86" s="329">
        <v>109.28400000000001</v>
      </c>
      <c r="I86" s="329">
        <v>109.306</v>
      </c>
    </row>
    <row r="87" spans="1:9" s="1" customFormat="1" ht="12.75">
      <c r="A87" s="330">
        <f t="shared" si="4"/>
        <v>70</v>
      </c>
      <c r="B87" s="331" t="s">
        <v>116</v>
      </c>
      <c r="C87" s="312" t="s">
        <v>67</v>
      </c>
      <c r="D87" s="307">
        <v>39604</v>
      </c>
      <c r="E87" s="332">
        <v>45442</v>
      </c>
      <c r="F87" s="333">
        <v>3.5419999999999998</v>
      </c>
      <c r="G87" s="334">
        <v>110.373</v>
      </c>
      <c r="H87" s="335">
        <v>112.251</v>
      </c>
      <c r="I87" s="335">
        <v>112.27500000000001</v>
      </c>
    </row>
    <row r="88" spans="1:9" s="1" customFormat="1" ht="12.75">
      <c r="A88" s="336">
        <f t="shared" si="4"/>
        <v>71</v>
      </c>
      <c r="B88" s="337" t="s">
        <v>117</v>
      </c>
      <c r="C88" s="312" t="s">
        <v>14</v>
      </c>
      <c r="D88" s="307">
        <v>35481</v>
      </c>
      <c r="E88" s="307">
        <v>45432</v>
      </c>
      <c r="F88" s="333">
        <v>6.1619999999999999</v>
      </c>
      <c r="G88" s="334">
        <v>106.425</v>
      </c>
      <c r="H88" s="334">
        <v>108.578</v>
      </c>
      <c r="I88" s="334">
        <v>108.59699999999999</v>
      </c>
    </row>
    <row r="89" spans="1:9" s="1" customFormat="1" ht="12.75">
      <c r="A89" s="336">
        <f t="shared" si="4"/>
        <v>72</v>
      </c>
      <c r="B89" s="338" t="s">
        <v>118</v>
      </c>
      <c r="C89" s="339" t="s">
        <v>41</v>
      </c>
      <c r="D89" s="55">
        <v>39706</v>
      </c>
      <c r="E89" s="307">
        <v>45441</v>
      </c>
      <c r="F89" s="333">
        <v>4.3129999999999997</v>
      </c>
      <c r="G89" s="334">
        <v>103.32299999999999</v>
      </c>
      <c r="H89" s="334">
        <v>104.81399999999999</v>
      </c>
      <c r="I89" s="334">
        <v>104.84099999999999</v>
      </c>
    </row>
    <row r="90" spans="1:9" s="1" customFormat="1" ht="12.75">
      <c r="A90" s="336">
        <f t="shared" si="4"/>
        <v>73</v>
      </c>
      <c r="B90" s="340" t="s">
        <v>119</v>
      </c>
      <c r="C90" s="341" t="s">
        <v>9</v>
      </c>
      <c r="D90" s="342">
        <v>38565</v>
      </c>
      <c r="E90" s="342">
        <v>45404</v>
      </c>
      <c r="F90" s="343">
        <v>5.4820000000000002</v>
      </c>
      <c r="G90" s="273">
        <v>110.492</v>
      </c>
      <c r="H90" s="273">
        <v>112.47499999999999</v>
      </c>
      <c r="I90" s="273">
        <v>112.491</v>
      </c>
    </row>
    <row r="91" spans="1:9" s="1" customFormat="1" ht="13.5" thickBot="1">
      <c r="A91" s="344">
        <f t="shared" si="4"/>
        <v>74</v>
      </c>
      <c r="B91" s="43" t="s">
        <v>120</v>
      </c>
      <c r="C91" s="56" t="s">
        <v>12</v>
      </c>
      <c r="D91" s="345">
        <v>34288</v>
      </c>
      <c r="E91" s="346">
        <v>45770</v>
      </c>
      <c r="F91" s="343">
        <v>6.4820000000000002</v>
      </c>
      <c r="G91" s="229">
        <v>105.97</v>
      </c>
      <c r="H91" s="229">
        <v>101.631</v>
      </c>
      <c r="I91" s="229">
        <v>101.649</v>
      </c>
    </row>
    <row r="92" spans="1:9" s="1" customFormat="1" ht="15" thickTop="1" thickBot="1">
      <c r="A92" s="301" t="s">
        <v>36</v>
      </c>
      <c r="B92" s="302"/>
      <c r="C92" s="302"/>
      <c r="D92" s="302"/>
      <c r="E92" s="302"/>
      <c r="F92" s="302"/>
      <c r="G92" s="302"/>
      <c r="H92" s="302"/>
      <c r="I92" s="303"/>
    </row>
    <row r="93" spans="1:9" s="1" customFormat="1" ht="13.5" thickTop="1">
      <c r="A93" s="347">
        <f>+A91+1</f>
        <v>75</v>
      </c>
      <c r="B93" s="348" t="s">
        <v>121</v>
      </c>
      <c r="C93" s="316" t="s">
        <v>64</v>
      </c>
      <c r="D93" s="349">
        <v>39762</v>
      </c>
      <c r="E93" s="350">
        <v>45427</v>
      </c>
      <c r="F93" s="351">
        <v>5.3719999999999999</v>
      </c>
      <c r="G93" s="352">
        <v>115.67</v>
      </c>
      <c r="H93" s="352">
        <v>118.411</v>
      </c>
      <c r="I93" s="352">
        <v>118.429</v>
      </c>
    </row>
    <row r="94" spans="1:9" s="1" customFormat="1" ht="12.75">
      <c r="A94" s="353">
        <f t="shared" ref="A94:A99" si="5">A93+1</f>
        <v>76</v>
      </c>
      <c r="B94" s="354" t="s">
        <v>122</v>
      </c>
      <c r="C94" s="355" t="s">
        <v>123</v>
      </c>
      <c r="D94" s="57">
        <v>40543</v>
      </c>
      <c r="E94" s="307">
        <v>45443</v>
      </c>
      <c r="F94" s="356">
        <v>7.1029999999999998</v>
      </c>
      <c r="G94" s="352">
        <v>107.952</v>
      </c>
      <c r="H94" s="352">
        <v>110.28700000000001</v>
      </c>
      <c r="I94" s="352">
        <v>110.349</v>
      </c>
    </row>
    <row r="95" spans="1:9" s="1" customFormat="1" ht="12.75">
      <c r="A95" s="357">
        <f t="shared" si="5"/>
        <v>77</v>
      </c>
      <c r="B95" s="358" t="s">
        <v>124</v>
      </c>
      <c r="C95" s="359" t="s">
        <v>14</v>
      </c>
      <c r="D95" s="360">
        <v>42024</v>
      </c>
      <c r="E95" s="307">
        <v>45443</v>
      </c>
      <c r="F95" s="356">
        <v>5.64</v>
      </c>
      <c r="G95" s="352">
        <v>112.925</v>
      </c>
      <c r="H95" s="273"/>
      <c r="I95" s="273">
        <v>115.169</v>
      </c>
    </row>
    <row r="96" spans="1:9" s="1" customFormat="1" ht="12.75">
      <c r="A96" s="357">
        <f t="shared" si="5"/>
        <v>78</v>
      </c>
      <c r="B96" s="304" t="s">
        <v>125</v>
      </c>
      <c r="C96" s="305" t="s">
        <v>47</v>
      </c>
      <c r="D96" s="306">
        <v>44998</v>
      </c>
      <c r="E96" s="361">
        <v>45742</v>
      </c>
      <c r="F96" s="356">
        <v>6.9160000000000004</v>
      </c>
      <c r="G96" s="352">
        <v>108.59</v>
      </c>
      <c r="H96" s="352">
        <v>104.11499999999999</v>
      </c>
      <c r="I96" s="352">
        <v>104.16</v>
      </c>
    </row>
    <row r="97" spans="1:9" s="1" customFormat="1" ht="12.75">
      <c r="A97" s="362">
        <f t="shared" si="5"/>
        <v>79</v>
      </c>
      <c r="B97" s="363" t="s">
        <v>126</v>
      </c>
      <c r="C97" s="364" t="s">
        <v>76</v>
      </c>
      <c r="D97" s="365">
        <v>45169</v>
      </c>
      <c r="E97" s="366" t="s">
        <v>79</v>
      </c>
      <c r="F97" s="367" t="s">
        <v>79</v>
      </c>
      <c r="G97" s="229">
        <v>1083.461</v>
      </c>
      <c r="H97" s="229">
        <v>1105.817</v>
      </c>
      <c r="I97" s="229">
        <v>1106.0319999999999</v>
      </c>
    </row>
    <row r="98" spans="1:9" s="1" customFormat="1" ht="12.75">
      <c r="A98" s="357">
        <f t="shared" si="5"/>
        <v>80</v>
      </c>
      <c r="B98" s="304" t="s">
        <v>127</v>
      </c>
      <c r="C98" s="305" t="s">
        <v>47</v>
      </c>
      <c r="D98" s="306">
        <v>45320</v>
      </c>
      <c r="E98" s="368" t="s">
        <v>79</v>
      </c>
      <c r="F98" s="369" t="s">
        <v>79</v>
      </c>
      <c r="G98" s="352">
        <v>10779.263000000001</v>
      </c>
      <c r="H98" s="352">
        <v>11020.772999999999</v>
      </c>
      <c r="I98" s="352">
        <v>11025.535</v>
      </c>
    </row>
    <row r="99" spans="1:9" s="1" customFormat="1" ht="13.5" thickBot="1">
      <c r="A99" s="18">
        <f t="shared" si="5"/>
        <v>81</v>
      </c>
      <c r="B99" s="19" t="s">
        <v>128</v>
      </c>
      <c r="C99" s="178" t="s">
        <v>53</v>
      </c>
      <c r="D99" s="179">
        <v>45407</v>
      </c>
      <c r="E99" s="59" t="s">
        <v>79</v>
      </c>
      <c r="F99" s="60" t="s">
        <v>79</v>
      </c>
      <c r="G99" s="2">
        <v>105.974</v>
      </c>
      <c r="H99" s="2">
        <v>108.358</v>
      </c>
      <c r="I99" s="2">
        <v>108.389</v>
      </c>
    </row>
    <row r="100" spans="1:9" s="1" customFormat="1" ht="15" thickTop="1" thickBot="1">
      <c r="A100" s="301" t="s">
        <v>129</v>
      </c>
      <c r="B100" s="302"/>
      <c r="C100" s="302"/>
      <c r="D100" s="302"/>
      <c r="E100" s="302"/>
      <c r="F100" s="302"/>
      <c r="G100" s="302"/>
      <c r="H100" s="302"/>
      <c r="I100" s="303"/>
    </row>
    <row r="101" spans="1:9" s="1" customFormat="1" ht="13.5" thickTop="1">
      <c r="A101" s="370">
        <f>+A99+1</f>
        <v>82</v>
      </c>
      <c r="B101" s="61" t="s">
        <v>130</v>
      </c>
      <c r="C101" s="371" t="s">
        <v>123</v>
      </c>
      <c r="D101" s="372">
        <v>43350</v>
      </c>
      <c r="E101" s="307">
        <v>45443</v>
      </c>
      <c r="F101" s="373">
        <v>7.6970000000000001</v>
      </c>
      <c r="G101" s="62">
        <v>111.30800000000001</v>
      </c>
      <c r="H101" s="62">
        <v>113.803</v>
      </c>
      <c r="I101" s="62">
        <v>113.95399999999999</v>
      </c>
    </row>
    <row r="102" spans="1:9" s="1" customFormat="1" ht="13.5" thickBot="1">
      <c r="A102" s="63">
        <f>+A101+1</f>
        <v>83</v>
      </c>
      <c r="B102" s="374" t="s">
        <v>131</v>
      </c>
      <c r="C102" s="64" t="s">
        <v>123</v>
      </c>
      <c r="D102" s="65">
        <v>45282</v>
      </c>
      <c r="E102" s="66" t="s">
        <v>79</v>
      </c>
      <c r="F102" s="67" t="s">
        <v>79</v>
      </c>
      <c r="G102" s="375">
        <v>107.643</v>
      </c>
      <c r="H102" s="375">
        <v>110.241</v>
      </c>
      <c r="I102" s="375">
        <v>110.381</v>
      </c>
    </row>
    <row r="103" spans="1:9" s="1" customFormat="1" ht="15" thickTop="1" thickBot="1">
      <c r="A103" s="301" t="s">
        <v>132</v>
      </c>
      <c r="B103" s="302"/>
      <c r="C103" s="302"/>
      <c r="D103" s="302"/>
      <c r="E103" s="302"/>
      <c r="F103" s="302"/>
      <c r="G103" s="302"/>
      <c r="H103" s="302"/>
      <c r="I103" s="303"/>
    </row>
    <row r="104" spans="1:9" s="1" customFormat="1" ht="13.5" thickTop="1">
      <c r="A104" s="362">
        <f>+A102+1</f>
        <v>84</v>
      </c>
      <c r="B104" s="68" t="s">
        <v>133</v>
      </c>
      <c r="C104" s="376" t="s">
        <v>35</v>
      </c>
      <c r="D104" s="377">
        <v>34561</v>
      </c>
      <c r="E104" s="50">
        <v>45428</v>
      </c>
      <c r="F104" s="378">
        <v>0.94399999999999995</v>
      </c>
      <c r="G104" s="379">
        <v>69.397000000000006</v>
      </c>
      <c r="H104" s="379">
        <v>72.158000000000001</v>
      </c>
      <c r="I104" s="379">
        <v>71.823999999999998</v>
      </c>
    </row>
    <row r="105" spans="1:9" s="1" customFormat="1" ht="12.75">
      <c r="A105" s="380">
        <f t="shared" ref="A105:A111" si="6">A104+1</f>
        <v>85</v>
      </c>
      <c r="B105" s="381" t="s">
        <v>134</v>
      </c>
      <c r="C105" s="382" t="s">
        <v>45</v>
      </c>
      <c r="D105" s="383">
        <v>105.764</v>
      </c>
      <c r="E105" s="384">
        <v>45427</v>
      </c>
      <c r="F105" s="373">
        <v>4.4029999999999996</v>
      </c>
      <c r="G105" s="385">
        <v>121.639</v>
      </c>
      <c r="H105" s="385">
        <v>137.52699999999999</v>
      </c>
      <c r="I105" s="385">
        <v>137.28800000000001</v>
      </c>
    </row>
    <row r="106" spans="1:9" s="1" customFormat="1" ht="12.75">
      <c r="A106" s="380">
        <f t="shared" si="6"/>
        <v>86</v>
      </c>
      <c r="B106" s="381" t="s">
        <v>135</v>
      </c>
      <c r="C106" s="382" t="s">
        <v>12</v>
      </c>
      <c r="D106" s="383">
        <v>36367</v>
      </c>
      <c r="E106" s="386">
        <v>45442</v>
      </c>
      <c r="F106" s="27">
        <v>0.84699999999999998</v>
      </c>
      <c r="G106" s="385">
        <v>17.981000000000002</v>
      </c>
      <c r="H106" s="387">
        <v>18.329999999999998</v>
      </c>
      <c r="I106" s="387">
        <v>18.335999999999999</v>
      </c>
    </row>
    <row r="107" spans="1:9" s="1" customFormat="1" ht="12.75">
      <c r="A107" s="388">
        <f t="shared" si="6"/>
        <v>87</v>
      </c>
      <c r="B107" s="389" t="s">
        <v>136</v>
      </c>
      <c r="C107" s="390" t="s">
        <v>33</v>
      </c>
      <c r="D107" s="391">
        <v>36857</v>
      </c>
      <c r="E107" s="307">
        <v>45730</v>
      </c>
      <c r="F107" s="392">
        <v>17.797999999999998</v>
      </c>
      <c r="G107" s="393">
        <v>347.73099999999999</v>
      </c>
      <c r="H107" s="393">
        <v>355.97399999999999</v>
      </c>
      <c r="I107" s="393">
        <v>356.137</v>
      </c>
    </row>
    <row r="108" spans="1:9" s="1" customFormat="1" ht="12.75">
      <c r="A108" s="388">
        <f t="shared" si="6"/>
        <v>88</v>
      </c>
      <c r="B108" s="389" t="s">
        <v>137</v>
      </c>
      <c r="C108" s="394" t="s">
        <v>47</v>
      </c>
      <c r="D108" s="391">
        <v>38777</v>
      </c>
      <c r="E108" s="395">
        <v>45404</v>
      </c>
      <c r="F108" s="392">
        <v>51.435000000000002</v>
      </c>
      <c r="G108" s="387">
        <v>2470.3310000000001</v>
      </c>
      <c r="H108" s="69">
        <v>2603.337</v>
      </c>
      <c r="I108" s="69">
        <v>2602.5360000000001</v>
      </c>
    </row>
    <row r="109" spans="1:9" s="1" customFormat="1" ht="12.75">
      <c r="A109" s="396">
        <f t="shared" si="6"/>
        <v>89</v>
      </c>
      <c r="B109" s="389" t="s">
        <v>138</v>
      </c>
      <c r="C109" s="312" t="s">
        <v>14</v>
      </c>
      <c r="D109" s="391">
        <v>34423</v>
      </c>
      <c r="E109" s="307">
        <v>45433</v>
      </c>
      <c r="F109" s="392">
        <v>2.6709999999999998</v>
      </c>
      <c r="G109" s="385">
        <v>69.738</v>
      </c>
      <c r="H109" s="273">
        <v>70.718999999999994</v>
      </c>
      <c r="I109" s="273">
        <v>70.622</v>
      </c>
    </row>
    <row r="110" spans="1:9" s="1" customFormat="1" ht="12.75">
      <c r="A110" s="388">
        <f t="shared" si="6"/>
        <v>90</v>
      </c>
      <c r="B110" s="389" t="s">
        <v>139</v>
      </c>
      <c r="C110" s="312" t="s">
        <v>14</v>
      </c>
      <c r="D110" s="391">
        <v>34731</v>
      </c>
      <c r="E110" s="307">
        <v>45435</v>
      </c>
      <c r="F110" s="397">
        <v>2.3260000000000001</v>
      </c>
      <c r="G110" s="385">
        <v>55.723999999999997</v>
      </c>
      <c r="H110" s="398">
        <v>56.412999999999997</v>
      </c>
      <c r="I110" s="398">
        <v>56.372</v>
      </c>
    </row>
    <row r="111" spans="1:9" s="1" customFormat="1" ht="13.5" thickBot="1">
      <c r="A111" s="399">
        <f t="shared" si="6"/>
        <v>91</v>
      </c>
      <c r="B111" s="234" t="s">
        <v>140</v>
      </c>
      <c r="C111" s="400" t="s">
        <v>12</v>
      </c>
      <c r="D111" s="401">
        <v>36297</v>
      </c>
      <c r="E111" s="346">
        <v>45770</v>
      </c>
      <c r="F111" s="402">
        <v>2.0550000000000002</v>
      </c>
      <c r="G111" s="71">
        <v>110.197</v>
      </c>
      <c r="H111" s="403">
        <v>112.9</v>
      </c>
      <c r="I111" s="403">
        <v>112.925</v>
      </c>
    </row>
    <row r="112" spans="1:9" s="1" customFormat="1" ht="15" thickTop="1" thickBot="1">
      <c r="A112" s="301" t="s">
        <v>141</v>
      </c>
      <c r="B112" s="302"/>
      <c r="C112" s="302"/>
      <c r="D112" s="302"/>
      <c r="E112" s="302"/>
      <c r="F112" s="125"/>
      <c r="G112" s="125"/>
      <c r="H112" s="125"/>
      <c r="I112" s="404"/>
    </row>
    <row r="113" spans="1:9" s="1" customFormat="1" ht="13.5" thickTop="1">
      <c r="A113" s="405">
        <f>A111+1</f>
        <v>92</v>
      </c>
      <c r="B113" s="406" t="s">
        <v>142</v>
      </c>
      <c r="C113" s="51" t="s">
        <v>35</v>
      </c>
      <c r="D113" s="50">
        <v>1867429</v>
      </c>
      <c r="E113" s="50">
        <v>45428</v>
      </c>
      <c r="F113" s="407">
        <v>0.12</v>
      </c>
      <c r="G113" s="408">
        <v>11.125999999999999</v>
      </c>
      <c r="H113" s="309">
        <v>11.286</v>
      </c>
      <c r="I113" s="309">
        <v>11.291</v>
      </c>
    </row>
    <row r="114" spans="1:9" s="1" customFormat="1" ht="12.75">
      <c r="A114" s="405">
        <f t="shared" ref="A114:A124" si="7">A113+1</f>
        <v>93</v>
      </c>
      <c r="B114" s="409" t="s">
        <v>143</v>
      </c>
      <c r="C114" s="410" t="s">
        <v>35</v>
      </c>
      <c r="D114" s="411">
        <v>39084</v>
      </c>
      <c r="E114" s="50">
        <v>45428</v>
      </c>
      <c r="F114" s="412">
        <v>1.238</v>
      </c>
      <c r="G114" s="413">
        <v>17.949000000000002</v>
      </c>
      <c r="H114" s="414">
        <v>20.401</v>
      </c>
      <c r="I114" s="414">
        <v>20.385000000000002</v>
      </c>
    </row>
    <row r="115" spans="1:9" s="1" customFormat="1" ht="12.75">
      <c r="A115" s="405">
        <f t="shared" si="7"/>
        <v>94</v>
      </c>
      <c r="B115" s="415" t="s">
        <v>144</v>
      </c>
      <c r="C115" s="416" t="s">
        <v>49</v>
      </c>
      <c r="D115" s="411">
        <v>39994</v>
      </c>
      <c r="E115" s="50">
        <v>45425</v>
      </c>
      <c r="F115" s="407">
        <v>0.57099999999999995</v>
      </c>
      <c r="G115" s="385">
        <v>19.242999999999999</v>
      </c>
      <c r="H115" s="385">
        <v>21.381</v>
      </c>
      <c r="I115" s="385">
        <v>21.317</v>
      </c>
    </row>
    <row r="116" spans="1:9" s="1" customFormat="1" ht="12.75">
      <c r="A116" s="405">
        <f t="shared" si="7"/>
        <v>95</v>
      </c>
      <c r="B116" s="417" t="s">
        <v>145</v>
      </c>
      <c r="C116" s="394" t="s">
        <v>49</v>
      </c>
      <c r="D116" s="391">
        <v>40848</v>
      </c>
      <c r="E116" s="50">
        <v>45425</v>
      </c>
      <c r="F116" s="407">
        <v>0.54400000000000004</v>
      </c>
      <c r="G116" s="385">
        <v>16.771000000000001</v>
      </c>
      <c r="H116" s="385">
        <v>18.309999999999999</v>
      </c>
      <c r="I116" s="385">
        <v>18.28</v>
      </c>
    </row>
    <row r="117" spans="1:9" s="1" customFormat="1" ht="12.75">
      <c r="A117" s="405">
        <f t="shared" si="7"/>
        <v>96</v>
      </c>
      <c r="B117" s="258" t="s">
        <v>146</v>
      </c>
      <c r="C117" s="51" t="s">
        <v>14</v>
      </c>
      <c r="D117" s="391">
        <v>39699</v>
      </c>
      <c r="E117" s="50">
        <v>45443</v>
      </c>
      <c r="F117" s="418">
        <v>3.9329999999999998</v>
      </c>
      <c r="G117" s="385">
        <v>104.941</v>
      </c>
      <c r="H117" s="385">
        <v>106.699</v>
      </c>
      <c r="I117" s="385">
        <v>106.47499999999999</v>
      </c>
    </row>
    <row r="118" spans="1:9" s="1" customFormat="1" ht="12.75">
      <c r="A118" s="405">
        <f t="shared" si="7"/>
        <v>97</v>
      </c>
      <c r="B118" s="417" t="s">
        <v>147</v>
      </c>
      <c r="C118" s="419" t="s">
        <v>41</v>
      </c>
      <c r="D118" s="391">
        <v>40725</v>
      </c>
      <c r="E118" s="50">
        <v>45407</v>
      </c>
      <c r="F118" s="418">
        <v>2.3149999999999999</v>
      </c>
      <c r="G118" s="385">
        <v>92.840999999999994</v>
      </c>
      <c r="H118" s="385">
        <v>94.064999999999998</v>
      </c>
      <c r="I118" s="385">
        <v>93.674999999999997</v>
      </c>
    </row>
    <row r="119" spans="1:9" s="1" customFormat="1" ht="12.75">
      <c r="A119" s="405">
        <f t="shared" si="7"/>
        <v>98</v>
      </c>
      <c r="B119" s="417" t="s">
        <v>148</v>
      </c>
      <c r="C119" s="419" t="s">
        <v>41</v>
      </c>
      <c r="D119" s="420">
        <v>40725</v>
      </c>
      <c r="E119" s="421">
        <v>45419</v>
      </c>
      <c r="F119" s="418">
        <v>2.2519999999999998</v>
      </c>
      <c r="G119" s="385">
        <v>96.021000000000001</v>
      </c>
      <c r="H119" s="385">
        <v>98.073999999999998</v>
      </c>
      <c r="I119" s="385">
        <v>97.763999999999996</v>
      </c>
    </row>
    <row r="120" spans="1:9" s="1" customFormat="1" ht="12.75">
      <c r="A120" s="405">
        <f t="shared" si="7"/>
        <v>99</v>
      </c>
      <c r="B120" s="422" t="s">
        <v>149</v>
      </c>
      <c r="C120" s="423" t="s">
        <v>43</v>
      </c>
      <c r="D120" s="73">
        <v>40910</v>
      </c>
      <c r="E120" s="50">
        <v>45075</v>
      </c>
      <c r="F120" s="356">
        <v>3.82</v>
      </c>
      <c r="G120" s="385">
        <v>113.771</v>
      </c>
      <c r="H120" s="385">
        <v>117.078</v>
      </c>
      <c r="I120" s="385">
        <v>117.122</v>
      </c>
    </row>
    <row r="121" spans="1:9" s="1" customFormat="1" ht="12.75">
      <c r="A121" s="405">
        <f t="shared" si="7"/>
        <v>100</v>
      </c>
      <c r="B121" s="417" t="s">
        <v>150</v>
      </c>
      <c r="C121" s="394" t="s">
        <v>12</v>
      </c>
      <c r="D121" s="391">
        <v>41904</v>
      </c>
      <c r="E121" s="421">
        <v>45764</v>
      </c>
      <c r="F121" s="418">
        <v>3.8849999999999998</v>
      </c>
      <c r="G121" s="385">
        <v>105.845</v>
      </c>
      <c r="H121" s="385">
        <v>111.175</v>
      </c>
      <c r="I121" s="385">
        <v>111.146</v>
      </c>
    </row>
    <row r="122" spans="1:9" s="1" customFormat="1" ht="12.75">
      <c r="A122" s="405">
        <f t="shared" si="7"/>
        <v>101</v>
      </c>
      <c r="B122" s="424" t="s">
        <v>151</v>
      </c>
      <c r="C122" s="425" t="s">
        <v>47</v>
      </c>
      <c r="D122" s="426">
        <v>42741</v>
      </c>
      <c r="E122" s="427">
        <v>45750</v>
      </c>
      <c r="F122" s="407">
        <v>0.22800000000000001</v>
      </c>
      <c r="G122" s="385">
        <v>12.287000000000001</v>
      </c>
      <c r="H122" s="428">
        <v>13.241</v>
      </c>
      <c r="I122" s="428">
        <v>13.289</v>
      </c>
    </row>
    <row r="123" spans="1:9" s="1" customFormat="1" ht="12.75">
      <c r="A123" s="405">
        <f t="shared" si="7"/>
        <v>102</v>
      </c>
      <c r="B123" s="74" t="s">
        <v>152</v>
      </c>
      <c r="C123" s="429" t="s">
        <v>24</v>
      </c>
      <c r="D123" s="430">
        <v>43087</v>
      </c>
      <c r="E123" s="431">
        <v>45712</v>
      </c>
      <c r="F123" s="432">
        <v>4.6559999999999997</v>
      </c>
      <c r="G123" s="385">
        <v>105.749</v>
      </c>
      <c r="H123" s="385">
        <v>110.955</v>
      </c>
      <c r="I123" s="385">
        <v>110.971</v>
      </c>
    </row>
    <row r="124" spans="1:9" s="1" customFormat="1" ht="13.5" thickBot="1">
      <c r="A124" s="75">
        <f t="shared" si="7"/>
        <v>103</v>
      </c>
      <c r="B124" s="76" t="s">
        <v>153</v>
      </c>
      <c r="C124" s="400" t="s">
        <v>9</v>
      </c>
      <c r="D124" s="55">
        <v>39097</v>
      </c>
      <c r="E124" s="395">
        <v>45404</v>
      </c>
      <c r="F124" s="433">
        <v>2.222</v>
      </c>
      <c r="G124" s="434">
        <v>84.284000000000006</v>
      </c>
      <c r="H124" s="435">
        <v>94.744</v>
      </c>
      <c r="I124" s="435">
        <v>94.546999999999997</v>
      </c>
    </row>
    <row r="125" spans="1:9" s="1" customFormat="1" ht="15" thickTop="1" thickBot="1">
      <c r="A125" s="301" t="s">
        <v>80</v>
      </c>
      <c r="B125" s="302"/>
      <c r="C125" s="302"/>
      <c r="D125" s="302"/>
      <c r="E125" s="302"/>
      <c r="F125" s="125"/>
      <c r="G125" s="125"/>
      <c r="H125" s="125"/>
      <c r="I125" s="436"/>
    </row>
    <row r="126" spans="1:9" s="1" customFormat="1" ht="13.5" thickTop="1">
      <c r="A126" s="437">
        <f>+A124+1</f>
        <v>104</v>
      </c>
      <c r="B126" s="438" t="s">
        <v>154</v>
      </c>
      <c r="C126" s="439" t="s">
        <v>22</v>
      </c>
      <c r="D126" s="440">
        <v>40630</v>
      </c>
      <c r="E126" s="440">
        <v>44707</v>
      </c>
      <c r="F126" s="441">
        <v>2.1829999999999998</v>
      </c>
      <c r="G126" s="442">
        <v>97.168000000000006</v>
      </c>
      <c r="H126" s="442">
        <v>106.337</v>
      </c>
      <c r="I126" s="442">
        <v>107.35599999999999</v>
      </c>
    </row>
    <row r="127" spans="1:9" s="1" customFormat="1" ht="12.75">
      <c r="A127" s="443">
        <f t="shared" ref="A127:A147" si="8">A126+1</f>
        <v>105</v>
      </c>
      <c r="B127" s="444" t="s">
        <v>155</v>
      </c>
      <c r="C127" s="445" t="s">
        <v>156</v>
      </c>
      <c r="D127" s="446">
        <v>40543</v>
      </c>
      <c r="E127" s="447">
        <v>45443</v>
      </c>
      <c r="F127" s="432">
        <v>2.609</v>
      </c>
      <c r="G127" s="448">
        <v>128.126</v>
      </c>
      <c r="H127" s="448">
        <v>134.05500000000001</v>
      </c>
      <c r="I127" s="448">
        <v>134.28700000000001</v>
      </c>
    </row>
    <row r="128" spans="1:9" s="1" customFormat="1" ht="12.75">
      <c r="A128" s="443">
        <f t="shared" si="8"/>
        <v>106</v>
      </c>
      <c r="B128" s="449" t="s">
        <v>157</v>
      </c>
      <c r="C128" s="450" t="s">
        <v>156</v>
      </c>
      <c r="D128" s="451">
        <v>40543</v>
      </c>
      <c r="E128" s="452">
        <v>44708</v>
      </c>
      <c r="F128" s="453">
        <v>0.96299999999999997</v>
      </c>
      <c r="G128" s="448">
        <v>161.94900000000001</v>
      </c>
      <c r="H128" s="448">
        <v>172.44900000000001</v>
      </c>
      <c r="I128" s="448">
        <v>172.49100000000001</v>
      </c>
    </row>
    <row r="129" spans="1:9" s="1" customFormat="1" ht="12.75">
      <c r="A129" s="443">
        <f t="shared" si="8"/>
        <v>107</v>
      </c>
      <c r="B129" s="454" t="s">
        <v>158</v>
      </c>
      <c r="C129" s="455" t="s">
        <v>45</v>
      </c>
      <c r="D129" s="451">
        <v>39745</v>
      </c>
      <c r="E129" s="37">
        <v>45441</v>
      </c>
      <c r="F129" s="432">
        <v>6.6890000000000001</v>
      </c>
      <c r="G129" s="229">
        <v>164.06100000000001</v>
      </c>
      <c r="H129" s="229">
        <v>174.142</v>
      </c>
      <c r="I129" s="229">
        <v>174.167</v>
      </c>
    </row>
    <row r="130" spans="1:9" s="1" customFormat="1" ht="12.75">
      <c r="A130" s="443">
        <f t="shared" si="8"/>
        <v>108</v>
      </c>
      <c r="B130" s="456" t="s">
        <v>159</v>
      </c>
      <c r="C130" s="457" t="s">
        <v>18</v>
      </c>
      <c r="D130" s="451">
        <v>38671</v>
      </c>
      <c r="E130" s="458">
        <v>45439</v>
      </c>
      <c r="F130" s="432">
        <v>1.8240000000000001</v>
      </c>
      <c r="G130" s="229">
        <v>220.30799999999999</v>
      </c>
      <c r="H130" s="229">
        <v>227.029</v>
      </c>
      <c r="I130" s="229">
        <v>228.661</v>
      </c>
    </row>
    <row r="131" spans="1:9" s="1" customFormat="1" ht="12.75">
      <c r="A131" s="443">
        <f t="shared" si="8"/>
        <v>109</v>
      </c>
      <c r="B131" s="456" t="s">
        <v>160</v>
      </c>
      <c r="C131" s="459" t="s">
        <v>18</v>
      </c>
      <c r="D131" s="460">
        <v>38671</v>
      </c>
      <c r="E131" s="447">
        <v>45439</v>
      </c>
      <c r="F131" s="432">
        <v>3.33</v>
      </c>
      <c r="G131" s="229">
        <v>202.935</v>
      </c>
      <c r="H131" s="229">
        <v>208.214</v>
      </c>
      <c r="I131" s="229">
        <v>209.566</v>
      </c>
    </row>
    <row r="132" spans="1:9" s="1" customFormat="1" ht="12.75">
      <c r="A132" s="443">
        <f t="shared" si="8"/>
        <v>110</v>
      </c>
      <c r="B132" s="456" t="s">
        <v>161</v>
      </c>
      <c r="C132" s="459" t="s">
        <v>18</v>
      </c>
      <c r="D132" s="460">
        <v>38671</v>
      </c>
      <c r="E132" s="447">
        <v>45439</v>
      </c>
      <c r="F132" s="432">
        <v>3.9849999999999999</v>
      </c>
      <c r="G132" s="229">
        <v>199.12200000000001</v>
      </c>
      <c r="H132" s="229">
        <v>206.66</v>
      </c>
      <c r="I132" s="229">
        <v>207.59299999999999</v>
      </c>
    </row>
    <row r="133" spans="1:9" s="1" customFormat="1" ht="12.75">
      <c r="A133" s="443">
        <f t="shared" si="8"/>
        <v>111</v>
      </c>
      <c r="B133" s="449" t="s">
        <v>162</v>
      </c>
      <c r="C133" s="459" t="s">
        <v>18</v>
      </c>
      <c r="D133" s="460">
        <v>40014</v>
      </c>
      <c r="E133" s="447">
        <v>45439</v>
      </c>
      <c r="F133" s="432">
        <v>0.28100000000000003</v>
      </c>
      <c r="G133" s="461">
        <v>29.858000000000001</v>
      </c>
      <c r="H133" s="229">
        <v>32.893000000000001</v>
      </c>
      <c r="I133" s="229">
        <v>33.15</v>
      </c>
    </row>
    <row r="134" spans="1:9" s="1" customFormat="1" ht="12.75">
      <c r="A134" s="443">
        <f t="shared" si="8"/>
        <v>112</v>
      </c>
      <c r="B134" s="449" t="s">
        <v>163</v>
      </c>
      <c r="C134" s="459" t="s">
        <v>18</v>
      </c>
      <c r="D134" s="460">
        <v>44942</v>
      </c>
      <c r="E134" s="462">
        <v>45763</v>
      </c>
      <c r="F134" s="463">
        <v>681.18700000000001</v>
      </c>
      <c r="G134" s="461">
        <v>11520.927</v>
      </c>
      <c r="H134" s="461">
        <v>11636.581</v>
      </c>
      <c r="I134" s="461">
        <v>11736.004999999999</v>
      </c>
    </row>
    <row r="135" spans="1:9" s="1" customFormat="1" ht="12.75">
      <c r="A135" s="443">
        <f t="shared" si="8"/>
        <v>113</v>
      </c>
      <c r="B135" s="449" t="s">
        <v>164</v>
      </c>
      <c r="C135" s="459" t="s">
        <v>165</v>
      </c>
      <c r="D135" s="460">
        <v>40240</v>
      </c>
      <c r="E135" s="464">
        <v>43978</v>
      </c>
      <c r="F135" s="465">
        <v>0.58299999999999996</v>
      </c>
      <c r="G135" s="466" t="s">
        <v>166</v>
      </c>
      <c r="H135" s="467" t="s">
        <v>166</v>
      </c>
      <c r="I135" s="467" t="s">
        <v>166</v>
      </c>
    </row>
    <row r="136" spans="1:9" s="1" customFormat="1" ht="12.75">
      <c r="A136" s="443">
        <f t="shared" si="8"/>
        <v>114</v>
      </c>
      <c r="B136" s="468" t="s">
        <v>167</v>
      </c>
      <c r="C136" s="148" t="s">
        <v>22</v>
      </c>
      <c r="D136" s="464">
        <v>42920</v>
      </c>
      <c r="E136" s="469">
        <v>45427</v>
      </c>
      <c r="F136" s="463">
        <v>3.1070000000000002</v>
      </c>
      <c r="G136" s="461">
        <v>104.44799999999999</v>
      </c>
      <c r="H136" s="461">
        <v>113.995</v>
      </c>
      <c r="I136" s="461">
        <v>114.64100000000001</v>
      </c>
    </row>
    <row r="137" spans="1:9" s="1" customFormat="1" ht="12.75">
      <c r="A137" s="443">
        <f t="shared" si="8"/>
        <v>115</v>
      </c>
      <c r="B137" s="468" t="s">
        <v>168</v>
      </c>
      <c r="C137" s="457" t="s">
        <v>9</v>
      </c>
      <c r="D137" s="81">
        <v>43416</v>
      </c>
      <c r="E137" s="470">
        <v>45404</v>
      </c>
      <c r="F137" s="432">
        <v>137.67400000000001</v>
      </c>
      <c r="G137" s="471">
        <v>5640.9279999999999</v>
      </c>
      <c r="H137" s="471">
        <v>5881.8819999999996</v>
      </c>
      <c r="I137" s="471">
        <v>5970.4849999999997</v>
      </c>
    </row>
    <row r="138" spans="1:9" s="1" customFormat="1" ht="12.75">
      <c r="A138" s="443">
        <f t="shared" si="8"/>
        <v>116</v>
      </c>
      <c r="B138" s="28" t="s">
        <v>169</v>
      </c>
      <c r="C138" s="472" t="s">
        <v>33</v>
      </c>
      <c r="D138" s="473">
        <v>43507</v>
      </c>
      <c r="E138" s="474">
        <v>45750</v>
      </c>
      <c r="F138" s="432">
        <v>0.47499999999999998</v>
      </c>
      <c r="G138" s="471">
        <v>11.494999999999999</v>
      </c>
      <c r="H138" s="471">
        <v>12.034000000000001</v>
      </c>
      <c r="I138" s="471">
        <v>12.071</v>
      </c>
    </row>
    <row r="139" spans="1:9" s="1" customFormat="1" ht="12.75">
      <c r="A139" s="443">
        <f t="shared" si="8"/>
        <v>117</v>
      </c>
      <c r="B139" s="475" t="s">
        <v>170</v>
      </c>
      <c r="C139" s="476" t="s">
        <v>45</v>
      </c>
      <c r="D139" s="83">
        <v>39748</v>
      </c>
      <c r="E139" s="477">
        <v>45441</v>
      </c>
      <c r="F139" s="478">
        <v>8.6270000000000007</v>
      </c>
      <c r="G139" s="471">
        <v>181.07300000000001</v>
      </c>
      <c r="H139" s="471">
        <v>191.57300000000001</v>
      </c>
      <c r="I139" s="471">
        <v>191.48699999999999</v>
      </c>
    </row>
    <row r="140" spans="1:9" s="1" customFormat="1" ht="12.75">
      <c r="A140" s="443">
        <f t="shared" si="8"/>
        <v>118</v>
      </c>
      <c r="B140" s="475" t="s">
        <v>171</v>
      </c>
      <c r="C140" s="476" t="s">
        <v>9</v>
      </c>
      <c r="D140" s="479">
        <v>42506</v>
      </c>
      <c r="E140" s="470">
        <v>45404</v>
      </c>
      <c r="F140" s="480">
        <v>377.26299999999998</v>
      </c>
      <c r="G140" s="461">
        <v>12473.115</v>
      </c>
      <c r="H140" s="461">
        <v>13632.656000000001</v>
      </c>
      <c r="I140" s="461">
        <v>13723.242</v>
      </c>
    </row>
    <row r="141" spans="1:9" s="1" customFormat="1" ht="12.75">
      <c r="A141" s="443">
        <f t="shared" si="8"/>
        <v>119</v>
      </c>
      <c r="B141" s="481" t="s">
        <v>172</v>
      </c>
      <c r="C141" s="482" t="s">
        <v>76</v>
      </c>
      <c r="D141" s="483">
        <v>44680</v>
      </c>
      <c r="E141" s="484">
        <v>45434</v>
      </c>
      <c r="F141" s="432">
        <v>511.50200000000001</v>
      </c>
      <c r="G141" s="461">
        <v>11297.464</v>
      </c>
      <c r="H141" s="461">
        <v>12135.43</v>
      </c>
      <c r="I141" s="461">
        <v>12182.406000000001</v>
      </c>
    </row>
    <row r="142" spans="1:9" s="1" customFormat="1" ht="12.75">
      <c r="A142" s="443">
        <f t="shared" si="8"/>
        <v>120</v>
      </c>
      <c r="B142" s="485" t="s">
        <v>173</v>
      </c>
      <c r="C142" s="476" t="s">
        <v>67</v>
      </c>
      <c r="D142" s="486">
        <v>44998</v>
      </c>
      <c r="E142" s="462">
        <v>45775</v>
      </c>
      <c r="F142" s="487">
        <v>752.40499999999997</v>
      </c>
      <c r="G142" s="461">
        <v>10843.923000000001</v>
      </c>
      <c r="H142" s="461">
        <v>11221.907999999999</v>
      </c>
      <c r="I142" s="461">
        <v>10529.948</v>
      </c>
    </row>
    <row r="143" spans="1:9" s="1" customFormat="1" ht="12.75">
      <c r="A143" s="443">
        <f t="shared" si="8"/>
        <v>121</v>
      </c>
      <c r="B143" s="84" t="s">
        <v>174</v>
      </c>
      <c r="C143" s="488" t="s">
        <v>18</v>
      </c>
      <c r="D143" s="489">
        <v>45054</v>
      </c>
      <c r="E143" s="462">
        <v>45763</v>
      </c>
      <c r="F143" s="490">
        <v>677.81299999999999</v>
      </c>
      <c r="G143" s="491">
        <v>11344.004999999999</v>
      </c>
      <c r="H143" s="491">
        <v>11445.152</v>
      </c>
      <c r="I143" s="491">
        <v>11542.816999999999</v>
      </c>
    </row>
    <row r="144" spans="1:9" s="1" customFormat="1" ht="12.75">
      <c r="A144" s="443">
        <f t="shared" si="8"/>
        <v>122</v>
      </c>
      <c r="B144" s="3" t="s">
        <v>175</v>
      </c>
      <c r="C144" s="492" t="s">
        <v>67</v>
      </c>
      <c r="D144" s="489">
        <v>45103</v>
      </c>
      <c r="E144" s="462">
        <v>45775</v>
      </c>
      <c r="F144" s="493">
        <v>772.74</v>
      </c>
      <c r="G144" s="461">
        <v>10896.061</v>
      </c>
      <c r="H144" s="461">
        <v>11268.489</v>
      </c>
      <c r="I144" s="461">
        <v>10553.119000000001</v>
      </c>
    </row>
    <row r="145" spans="1:9" s="1" customFormat="1" ht="12.75">
      <c r="A145" s="494">
        <f t="shared" si="8"/>
        <v>123</v>
      </c>
      <c r="B145" s="495" t="s">
        <v>176</v>
      </c>
      <c r="C145" s="496" t="s">
        <v>27</v>
      </c>
      <c r="D145" s="497">
        <v>45334</v>
      </c>
      <c r="E145" s="498" t="s">
        <v>79</v>
      </c>
      <c r="F145" s="499" t="s">
        <v>79</v>
      </c>
      <c r="G145" s="491">
        <v>11.151999999999999</v>
      </c>
      <c r="H145" s="491">
        <v>12.3</v>
      </c>
      <c r="I145" s="491">
        <v>12.396000000000001</v>
      </c>
    </row>
    <row r="146" spans="1:9" s="1" customFormat="1" ht="12.75">
      <c r="A146" s="494">
        <f t="shared" si="8"/>
        <v>124</v>
      </c>
      <c r="B146" s="85" t="s">
        <v>177</v>
      </c>
      <c r="C146" s="86" t="s">
        <v>18</v>
      </c>
      <c r="D146" s="497">
        <v>45425</v>
      </c>
      <c r="E146" s="500">
        <v>45763</v>
      </c>
      <c r="F146" s="490">
        <v>1.113</v>
      </c>
      <c r="G146" s="491">
        <v>111.35899999999999</v>
      </c>
      <c r="H146" s="491">
        <v>117.97499999999999</v>
      </c>
      <c r="I146" s="491">
        <v>119.056</v>
      </c>
    </row>
    <row r="147" spans="1:9" s="1" customFormat="1" ht="13.5" thickBot="1">
      <c r="A147" s="87">
        <f t="shared" si="8"/>
        <v>125</v>
      </c>
      <c r="B147" s="501" t="s">
        <v>178</v>
      </c>
      <c r="C147" s="502" t="s">
        <v>179</v>
      </c>
      <c r="D147" s="503">
        <v>45644</v>
      </c>
      <c r="E147" s="504" t="s">
        <v>79</v>
      </c>
      <c r="F147" s="505" t="s">
        <v>79</v>
      </c>
      <c r="G147" s="71">
        <v>100.084</v>
      </c>
      <c r="H147" s="71">
        <v>105.181</v>
      </c>
      <c r="I147" s="71">
        <v>105.617</v>
      </c>
    </row>
    <row r="148" spans="1:9" s="1" customFormat="1" ht="15" thickTop="1" thickBot="1">
      <c r="A148" s="301" t="s">
        <v>180</v>
      </c>
      <c r="B148" s="302"/>
      <c r="C148" s="302"/>
      <c r="D148" s="302"/>
      <c r="E148" s="302"/>
      <c r="F148" s="302"/>
      <c r="G148" s="302"/>
      <c r="H148" s="302"/>
      <c r="I148" s="303"/>
    </row>
    <row r="149" spans="1:9" s="1" customFormat="1" thickTop="1" thickBot="1">
      <c r="A149" s="443">
        <v>126</v>
      </c>
      <c r="B149" s="506" t="s">
        <v>181</v>
      </c>
      <c r="C149" s="507" t="s">
        <v>14</v>
      </c>
      <c r="D149" s="508">
        <v>42024</v>
      </c>
      <c r="E149" s="447">
        <v>45443</v>
      </c>
      <c r="F149" s="490">
        <v>5.1959999999999997</v>
      </c>
      <c r="G149" s="509">
        <v>129.208</v>
      </c>
      <c r="H149" s="509">
        <v>134.38</v>
      </c>
      <c r="I149" s="509">
        <v>134.33500000000001</v>
      </c>
    </row>
    <row r="150" spans="1:9" s="1" customFormat="1" ht="15" thickTop="1" thickBot="1">
      <c r="A150" s="301" t="s">
        <v>182</v>
      </c>
      <c r="B150" s="302"/>
      <c r="C150" s="302"/>
      <c r="D150" s="302"/>
      <c r="E150" s="302"/>
      <c r="F150" s="302"/>
      <c r="G150" s="302"/>
      <c r="H150" s="302"/>
      <c r="I150" s="303"/>
    </row>
    <row r="151" spans="1:9" s="1" customFormat="1" thickTop="1" thickBot="1">
      <c r="A151" s="510">
        <v>127</v>
      </c>
      <c r="B151" s="511" t="s">
        <v>183</v>
      </c>
      <c r="C151" s="512" t="s">
        <v>47</v>
      </c>
      <c r="D151" s="508">
        <v>44929</v>
      </c>
      <c r="E151" s="513">
        <v>45758</v>
      </c>
      <c r="F151" s="514">
        <v>37.984999999999999</v>
      </c>
      <c r="G151" s="509">
        <v>1116.8779999999999</v>
      </c>
      <c r="H151" s="509">
        <v>1180.7460000000001</v>
      </c>
      <c r="I151" s="509">
        <v>1186.96</v>
      </c>
    </row>
    <row r="152" spans="1:9" s="1" customFormat="1" ht="15" thickTop="1">
      <c r="A152"/>
      <c r="B152"/>
      <c r="C152"/>
      <c r="D152"/>
      <c r="E152"/>
      <c r="F152"/>
      <c r="G152"/>
      <c r="H152"/>
      <c r="I152"/>
    </row>
    <row r="153" spans="1:9" s="1" customFormat="1">
      <c r="A153" s="88" t="s">
        <v>184</v>
      </c>
      <c r="B153" s="28"/>
      <c r="C153" s="28" t="s">
        <v>102</v>
      </c>
      <c r="D153"/>
      <c r="E153"/>
      <c r="F153"/>
      <c r="G153"/>
      <c r="H153"/>
      <c r="I153"/>
    </row>
    <row r="154" spans="1:9" s="1" customFormat="1">
      <c r="A154" s="115" t="s">
        <v>185</v>
      </c>
      <c r="B154" s="115"/>
      <c r="C154" s="115"/>
      <c r="D154"/>
      <c r="E154"/>
      <c r="F154" t="s">
        <v>186</v>
      </c>
      <c r="G154"/>
      <c r="H154"/>
      <c r="I154"/>
    </row>
    <row r="155" spans="1:9" s="1" customFormat="1">
      <c r="D155"/>
      <c r="E155"/>
      <c r="F155"/>
      <c r="G155"/>
      <c r="H155"/>
      <c r="I155" t="s">
        <v>102</v>
      </c>
    </row>
    <row r="156" spans="1:9" s="1" customFormat="1"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  <row r="490" spans="1:9" s="1" customFormat="1">
      <c r="A490"/>
      <c r="B490"/>
      <c r="C490"/>
      <c r="D490"/>
      <c r="E490"/>
      <c r="F490"/>
      <c r="G490"/>
      <c r="H490"/>
      <c r="I490"/>
    </row>
    <row r="491" spans="1:9" s="1" customFormat="1">
      <c r="A491"/>
      <c r="B491"/>
      <c r="C491"/>
      <c r="D491"/>
      <c r="E491"/>
      <c r="F491"/>
      <c r="G491"/>
      <c r="H491"/>
      <c r="I491"/>
    </row>
  </sheetData>
  <mergeCells count="34">
    <mergeCell ref="A154:C154"/>
    <mergeCell ref="E71:E72"/>
    <mergeCell ref="F71:F72"/>
    <mergeCell ref="A73:I73"/>
    <mergeCell ref="A74:I74"/>
    <mergeCell ref="A92:I92"/>
    <mergeCell ref="A100:I100"/>
    <mergeCell ref="A103:I103"/>
    <mergeCell ref="A112:I112"/>
    <mergeCell ref="A125:I125"/>
    <mergeCell ref="A148:I148"/>
    <mergeCell ref="A150:I15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39:I39"/>
    <mergeCell ref="A1:B3"/>
    <mergeCell ref="C1:C3"/>
    <mergeCell ref="D1:E3"/>
    <mergeCell ref="F1:G3"/>
    <mergeCell ref="H1:H3"/>
    <mergeCell ref="I1:I3"/>
    <mergeCell ref="A4:I4"/>
    <mergeCell ref="A5:I5"/>
    <mergeCell ref="A21:I21"/>
    <mergeCell ref="A32:I32"/>
    <mergeCell ref="A34:I3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29-04-2025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FARHAT Zeineb</dc:creator>
  <cp:lastModifiedBy>MAZGOU Meher</cp:lastModifiedBy>
  <dcterms:created xsi:type="dcterms:W3CDTF">2025-04-25T14:13:41Z</dcterms:created>
  <dcterms:modified xsi:type="dcterms:W3CDTF">2025-04-29T14:05:25Z</dcterms:modified>
</cp:coreProperties>
</file>