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13-01-2025" sheetId="1" r:id="rId1"/>
  </sheets>
  <definedNames>
    <definedName name="_xlnm._FilterDatabase" localSheetId="0" hidden="1">'13-01-2025'!$C$1:$C$491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75"/>
  <c r="A55"/>
  <c r="A56" s="1"/>
  <c r="A57" s="1"/>
  <c r="A58" s="1"/>
  <c r="A59" s="1"/>
  <c r="A60" s="1"/>
  <c r="A61" s="1"/>
  <c r="A62" s="1"/>
  <c r="A63" s="1"/>
  <c r="A64" s="1"/>
  <c r="A54"/>
  <c r="A41"/>
  <c r="A42" s="1"/>
  <c r="A43" s="1"/>
  <c r="A44" s="1"/>
  <c r="A45" s="1"/>
  <c r="A46" s="1"/>
  <c r="A47" s="1"/>
  <c r="A48" s="1"/>
  <c r="A49" s="1"/>
  <c r="A50" s="1"/>
  <c r="A51" s="1"/>
  <c r="A37"/>
  <c r="A38" s="1"/>
  <c r="A36"/>
  <c r="A23"/>
  <c r="A24" s="1"/>
  <c r="A25" s="1"/>
  <c r="A26" s="1"/>
  <c r="A27" s="1"/>
  <c r="A28" s="1"/>
  <c r="A29" s="1"/>
  <c r="A30" s="1"/>
  <c r="A31" s="1"/>
  <c r="A22"/>
  <c r="A7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<sst xmlns="http://schemas.openxmlformats.org/spreadsheetml/2006/main" count="315" uniqueCount="191">
  <si>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</si>
  <si>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</si>
  <si>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</si>
  <si>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</si>
  <si>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</si>
  <si>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</si>
  <si>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</si>
  <si>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</si>
  <si>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</si>
  <si>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</si>
  <si>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</si>
  <si>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</si>
  <si>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</si>
  <si>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</si>
  <si>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</si>
  <si>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</si>
  <si>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</si>
  <si>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</si>
  <si>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</si>
  <si>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</si>
  <si>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</si>
  <si>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</si>
  <si>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</si>
  <si>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</si>
  <si>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</si>
  <si>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</si>
  <si>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</si>
  <si>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</si>
  <si>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</si>
  <si>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</si>
  <si>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SICAV CAPITALISATION PLUS</t>
  </si>
  <si>
    <t>SBT</t>
  </si>
  <si>
    <t>AFC AMANETT SICAV</t>
  </si>
  <si>
    <t>AFC</t>
  </si>
  <si>
    <t>FCP OBLIGATAIRES DE CAPITALISATION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</si>
  <si>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</si>
  <si>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</si>
  <si>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</si>
  <si>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</si>
  <si>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</si>
  <si>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</si>
  <si>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</si>
  <si>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</si>
  <si>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</si>
  <si>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</si>
  <si>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</si>
  <si>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</si>
  <si>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</si>
  <si>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</si>
  <si>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</si>
  <si>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</si>
  <si>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</si>
  <si>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</si>
  <si>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</si>
  <si>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</si>
  <si>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</si>
  <si>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</si>
  <si>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</si>
  <si>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</si>
  <si>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</si>
  <si>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</si>
  <si>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</si>
  <si>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</si>
  <si>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</si>
  <si>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</si>
  <si>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</si>
  <si>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</si>
  <si>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</si>
  <si>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</si>
  <si>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</si>
  <si>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</si>
  <si>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</si>
  <si>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</si>
  <si>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</si>
  <si>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</si>
  <si>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</si>
  <si>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</si>
  <si>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</si>
  <si>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</si>
  <si>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</si>
  <si>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</si>
  <si>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</si>
  <si>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</si>
  <si>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</si>
  <si>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</si>
  <si>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</si>
  <si>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</si>
  <si>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</si>
  <si>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</si>
  <si>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</si>
  <si>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</si>
  <si>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</si>
  <si>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</si>
  <si>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</si>
  <si>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</si>
  <si>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</si>
  <si>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</si>
  <si>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</si>
  <si>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VL au 31/12/2023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</si>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</sst>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78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5" fillId="0" borderId="18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167" fontId="3" fillId="0" borderId="24" xfId="1" applyNumberFormat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horizontal="center" vertical="center"/>
    </xf>
    <xf numFmtId="164" fontId="2" fillId="0" borderId="27" xfId="1" applyNumberFormat="1" applyFont="1" applyFill="1" applyBorder="1" applyAlignment="1">
      <alignment horizontal="right" vertical="center"/>
    </xf>
    <xf numFmtId="0" fontId="2" fillId="0" borderId="28" xfId="1" applyFont="1" applyFill="1" applyBorder="1" applyAlignment="1">
      <alignment vertical="center"/>
    </xf>
    <xf numFmtId="0" fontId="2" fillId="0" borderId="29" xfId="2" applyFont="1" applyFill="1" applyBorder="1" applyAlignment="1">
      <alignment vertical="center"/>
    </xf>
    <xf numFmtId="168" fontId="3" fillId="0" borderId="30" xfId="1" applyNumberFormat="1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vertical="center"/>
    </xf>
    <xf numFmtId="0" fontId="2" fillId="0" borderId="35" xfId="2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3" fillId="0" borderId="38" xfId="1" applyNumberFormat="1" applyFont="1" applyFill="1" applyBorder="1" applyAlignment="1">
      <alignment vertical="center"/>
    </xf>
    <xf numFmtId="164" fontId="2" fillId="0" borderId="39" xfId="1" applyNumberFormat="1" applyFont="1" applyFill="1" applyBorder="1" applyAlignment="1">
      <alignment horizontal="right" vertical="center"/>
    </xf>
    <xf numFmtId="0" fontId="2" fillId="0" borderId="40" xfId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3" fillId="0" borderId="42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8" fontId="3" fillId="0" borderId="43" xfId="1" applyNumberFormat="1" applyFont="1" applyFill="1" applyBorder="1" applyAlignment="1">
      <alignment horizontal="right" vertical="center"/>
    </xf>
    <xf numFmtId="0" fontId="2" fillId="0" borderId="40" xfId="2" applyFont="1" applyFill="1" applyBorder="1" applyAlignment="1">
      <alignment vertical="center"/>
    </xf>
    <xf numFmtId="168" fontId="3" fillId="0" borderId="44" xfId="1" applyNumberFormat="1" applyFont="1" applyFill="1" applyBorder="1" applyAlignment="1">
      <alignment horizontal="right" vertical="center"/>
    </xf>
    <xf numFmtId="164" fontId="2" fillId="0" borderId="45" xfId="1" applyNumberFormat="1" applyFont="1" applyFill="1" applyBorder="1" applyAlignment="1">
      <alignment horizontal="right" vertical="center"/>
    </xf>
    <xf numFmtId="0" fontId="2" fillId="0" borderId="46" xfId="2" applyFont="1" applyFill="1" applyBorder="1" applyAlignment="1">
      <alignment horizontal="left" vertical="center"/>
    </xf>
    <xf numFmtId="0" fontId="3" fillId="0" borderId="46" xfId="1" applyFont="1" applyFill="1" applyBorder="1" applyAlignment="1">
      <alignment vertical="center"/>
    </xf>
    <xf numFmtId="167" fontId="3" fillId="0" borderId="47" xfId="1" applyNumberFormat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5" fontId="2" fillId="0" borderId="32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horizontal="right" vertical="center"/>
    </xf>
    <xf numFmtId="168" fontId="3" fillId="0" borderId="50" xfId="1" applyNumberFormat="1" applyFont="1" applyFill="1" applyBorder="1" applyAlignment="1">
      <alignment horizontal="right" vertical="center"/>
    </xf>
    <xf numFmtId="0" fontId="2" fillId="0" borderId="51" xfId="2" applyFont="1" applyFill="1" applyBorder="1" applyAlignment="1">
      <alignment vertical="center"/>
    </xf>
    <xf numFmtId="168" fontId="3" fillId="0" borderId="52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168" fontId="3" fillId="0" borderId="58" xfId="1" applyNumberFormat="1" applyFont="1" applyFill="1" applyBorder="1" applyAlignment="1">
      <alignment horizontal="right"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0" fontId="2" fillId="0" borderId="64" xfId="1" applyFont="1" applyFill="1" applyBorder="1" applyAlignment="1">
      <alignment vertical="center"/>
    </xf>
    <xf numFmtId="0" fontId="2" fillId="0" borderId="65" xfId="2" applyFont="1" applyFill="1" applyBorder="1" applyAlignment="1">
      <alignment vertical="center"/>
    </xf>
    <xf numFmtId="0" fontId="3" fillId="0" borderId="66" xfId="1" applyFont="1" applyFill="1" applyBorder="1" applyAlignment="1">
      <alignment vertical="center"/>
    </xf>
    <xf numFmtId="168" fontId="3" fillId="0" borderId="67" xfId="1" applyNumberFormat="1" applyFont="1" applyFill="1" applyBorder="1" applyAlignment="1">
      <alignment horizontal="right" vertical="center"/>
    </xf>
    <xf numFmtId="168" fontId="3" fillId="0" borderId="68" xfId="1" applyNumberFormat="1" applyFont="1" applyFill="1" applyBorder="1" applyAlignment="1">
      <alignment horizontal="right" vertical="center"/>
    </xf>
    <xf numFmtId="165" fontId="3" fillId="0" borderId="69" xfId="1" applyNumberFormat="1" applyFont="1" applyFill="1" applyBorder="1" applyAlignment="1">
      <alignment horizontal="right" vertical="center"/>
    </xf>
    <xf numFmtId="164" fontId="2" fillId="0" borderId="70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2" fillId="0" borderId="73" xfId="1" applyFont="1" applyFill="1" applyBorder="1" applyAlignment="1">
      <alignment vertical="center"/>
    </xf>
    <xf numFmtId="0" fontId="2" fillId="0" borderId="46" xfId="2" applyFont="1" applyFill="1" applyBorder="1" applyAlignment="1">
      <alignment vertical="center"/>
    </xf>
    <xf numFmtId="164" fontId="6" fillId="0" borderId="74" xfId="0" applyNumberFormat="1" applyFont="1" applyBorder="1" applyAlignment="1">
      <alignment horizontal="right" vertical="center"/>
    </xf>
    <xf numFmtId="0" fontId="2" fillId="0" borderId="75" xfId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79" xfId="1" applyNumberFormat="1" applyFont="1" applyFill="1" applyBorder="1" applyAlignment="1">
      <alignment vertical="center"/>
    </xf>
    <xf numFmtId="164" fontId="2" fillId="2" borderId="80" xfId="1" applyNumberFormat="1" applyFont="1" applyFill="1" applyBorder="1" applyAlignment="1">
      <alignment horizontal="right" vertical="center"/>
    </xf>
    <xf numFmtId="0" fontId="2" fillId="0" borderId="81" xfId="2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vertical="center"/>
    </xf>
    <xf numFmtId="167" fontId="3" fillId="0" borderId="43" xfId="1" applyNumberFormat="1" applyFont="1" applyFill="1" applyBorder="1" applyAlignment="1">
      <alignment vertical="center"/>
    </xf>
    <xf numFmtId="0" fontId="2" fillId="0" borderId="84" xfId="2" applyFont="1" applyFill="1" applyBorder="1" applyAlignment="1">
      <alignment vertical="center"/>
    </xf>
    <xf numFmtId="0" fontId="3" fillId="0" borderId="85" xfId="2" applyFont="1" applyFill="1" applyBorder="1" applyAlignment="1">
      <alignment vertical="center"/>
    </xf>
    <xf numFmtId="168" fontId="3" fillId="0" borderId="86" xfId="1" applyNumberFormat="1" applyFont="1" applyFill="1" applyBorder="1" applyAlignment="1">
      <alignment horizontal="right" vertical="center"/>
    </xf>
    <xf numFmtId="0" fontId="6" fillId="0" borderId="37" xfId="2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8" fontId="3" fillId="0" borderId="87" xfId="1" applyNumberFormat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2" fillId="0" borderId="88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0" fontId="2" fillId="0" borderId="90" xfId="1" applyFont="1" applyFill="1" applyBorder="1" applyAlignment="1">
      <alignment vertical="center"/>
    </xf>
    <xf numFmtId="0" fontId="3" fillId="0" borderId="91" xfId="1" applyFont="1" applyFill="1" applyBorder="1" applyAlignment="1">
      <alignment vertical="center"/>
    </xf>
    <xf numFmtId="168" fontId="3" fillId="0" borderId="92" xfId="1" applyNumberFormat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3" fillId="0" borderId="47" xfId="1" applyNumberFormat="1" applyFont="1" applyFill="1" applyBorder="1" applyAlignment="1">
      <alignment vertical="center"/>
    </xf>
    <xf numFmtId="0" fontId="2" fillId="0" borderId="96" xfId="1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0" fontId="2" fillId="0" borderId="98" xfId="2" applyFont="1" applyFill="1" applyBorder="1" applyAlignment="1">
      <alignment vertical="center"/>
    </xf>
    <xf numFmtId="0" fontId="3" fillId="0" borderId="88" xfId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horizontal="right" vertical="center"/>
    </xf>
    <xf numFmtId="168" fontId="3" fillId="0" borderId="48" xfId="1" applyNumberFormat="1" applyFont="1" applyFill="1" applyBorder="1" applyAlignment="1">
      <alignment horizontal="right" vertical="center"/>
    </xf>
    <xf numFmtId="164" fontId="6" fillId="0" borderId="39" xfId="0" applyNumberFormat="1" applyFont="1" applyBorder="1" applyAlignment="1">
      <alignment horizontal="right" vertical="center"/>
    </xf>
    <xf numFmtId="168" fontId="3" fillId="0" borderId="71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1" xfId="1" applyFont="1" applyFill="1" applyBorder="1" applyAlignment="1">
      <alignment vertical="center"/>
    </xf>
    <xf numFmtId="0" fontId="2" fillId="0" borderId="102" xfId="2" applyFont="1" applyFill="1" applyBorder="1" applyAlignment="1">
      <alignment horizontal="left" vertical="center"/>
    </xf>
    <xf numFmtId="0" fontId="3" fillId="0" borderId="102" xfId="1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2" fillId="0" borderId="21" xfId="2" applyFont="1" applyFill="1" applyBorder="1" applyAlignment="1">
      <alignment vertical="center"/>
    </xf>
    <xf numFmtId="0" fontId="2" fillId="0" borderId="105" xfId="2" applyFont="1" applyFill="1" applyBorder="1" applyAlignment="1">
      <alignment horizontal="left" vertical="center"/>
    </xf>
    <xf numFmtId="0" fontId="3" fillId="0" borderId="106" xfId="1" applyFont="1" applyFill="1" applyBorder="1" applyAlignment="1">
      <alignment vertical="center"/>
    </xf>
    <xf numFmtId="167" fontId="3" fillId="0" borderId="107" xfId="1" applyNumberFormat="1" applyFont="1" applyFill="1" applyBorder="1" applyAlignment="1">
      <alignment vertical="center"/>
    </xf>
    <xf numFmtId="167" fontId="3" fillId="0" borderId="108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vertical="center"/>
    </xf>
    <xf numFmtId="164" fontId="2" fillId="0" borderId="109" xfId="1" applyNumberFormat="1" applyFont="1" applyFill="1" applyBorder="1" applyAlignment="1">
      <alignment horizontal="right" vertical="center"/>
    </xf>
    <xf numFmtId="0" fontId="2" fillId="0" borderId="34" xfId="2" applyFont="1" applyFill="1" applyBorder="1" applyAlignment="1">
      <alignment vertical="center"/>
    </xf>
    <xf numFmtId="0" fontId="2" fillId="0" borderId="110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168" fontId="3" fillId="0" borderId="111" xfId="1" applyNumberFormat="1" applyFont="1" applyFill="1" applyBorder="1" applyAlignment="1">
      <alignment vertical="center"/>
    </xf>
    <xf numFmtId="168" fontId="3" fillId="0" borderId="112" xfId="1" applyNumberFormat="1" applyFont="1" applyFill="1" applyBorder="1" applyAlignment="1">
      <alignment vertical="center"/>
    </xf>
    <xf numFmtId="0" fontId="2" fillId="0" borderId="113" xfId="2" applyFont="1" applyFill="1" applyBorder="1" applyAlignment="1">
      <alignment vertical="center"/>
    </xf>
    <xf numFmtId="168" fontId="3" fillId="0" borderId="97" xfId="1" applyNumberFormat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0" fontId="2" fillId="0" borderId="115" xfId="2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8" fontId="3" fillId="0" borderId="118" xfId="1" applyNumberFormat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0" xfId="2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0" fontId="3" fillId="0" borderId="121" xfId="1" applyFont="1" applyFill="1" applyBorder="1" applyAlignment="1">
      <alignment vertical="center" wrapText="1"/>
    </xf>
    <xf numFmtId="167" fontId="3" fillId="0" borderId="24" xfId="1" applyNumberFormat="1" applyFont="1" applyFill="1" applyBorder="1" applyAlignment="1"/>
    <xf numFmtId="167" fontId="3" fillId="0" borderId="25" xfId="1" applyNumberFormat="1" applyFont="1" applyFill="1" applyBorder="1" applyAlignment="1"/>
    <xf numFmtId="0" fontId="2" fillId="0" borderId="122" xfId="1" applyFont="1" applyFill="1" applyBorder="1" applyAlignment="1">
      <alignment vertical="center"/>
    </xf>
    <xf numFmtId="167" fontId="3" fillId="0" borderId="123" xfId="1" applyNumberFormat="1" applyFont="1" applyFill="1" applyBorder="1" applyAlignment="1"/>
    <xf numFmtId="167" fontId="3" fillId="0" borderId="79" xfId="1" applyNumberFormat="1" applyFont="1" applyFill="1" applyBorder="1" applyAlignment="1"/>
    <xf numFmtId="0" fontId="3" fillId="0" borderId="124" xfId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0" fontId="2" fillId="0" borderId="124" xfId="1" applyFont="1" applyFill="1" applyBorder="1" applyAlignment="1">
      <alignment vertical="center"/>
    </xf>
    <xf numFmtId="0" fontId="2" fillId="0" borderId="124" xfId="1" applyNumberFormat="1" applyFont="1" applyFill="1" applyBorder="1" applyAlignment="1">
      <alignment vertical="center"/>
    </xf>
    <xf numFmtId="167" fontId="3" fillId="0" borderId="92" xfId="1" applyNumberFormat="1" applyFont="1" applyFill="1" applyBorder="1" applyAlignment="1"/>
    <xf numFmtId="167" fontId="3" fillId="0" borderId="31" xfId="1" applyNumberFormat="1" applyFont="1" applyFill="1" applyBorder="1" applyAlignment="1"/>
    <xf numFmtId="0" fontId="3" fillId="0" borderId="122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3" fillId="0" borderId="123" xfId="1" applyNumberFormat="1" applyFont="1" applyFill="1" applyBorder="1" applyAlignment="1">
      <alignment horizontal="right"/>
    </xf>
    <xf numFmtId="0" fontId="2" fillId="0" borderId="126" xfId="1" applyFont="1" applyFill="1" applyBorder="1" applyAlignment="1">
      <alignment vertical="center"/>
    </xf>
    <xf numFmtId="0" fontId="3" fillId="0" borderId="127" xfId="1" applyFont="1" applyFill="1" applyBorder="1" applyAlignment="1">
      <alignment vertical="center"/>
    </xf>
    <xf numFmtId="168" fontId="3" fillId="0" borderId="128" xfId="1" applyNumberFormat="1" applyFont="1" applyFill="1" applyBorder="1" applyAlignment="1">
      <alignment vertical="center"/>
    </xf>
    <xf numFmtId="168" fontId="3" fillId="0" borderId="129" xfId="1" applyNumberFormat="1" applyFont="1" applyFill="1" applyBorder="1" applyAlignment="1">
      <alignment vertical="center"/>
    </xf>
    <xf numFmtId="0" fontId="2" fillId="0" borderId="130" xfId="1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horizontal="right" vertical="center"/>
    </xf>
    <xf numFmtId="168" fontId="3" fillId="0" borderId="119" xfId="1" applyNumberFormat="1" applyFont="1" applyFill="1" applyBorder="1" applyAlignment="1">
      <alignment horizontal="right" vertical="center"/>
    </xf>
    <xf numFmtId="0" fontId="2" fillId="0" borderId="132" xfId="1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168" fontId="3" fillId="0" borderId="134" xfId="1" applyNumberFormat="1" applyFont="1" applyFill="1" applyBorder="1" applyAlignment="1">
      <alignment horizontal="right" vertical="center"/>
    </xf>
    <xf numFmtId="168" fontId="3" fillId="0" borderId="135" xfId="1" applyNumberFormat="1" applyFont="1" applyFill="1" applyBorder="1" applyAlignment="1">
      <alignment horizontal="right" vertical="center"/>
    </xf>
    <xf numFmtId="0" fontId="3" fillId="0" borderId="136" xfId="1" applyFont="1" applyFill="1" applyBorder="1" applyAlignment="1">
      <alignment horizontal="right" vertical="center"/>
    </xf>
    <xf numFmtId="0" fontId="2" fillId="0" borderId="137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8" fontId="3" fillId="0" borderId="138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141" xfId="2" applyFont="1" applyFill="1" applyBorder="1" applyAlignment="1">
      <alignment vertical="center"/>
    </xf>
    <xf numFmtId="0" fontId="3" fillId="0" borderId="142" xfId="1" applyFont="1" applyFill="1" applyBorder="1" applyAlignment="1">
      <alignment vertical="center" wrapText="1"/>
    </xf>
    <xf numFmtId="167" fontId="3" fillId="0" borderId="143" xfId="1" applyNumberFormat="1" applyFont="1" applyFill="1" applyBorder="1" applyAlignment="1">
      <alignment vertical="center"/>
    </xf>
    <xf numFmtId="164" fontId="2" fillId="0" borderId="26" xfId="3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4" fontId="2" fillId="0" borderId="32" xfId="3" applyNumberFormat="1" applyFont="1" applyFill="1" applyBorder="1" applyAlignment="1">
      <alignment horizontal="right" vertical="center"/>
    </xf>
    <xf numFmtId="164" fontId="2" fillId="0" borderId="144" xfId="1" applyNumberFormat="1" applyFont="1" applyFill="1" applyBorder="1" applyAlignment="1">
      <alignment horizontal="right" vertical="center"/>
    </xf>
    <xf numFmtId="0" fontId="2" fillId="0" borderId="133" xfId="1" applyFont="1" applyFill="1" applyBorder="1" applyAlignment="1">
      <alignment vertical="center"/>
    </xf>
    <xf numFmtId="168" fontId="3" fillId="0" borderId="128" xfId="1" applyNumberFormat="1" applyFont="1" applyFill="1" applyBorder="1" applyAlignment="1">
      <alignment horizontal="right" vertical="center"/>
    </xf>
    <xf numFmtId="0" fontId="2" fillId="0" borderId="79" xfId="1" applyFont="1" applyFill="1" applyBorder="1" applyAlignment="1">
      <alignment horizontal="right" vertical="center"/>
    </xf>
    <xf numFmtId="0" fontId="2" fillId="0" borderId="32" xfId="1" applyFont="1" applyFill="1" applyBorder="1" applyAlignment="1">
      <alignment horizontal="right" vertical="center"/>
    </xf>
    <xf numFmtId="167" fontId="3" fillId="0" borderId="128" xfId="1" applyNumberFormat="1" applyFont="1" applyFill="1" applyBorder="1" applyAlignment="1">
      <alignment vertical="center"/>
    </xf>
    <xf numFmtId="164" fontId="2" fillId="0" borderId="145" xfId="1" applyNumberFormat="1" applyFont="1" applyFill="1" applyBorder="1" applyAlignment="1">
      <alignment horizontal="right" vertical="center"/>
    </xf>
    <xf numFmtId="165" fontId="2" fillId="0" borderId="32" xfId="1" applyNumberFormat="1" applyFont="1" applyFill="1" applyBorder="1" applyAlignment="1">
      <alignment horizontal="right" vertical="center"/>
    </xf>
    <xf numFmtId="0" fontId="2" fillId="0" borderId="146" xfId="1" applyFont="1" applyFill="1" applyBorder="1" applyAlignment="1">
      <alignment vertical="center"/>
    </xf>
    <xf numFmtId="0" fontId="3" fillId="0" borderId="146" xfId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0" fontId="2" fillId="0" borderId="147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168" fontId="3" fillId="0" borderId="149" xfId="1" applyNumberFormat="1" applyFont="1" applyFill="1" applyBorder="1" applyAlignment="1">
      <alignment vertical="center"/>
    </xf>
    <xf numFmtId="168" fontId="3" fillId="0" borderId="150" xfId="1" applyNumberFormat="1" applyFont="1" applyFill="1" applyBorder="1" applyAlignment="1">
      <alignment vertical="center"/>
    </xf>
    <xf numFmtId="0" fontId="3" fillId="0" borderId="79" xfId="1" applyFont="1" applyFill="1" applyBorder="1" applyAlignment="1">
      <alignment vertical="center"/>
    </xf>
    <xf numFmtId="168" fontId="3" fillId="0" borderId="143" xfId="1" applyNumberFormat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164" fontId="2" fillId="0" borderId="63" xfId="1" applyNumberFormat="1" applyFont="1" applyFill="1" applyBorder="1" applyAlignment="1">
      <alignment horizontal="right" vertical="center"/>
    </xf>
    <xf numFmtId="0" fontId="2" fillId="0" borderId="65" xfId="1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8" fontId="3" fillId="0" borderId="151" xfId="1" applyNumberFormat="1" applyFont="1" applyFill="1" applyBorder="1" applyAlignment="1">
      <alignment vertical="center"/>
    </xf>
    <xf numFmtId="168" fontId="3" fillId="0" borderId="71" xfId="1" applyNumberFormat="1" applyFont="1" applyFill="1" applyBorder="1" applyAlignment="1">
      <alignment vertical="center"/>
    </xf>
    <xf numFmtId="164" fontId="2" fillId="0" borderId="72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2" xfId="2" applyFont="1" applyFill="1" applyBorder="1" applyAlignment="1">
      <alignment vertical="center"/>
    </xf>
    <xf numFmtId="168" fontId="3" fillId="0" borderId="102" xfId="1" applyNumberFormat="1" applyFont="1" applyFill="1" applyBorder="1" applyAlignment="1">
      <alignment horizontal="right" vertical="center"/>
    </xf>
    <xf numFmtId="168" fontId="3" fillId="0" borderId="103" xfId="1" applyNumberFormat="1" applyFont="1" applyFill="1" applyBorder="1" applyAlignment="1">
      <alignment horizontal="right" vertical="center"/>
    </xf>
    <xf numFmtId="165" fontId="3" fillId="0" borderId="104" xfId="1" applyNumberFormat="1" applyFont="1" applyFill="1" applyBorder="1" applyAlignment="1">
      <alignment horizontal="right" vertical="center"/>
    </xf>
    <xf numFmtId="164" fontId="2" fillId="0" borderId="152" xfId="1" applyNumberFormat="1" applyFont="1" applyFill="1" applyBorder="1" applyAlignment="1">
      <alignment horizontal="right" vertical="center"/>
    </xf>
    <xf numFmtId="0" fontId="2" fillId="0" borderId="101" xfId="2" applyFont="1" applyFill="1" applyBorder="1" applyAlignment="1">
      <alignment vertical="center"/>
    </xf>
    <xf numFmtId="0" fontId="2" fillId="0" borderId="22" xfId="2" applyFont="1" applyFill="1" applyBorder="1" applyAlignment="1">
      <alignment vertical="center"/>
    </xf>
    <xf numFmtId="0" fontId="3" fillId="0" borderId="102" xfId="1" applyFont="1" applyFill="1" applyBorder="1" applyAlignment="1">
      <alignment horizontal="left" vertical="center" wrapText="1"/>
    </xf>
    <xf numFmtId="167" fontId="3" fillId="0" borderId="102" xfId="1" applyNumberFormat="1" applyFont="1" applyFill="1" applyBorder="1" applyAlignment="1">
      <alignment vertical="center"/>
    </xf>
    <xf numFmtId="164" fontId="2" fillId="0" borderId="104" xfId="3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5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4" xfId="1" applyFont="1" applyFill="1" applyBorder="1" applyAlignment="1">
      <alignment horizontal="center" vertical="center" wrapText="1"/>
    </xf>
    <xf numFmtId="0" fontId="2" fillId="0" borderId="155" xfId="1" applyFont="1" applyFill="1" applyBorder="1" applyAlignment="1">
      <alignment horizontal="center" vertical="center" wrapText="1"/>
    </xf>
    <xf numFmtId="0" fontId="2" fillId="0" borderId="156" xfId="1" applyFont="1" applyFill="1" applyBorder="1" applyAlignment="1">
      <alignment horizontal="center" vertical="center" wrapText="1"/>
    </xf>
    <xf numFmtId="15" fontId="2" fillId="0" borderId="157" xfId="1" applyNumberFormat="1" applyFont="1" applyFill="1" applyBorder="1" applyAlignment="1">
      <alignment horizontal="center" vertical="center" wrapText="1"/>
    </xf>
    <xf numFmtId="0" fontId="2" fillId="0" borderId="158" xfId="1" applyFont="1" applyFill="1" applyBorder="1" applyAlignment="1">
      <alignment horizontal="center" vertical="center" wrapText="1"/>
    </xf>
    <xf numFmtId="0" fontId="2" fillId="0" borderId="159" xfId="1" applyFont="1" applyFill="1" applyBorder="1" applyAlignment="1">
      <alignment horizontal="center" vertical="center" wrapText="1"/>
    </xf>
    <xf numFmtId="164" fontId="2" fillId="0" borderId="160" xfId="1" applyNumberFormat="1" applyFont="1" applyFill="1" applyBorder="1" applyAlignment="1">
      <alignment horizontal="center" vertical="center" wrapText="1"/>
    </xf>
    <xf numFmtId="164" fontId="2" fillId="0" borderId="161" xfId="1" applyNumberFormat="1" applyFont="1" applyFill="1" applyBorder="1" applyAlignment="1">
      <alignment horizontal="center" vertical="center" wrapText="1"/>
    </xf>
    <xf numFmtId="164" fontId="2" fillId="0" borderId="162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63" xfId="1" applyNumberFormat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0" fontId="2" fillId="0" borderId="165" xfId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168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9" xfId="1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0" fontId="5" fillId="0" borderId="174" xfId="1" applyFont="1" applyFill="1" applyBorder="1" applyAlignment="1">
      <alignment horizontal="center" vertical="center"/>
    </xf>
    <xf numFmtId="0" fontId="5" fillId="0" borderId="175" xfId="1" applyFont="1" applyFill="1" applyBorder="1" applyAlignment="1">
      <alignment horizontal="center" vertical="center"/>
    </xf>
    <xf numFmtId="0" fontId="5" fillId="0" borderId="176" xfId="1" applyFont="1" applyFill="1" applyBorder="1" applyAlignment="1">
      <alignment horizontal="center" vertical="center"/>
    </xf>
    <xf numFmtId="1" fontId="2" fillId="0" borderId="73" xfId="1" applyNumberFormat="1" applyFont="1" applyFill="1" applyBorder="1" applyAlignment="1">
      <alignment vertical="center"/>
    </xf>
    <xf numFmtId="0" fontId="2" fillId="0" borderId="177" xfId="1" applyFont="1" applyFill="1" applyBorder="1" applyAlignment="1">
      <alignment vertical="center"/>
    </xf>
    <xf numFmtId="0" fontId="3" fillId="0" borderId="178" xfId="1" applyFont="1" applyFill="1" applyBorder="1" applyAlignment="1">
      <alignment vertical="center"/>
    </xf>
    <xf numFmtId="168" fontId="3" fillId="0" borderId="178" xfId="1" applyNumberFormat="1" applyFont="1" applyFill="1" applyBorder="1" applyAlignment="1">
      <alignment horizontal="right" vertical="center"/>
    </xf>
    <xf numFmtId="168" fontId="3" fillId="0" borderId="179" xfId="1" applyNumberFormat="1" applyFont="1" applyFill="1" applyBorder="1" applyAlignment="1">
      <alignment horizontal="right" vertical="center"/>
    </xf>
    <xf numFmtId="165" fontId="3" fillId="0" borderId="180" xfId="1" applyNumberFormat="1" applyFont="1" applyFill="1" applyBorder="1" applyAlignment="1">
      <alignment horizontal="right" vertical="center"/>
    </xf>
    <xf numFmtId="164" fontId="6" fillId="0" borderId="181" xfId="0" applyNumberFormat="1" applyFont="1" applyBorder="1" applyAlignment="1">
      <alignment horizontal="right" vertical="center"/>
    </xf>
    <xf numFmtId="1" fontId="2" fillId="0" borderId="34" xfId="1" applyNumberFormat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0" fontId="3" fillId="0" borderId="179" xfId="1" applyFont="1" applyFill="1" applyBorder="1" applyAlignment="1">
      <alignment vertical="center"/>
    </xf>
    <xf numFmtId="168" fontId="3" fillId="0" borderId="81" xfId="1" applyNumberFormat="1" applyFont="1" applyFill="1" applyBorder="1" applyAlignment="1">
      <alignment horizontal="right" vertical="center"/>
    </xf>
    <xf numFmtId="0" fontId="2" fillId="0" borderId="183" xfId="2" applyFont="1" applyFill="1" applyBorder="1" applyAlignment="1">
      <alignment vertical="center"/>
    </xf>
    <xf numFmtId="168" fontId="3" fillId="0" borderId="184" xfId="1" applyNumberFormat="1" applyFont="1" applyFill="1" applyBorder="1" applyAlignment="1">
      <alignment horizontal="right" vertical="center"/>
    </xf>
    <xf numFmtId="0" fontId="3" fillId="0" borderId="185" xfId="1" applyFont="1" applyFill="1" applyBorder="1" applyAlignment="1">
      <alignment vertical="center" wrapText="1"/>
    </xf>
    <xf numFmtId="0" fontId="2" fillId="0" borderId="183" xfId="1" applyFont="1" applyFill="1" applyBorder="1" applyAlignment="1">
      <alignment vertical="center"/>
    </xf>
    <xf numFmtId="165" fontId="3" fillId="0" borderId="148" xfId="1" applyNumberFormat="1" applyFont="1" applyFill="1" applyBorder="1" applyAlignment="1">
      <alignment horizontal="right" vertical="center"/>
    </xf>
    <xf numFmtId="168" fontId="3" fillId="0" borderId="186" xfId="1" applyNumberFormat="1" applyFont="1" applyFill="1" applyBorder="1" applyAlignment="1">
      <alignment horizontal="right" vertical="center"/>
    </xf>
    <xf numFmtId="164" fontId="2" fillId="2" borderId="39" xfId="1" applyNumberFormat="1" applyFont="1" applyFill="1" applyBorder="1" applyAlignment="1">
      <alignment horizontal="right" vertical="center"/>
    </xf>
    <xf numFmtId="168" fontId="3" fillId="0" borderId="187" xfId="1" applyNumberFormat="1" applyFont="1" applyFill="1" applyBorder="1" applyAlignment="1">
      <alignment horizontal="right" vertical="center"/>
    </xf>
    <xf numFmtId="168" fontId="3" fillId="0" borderId="133" xfId="1" applyNumberFormat="1" applyFont="1" applyFill="1" applyBorder="1" applyAlignment="1">
      <alignment horizontal="right" vertical="center"/>
    </xf>
    <xf numFmtId="1" fontId="2" fillId="0" borderId="137" xfId="1" applyNumberFormat="1" applyFont="1" applyFill="1" applyBorder="1" applyAlignment="1">
      <alignment vertical="center"/>
    </xf>
    <xf numFmtId="0" fontId="2" fillId="0" borderId="188" xfId="2" applyFont="1" applyFill="1" applyBorder="1" applyAlignment="1">
      <alignment vertical="center"/>
    </xf>
    <xf numFmtId="168" fontId="3" fillId="0" borderId="189" xfId="1" applyNumberFormat="1" applyFont="1" applyFill="1" applyBorder="1" applyAlignment="1">
      <alignment horizontal="right" vertical="center"/>
    </xf>
    <xf numFmtId="165" fontId="3" fillId="0" borderId="190" xfId="1" applyNumberFormat="1" applyFont="1" applyFill="1" applyBorder="1" applyAlignment="1">
      <alignment horizontal="right" vertical="center"/>
    </xf>
    <xf numFmtId="1" fontId="2" fillId="0" borderId="191" xfId="1" applyNumberFormat="1" applyFont="1" applyFill="1" applyBorder="1" applyAlignment="1">
      <alignment vertical="center"/>
    </xf>
    <xf numFmtId="0" fontId="2" fillId="0" borderId="192" xfId="1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0" fontId="3" fillId="0" borderId="194" xfId="1" applyFont="1" applyFill="1" applyBorder="1" applyAlignment="1">
      <alignment vertical="center"/>
    </xf>
    <xf numFmtId="168" fontId="3" fillId="0" borderId="195" xfId="1" applyNumberFormat="1" applyFont="1" applyFill="1" applyBorder="1" applyAlignment="1">
      <alignment horizontal="right" vertical="center"/>
    </xf>
    <xf numFmtId="0" fontId="2" fillId="0" borderId="196" xfId="2" applyFont="1" applyFill="1" applyBorder="1" applyAlignment="1">
      <alignment vertical="center"/>
    </xf>
    <xf numFmtId="0" fontId="3" fillId="0" borderId="197" xfId="1" applyFont="1" applyFill="1" applyBorder="1" applyAlignment="1">
      <alignment vertical="center"/>
    </xf>
    <xf numFmtId="168" fontId="3" fillId="0" borderId="198" xfId="1" applyNumberFormat="1" applyFont="1" applyFill="1" applyBorder="1" applyAlignment="1">
      <alignment horizontal="right" vertical="center"/>
    </xf>
    <xf numFmtId="165" fontId="3" fillId="0" borderId="199" xfId="1" applyNumberFormat="1" applyFont="1" applyFill="1" applyBorder="1" applyAlignment="1">
      <alignment horizontal="right" vertical="center"/>
    </xf>
    <xf numFmtId="164" fontId="2" fillId="0" borderId="200" xfId="1" applyNumberFormat="1" applyFont="1" applyFill="1" applyBorder="1" applyAlignment="1">
      <alignment horizontal="right" vertical="center"/>
    </xf>
    <xf numFmtId="1" fontId="2" fillId="0" borderId="201" xfId="1" applyNumberFormat="1" applyFont="1" applyFill="1" applyBorder="1" applyAlignment="1">
      <alignment vertical="center"/>
    </xf>
    <xf numFmtId="0" fontId="3" fillId="0" borderId="202" xfId="1" applyFont="1" applyFill="1" applyBorder="1" applyAlignment="1">
      <alignment vertical="center"/>
    </xf>
    <xf numFmtId="168" fontId="3" fillId="0" borderId="203" xfId="1" applyNumberFormat="1" applyFont="1" applyFill="1" applyBorder="1" applyAlignment="1">
      <alignment horizontal="right" vertical="center"/>
    </xf>
    <xf numFmtId="168" fontId="3" fillId="0" borderId="66" xfId="1" applyNumberFormat="1" applyFont="1" applyFill="1" applyBorder="1" applyAlignment="1">
      <alignment horizontal="right" vertical="center"/>
    </xf>
    <xf numFmtId="1" fontId="2" fillId="0" borderId="204" xfId="1" applyNumberFormat="1" applyFont="1" applyFill="1" applyBorder="1" applyAlignment="1">
      <alignment vertical="center"/>
    </xf>
    <xf numFmtId="0" fontId="2" fillId="0" borderId="179" xfId="2" applyFont="1" applyFill="1" applyBorder="1" applyAlignment="1">
      <alignment vertical="center"/>
    </xf>
    <xf numFmtId="167" fontId="3" fillId="0" borderId="179" xfId="1" applyNumberFormat="1" applyFont="1" applyFill="1" applyBorder="1" applyAlignment="1">
      <alignment horizontal="right" vertical="center"/>
    </xf>
    <xf numFmtId="168" fontId="3" fillId="0" borderId="205" xfId="1" applyNumberFormat="1" applyFont="1" applyFill="1" applyBorder="1" applyAlignment="1">
      <alignment horizontal="right" vertical="center"/>
    </xf>
    <xf numFmtId="164" fontId="2" fillId="0" borderId="206" xfId="1" applyNumberFormat="1" applyFont="1" applyFill="1" applyBorder="1" applyAlignment="1">
      <alignment horizontal="right" vertical="center"/>
    </xf>
    <xf numFmtId="0" fontId="2" fillId="0" borderId="204" xfId="1" applyFont="1" applyFill="1" applyBorder="1" applyAlignment="1">
      <alignment vertical="center"/>
    </xf>
    <xf numFmtId="0" fontId="2" fillId="0" borderId="194" xfId="2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167" fontId="3" fillId="0" borderId="195" xfId="1" applyNumberFormat="1" applyFont="1" applyFill="1" applyBorder="1" applyAlignment="1">
      <alignment horizontal="right" vertical="center"/>
    </xf>
    <xf numFmtId="165" fontId="3" fillId="0" borderId="143" xfId="1" applyNumberFormat="1" applyFont="1" applyFill="1" applyBorder="1" applyAlignment="1">
      <alignment horizontal="right" vertical="center"/>
    </xf>
    <xf numFmtId="0" fontId="2" fillId="0" borderId="207" xfId="1" applyFont="1" applyFill="1" applyBorder="1" applyAlignment="1">
      <alignment vertical="center"/>
    </xf>
    <xf numFmtId="0" fontId="2" fillId="0" borderId="208" xfId="2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168" fontId="3" fillId="0" borderId="210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right" vertical="center"/>
    </xf>
    <xf numFmtId="1" fontId="2" fillId="0" borderId="120" xfId="1" applyNumberFormat="1" applyFont="1" applyFill="1" applyBorder="1" applyAlignment="1">
      <alignment vertical="center"/>
    </xf>
    <xf numFmtId="0" fontId="2" fillId="0" borderId="209" xfId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8" fontId="3" fillId="0" borderId="212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center" vertical="center"/>
    </xf>
    <xf numFmtId="0" fontId="3" fillId="0" borderId="213" xfId="1" applyFont="1" applyFill="1" applyBorder="1" applyAlignment="1">
      <alignment horizontal="center" vertical="center"/>
    </xf>
    <xf numFmtId="168" fontId="3" fillId="0" borderId="121" xfId="1" applyNumberFormat="1" applyFont="1" applyFill="1" applyBorder="1" applyAlignment="1">
      <alignment horizontal="center" vertical="center"/>
    </xf>
    <xf numFmtId="0" fontId="3" fillId="0" borderId="143" xfId="1" applyFont="1" applyFill="1" applyBorder="1" applyAlignment="1">
      <alignment horizontal="center" vertical="center"/>
    </xf>
    <xf numFmtId="168" fontId="3" fillId="0" borderId="214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64" fontId="6" fillId="0" borderId="215" xfId="0" applyNumberFormat="1" applyFont="1" applyBorder="1" applyAlignment="1">
      <alignment horizontal="right" vertical="center"/>
    </xf>
    <xf numFmtId="1" fontId="2" fillId="0" borderId="216" xfId="1" applyNumberFormat="1" applyFont="1" applyFill="1" applyBorder="1" applyAlignment="1">
      <alignment vertical="center"/>
    </xf>
    <xf numFmtId="0" fontId="2" fillId="0" borderId="217" xfId="2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167" fontId="3" fillId="0" borderId="218" xfId="1" applyNumberFormat="1" applyFont="1" applyFill="1" applyBorder="1" applyAlignment="1">
      <alignment horizontal="right" vertical="center"/>
    </xf>
    <xf numFmtId="165" fontId="3" fillId="0" borderId="219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0" xfId="1" applyNumberFormat="1" applyFont="1" applyFill="1" applyBorder="1" applyAlignment="1">
      <alignment vertical="center"/>
    </xf>
    <xf numFmtId="0" fontId="2" fillId="0" borderId="221" xfId="2" applyFont="1" applyFill="1" applyBorder="1" applyAlignment="1">
      <alignment vertical="center"/>
    </xf>
    <xf numFmtId="0" fontId="3" fillId="0" borderId="202" xfId="2" applyFont="1" applyFill="1" applyBorder="1" applyAlignment="1">
      <alignment vertical="center"/>
    </xf>
    <xf numFmtId="167" fontId="3" fillId="0" borderId="202" xfId="1" applyNumberFormat="1" applyFont="1" applyFill="1" applyBorder="1" applyAlignment="1">
      <alignment horizontal="right" vertical="center"/>
    </xf>
    <xf numFmtId="168" fontId="3" fillId="0" borderId="202" xfId="1" applyNumberFormat="1" applyFont="1" applyFill="1" applyBorder="1" applyAlignment="1">
      <alignment horizontal="center" vertical="center"/>
    </xf>
    <xf numFmtId="0" fontId="3" fillId="0" borderId="222" xfId="1" applyFont="1" applyFill="1" applyBorder="1" applyAlignment="1">
      <alignment horizontal="center" vertical="center"/>
    </xf>
    <xf numFmtId="165" fontId="6" fillId="0" borderId="152" xfId="0" applyNumberFormat="1" applyFont="1" applyFill="1" applyBorder="1"/>
    <xf numFmtId="0" fontId="2" fillId="0" borderId="223" xfId="2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168" fontId="3" fillId="0" borderId="225" xfId="1" applyNumberFormat="1" applyFont="1" applyFill="1" applyBorder="1" applyAlignment="1">
      <alignment horizontal="right" vertical="center"/>
    </xf>
    <xf numFmtId="168" fontId="3" fillId="0" borderId="226" xfId="1" applyNumberFormat="1" applyFont="1" applyFill="1" applyBorder="1" applyAlignment="1">
      <alignment horizontal="right" vertical="center"/>
    </xf>
    <xf numFmtId="0" fontId="3" fillId="0" borderId="227" xfId="1" applyFont="1" applyFill="1" applyBorder="1" applyAlignment="1">
      <alignment horizontal="right" vertical="center"/>
    </xf>
    <xf numFmtId="164" fontId="6" fillId="0" borderId="145" xfId="0" applyNumberFormat="1" applyFont="1" applyBorder="1" applyAlignment="1">
      <alignment horizontal="right" vertical="center"/>
    </xf>
    <xf numFmtId="0" fontId="2" fillId="0" borderId="192" xfId="2" applyFont="1" applyFill="1" applyBorder="1" applyAlignment="1">
      <alignment vertical="center"/>
    </xf>
    <xf numFmtId="0" fontId="3" fillId="0" borderId="228" xfId="2" applyFont="1" applyFill="1" applyBorder="1" applyAlignment="1">
      <alignment vertical="center"/>
    </xf>
    <xf numFmtId="168" fontId="3" fillId="0" borderId="228" xfId="1" applyNumberFormat="1" applyFont="1" applyFill="1" applyBorder="1" applyAlignment="1">
      <alignment horizontal="right" vertical="center"/>
    </xf>
    <xf numFmtId="165" fontId="3" fillId="0" borderId="229" xfId="1" applyNumberFormat="1" applyFont="1" applyFill="1" applyBorder="1" applyAlignment="1">
      <alignment horizontal="right" vertical="center"/>
    </xf>
    <xf numFmtId="1" fontId="2" fillId="0" borderId="230" xfId="1" applyNumberFormat="1" applyFont="1" applyFill="1" applyBorder="1" applyAlignment="1">
      <alignment vertical="center"/>
    </xf>
    <xf numFmtId="168" fontId="3" fillId="0" borderId="231" xfId="1" applyNumberFormat="1" applyFont="1" applyFill="1" applyBorder="1" applyAlignment="1">
      <alignment horizontal="right" vertical="center"/>
    </xf>
    <xf numFmtId="165" fontId="6" fillId="0" borderId="206" xfId="0" applyNumberFormat="1" applyFont="1" applyFill="1" applyBorder="1"/>
    <xf numFmtId="0" fontId="3" fillId="0" borderId="228" xfId="1" applyFont="1" applyFill="1" applyBorder="1" applyAlignment="1">
      <alignment vertical="center"/>
    </xf>
    <xf numFmtId="168" fontId="3" fillId="0" borderId="232" xfId="1" applyNumberFormat="1" applyFont="1" applyFill="1" applyBorder="1" applyAlignment="1">
      <alignment horizontal="right" vertical="center"/>
    </xf>
    <xf numFmtId="164" fontId="2" fillId="2" borderId="206" xfId="1" applyNumberFormat="1" applyFont="1" applyFill="1" applyBorder="1" applyAlignment="1">
      <alignment horizontal="right" vertical="center"/>
    </xf>
    <xf numFmtId="164" fontId="2" fillId="2" borderId="233" xfId="1" applyNumberFormat="1" applyFont="1" applyFill="1" applyBorder="1" applyAlignment="1">
      <alignment horizontal="right" vertical="center"/>
    </xf>
    <xf numFmtId="165" fontId="3" fillId="0" borderId="234" xfId="1" applyNumberFormat="1" applyFont="1" applyFill="1" applyBorder="1" applyAlignment="1">
      <alignment horizontal="right" vertical="center"/>
    </xf>
    <xf numFmtId="164" fontId="2" fillId="0" borderId="181" xfId="1" applyNumberFormat="1" applyFont="1" applyFill="1" applyBorder="1" applyAlignment="1">
      <alignment horizontal="right" vertical="center"/>
    </xf>
    <xf numFmtId="1" fontId="2" fillId="0" borderId="235" xfId="1" applyNumberFormat="1" applyFont="1" applyFill="1" applyBorder="1" applyAlignment="1">
      <alignment vertical="center"/>
    </xf>
    <xf numFmtId="0" fontId="2" fillId="0" borderId="236" xfId="2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8" fontId="3" fillId="0" borderId="238" xfId="1" applyNumberFormat="1" applyFont="1" applyFill="1" applyBorder="1" applyAlignment="1">
      <alignment horizontal="right" vertical="center"/>
    </xf>
    <xf numFmtId="165" fontId="3" fillId="0" borderId="239" xfId="1" applyNumberFormat="1" applyFont="1" applyFill="1" applyBorder="1" applyAlignment="1">
      <alignment horizontal="right" vertical="center"/>
    </xf>
    <xf numFmtId="164" fontId="2" fillId="0" borderId="240" xfId="1" applyNumberFormat="1" applyFont="1" applyFill="1" applyBorder="1" applyAlignment="1">
      <alignment horizontal="right" vertical="center"/>
    </xf>
    <xf numFmtId="0" fontId="5" fillId="0" borderId="241" xfId="1" applyFont="1" applyFill="1" applyBorder="1" applyAlignment="1">
      <alignment horizontal="center" vertical="center"/>
    </xf>
    <xf numFmtId="1" fontId="2" fillId="0" borderId="204" xfId="2" applyNumberFormat="1" applyFont="1" applyFill="1" applyBorder="1" applyAlignment="1">
      <alignment vertical="center"/>
    </xf>
    <xf numFmtId="165" fontId="3" fillId="0" borderId="187" xfId="1" applyNumberFormat="1" applyFont="1" applyFill="1" applyBorder="1" applyAlignment="1">
      <alignment horizontal="right" vertical="center"/>
    </xf>
    <xf numFmtId="164" fontId="6" fillId="0" borderId="243" xfId="0" applyNumberFormat="1" applyFont="1" applyBorder="1" applyAlignment="1">
      <alignment horizontal="right" vertical="center"/>
    </xf>
    <xf numFmtId="0" fontId="2" fillId="0" borderId="244" xfId="2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8" fontId="3" fillId="0" borderId="244" xfId="1" applyNumberFormat="1" applyFont="1" applyFill="1" applyBorder="1" applyAlignment="1">
      <alignment horizontal="right" vertical="center"/>
    </xf>
    <xf numFmtId="165" fontId="3" fillId="0" borderId="245" xfId="1" applyNumberFormat="1" applyFont="1" applyFill="1" applyBorder="1" applyAlignment="1">
      <alignment horizontal="right" vertical="center"/>
    </xf>
    <xf numFmtId="164" fontId="6" fillId="0" borderId="206" xfId="0" applyNumberFormat="1" applyFont="1" applyBorder="1" applyAlignment="1">
      <alignment horizontal="right" vertical="center"/>
    </xf>
    <xf numFmtId="164" fontId="6" fillId="0" borderId="246" xfId="0" applyNumberFormat="1" applyFont="1" applyBorder="1" applyAlignment="1">
      <alignment horizontal="right" vertical="center"/>
    </xf>
    <xf numFmtId="0" fontId="2" fillId="0" borderId="244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2" fillId="0" borderId="179" xfId="1" applyFont="1" applyFill="1" applyBorder="1" applyAlignment="1">
      <alignment vertical="center"/>
    </xf>
    <xf numFmtId="165" fontId="3" fillId="0" borderId="247" xfId="1" applyNumberFormat="1" applyFont="1" applyFill="1" applyBorder="1" applyAlignment="1">
      <alignment horizontal="right" vertical="center"/>
    </xf>
    <xf numFmtId="0" fontId="3" fillId="0" borderId="211" xfId="1" applyFont="1" applyFill="1" applyBorder="1" applyAlignment="1">
      <alignment vertical="center"/>
    </xf>
    <xf numFmtId="168" fontId="3" fillId="0" borderId="245" xfId="1" applyNumberFormat="1" applyFont="1" applyFill="1" applyBorder="1" applyAlignment="1">
      <alignment horizontal="right" vertical="center"/>
    </xf>
    <xf numFmtId="168" fontId="3" fillId="0" borderId="208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5" fontId="3" fillId="0" borderId="249" xfId="1" applyNumberFormat="1" applyFont="1" applyFill="1" applyBorder="1" applyAlignment="1">
      <alignment horizontal="right" vertical="center"/>
    </xf>
    <xf numFmtId="168" fontId="3" fillId="0" borderId="248" xfId="1" applyNumberFormat="1" applyFont="1" applyFill="1" applyBorder="1" applyAlignment="1">
      <alignment horizontal="right" vertical="center"/>
    </xf>
    <xf numFmtId="0" fontId="2" fillId="0" borderId="150" xfId="1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168" fontId="3" fillId="0" borderId="250" xfId="1" applyNumberFormat="1" applyFont="1" applyFill="1" applyBorder="1" applyAlignment="1">
      <alignment horizontal="right" vertical="center"/>
    </xf>
    <xf numFmtId="168" fontId="3" fillId="0" borderId="46" xfId="1" applyNumberFormat="1" applyFont="1" applyFill="1" applyBorder="1" applyAlignment="1">
      <alignment horizontal="right" vertical="center"/>
    </xf>
    <xf numFmtId="165" fontId="3" fillId="0" borderId="42" xfId="1" applyNumberFormat="1" applyFont="1" applyFill="1" applyBorder="1" applyAlignment="1">
      <alignment horizontal="right" vertical="center"/>
    </xf>
    <xf numFmtId="1" fontId="2" fillId="0" borderId="251" xfId="2" applyNumberFormat="1" applyFont="1" applyFill="1" applyBorder="1" applyAlignment="1">
      <alignment vertical="center"/>
    </xf>
    <xf numFmtId="0" fontId="2" fillId="0" borderId="195" xfId="2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164" fontId="2" fillId="0" borderId="253" xfId="1" applyNumberFormat="1" applyFont="1" applyFill="1" applyBorder="1" applyAlignment="1">
      <alignment horizontal="right" vertical="center"/>
    </xf>
    <xf numFmtId="164" fontId="2" fillId="0" borderId="254" xfId="1" applyNumberFormat="1" applyFont="1" applyFill="1" applyBorder="1" applyAlignment="1">
      <alignment horizontal="right" vertical="center"/>
    </xf>
    <xf numFmtId="0" fontId="5" fillId="0" borderId="255" xfId="1" applyFont="1" applyFill="1" applyBorder="1" applyAlignment="1">
      <alignment horizontal="center" vertical="center"/>
    </xf>
    <xf numFmtId="1" fontId="2" fillId="0" borderId="256" xfId="2" applyNumberFormat="1" applyFont="1" applyFill="1" applyBorder="1" applyAlignment="1">
      <alignment vertical="center"/>
    </xf>
    <xf numFmtId="0" fontId="2" fillId="0" borderId="257" xfId="1" applyFont="1" applyFill="1" applyBorder="1" applyAlignment="1">
      <alignment vertical="center"/>
    </xf>
    <xf numFmtId="0" fontId="3" fillId="0" borderId="257" xfId="1" applyFont="1" applyFill="1" applyBorder="1" applyAlignment="1">
      <alignment vertical="center"/>
    </xf>
    <xf numFmtId="168" fontId="3" fillId="0" borderId="257" xfId="1" applyNumberFormat="1" applyFont="1" applyFill="1" applyBorder="1" applyAlignment="1">
      <alignment horizontal="right" vertical="center"/>
    </xf>
    <xf numFmtId="165" fontId="3" fillId="0" borderId="258" xfId="1" applyNumberFormat="1" applyFont="1" applyFill="1" applyBorder="1" applyAlignment="1">
      <alignment horizontal="right" vertical="center"/>
    </xf>
    <xf numFmtId="164" fontId="2" fillId="0" borderId="259" xfId="1" applyNumberFormat="1" applyFont="1" applyFill="1" applyBorder="1" applyAlignment="1">
      <alignment horizontal="right" vertical="center" wrapText="1"/>
    </xf>
    <xf numFmtId="0" fontId="2" fillId="0" borderId="261" xfId="1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168" fontId="3" fillId="0" borderId="263" xfId="1" applyNumberFormat="1" applyFont="1" applyFill="1" applyBorder="1" applyAlignment="1">
      <alignment horizontal="right" vertical="center"/>
    </xf>
    <xf numFmtId="0" fontId="2" fillId="0" borderId="264" xfId="1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168" fontId="3" fillId="0" borderId="264" xfId="1" applyNumberFormat="1" applyFont="1" applyFill="1" applyBorder="1" applyAlignment="1">
      <alignment horizontal="right" vertical="center"/>
    </xf>
    <xf numFmtId="168" fontId="3" fillId="0" borderId="266" xfId="1" applyNumberFormat="1" applyFont="1" applyFill="1" applyBorder="1" applyAlignment="1">
      <alignment horizontal="right" vertical="center"/>
    </xf>
    <xf numFmtId="165" fontId="3" fillId="0" borderId="267" xfId="1" applyNumberFormat="1" applyFont="1" applyFill="1" applyBorder="1" applyAlignment="1">
      <alignment horizontal="right" vertical="center"/>
    </xf>
    <xf numFmtId="0" fontId="2" fillId="0" borderId="262" xfId="1" applyFont="1" applyFill="1" applyBorder="1" applyAlignment="1">
      <alignment vertical="center"/>
    </xf>
    <xf numFmtId="0" fontId="3" fillId="0" borderId="268" xfId="1" applyFont="1" applyFill="1" applyBorder="1" applyAlignment="1">
      <alignment vertical="center"/>
    </xf>
    <xf numFmtId="167" fontId="3" fillId="0" borderId="269" xfId="1" applyNumberFormat="1" applyFont="1" applyFill="1" applyBorder="1" applyAlignment="1">
      <alignment vertical="center"/>
    </xf>
    <xf numFmtId="0" fontId="2" fillId="0" borderId="264" xfId="2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168" fontId="3" fillId="0" borderId="271" xfId="1" applyNumberFormat="1" applyFont="1" applyFill="1" applyBorder="1" applyAlignment="1">
      <alignment horizontal="right" vertical="center"/>
    </xf>
    <xf numFmtId="0" fontId="3" fillId="0" borderId="264" xfId="1" applyFont="1" applyFill="1" applyBorder="1" applyAlignment="1">
      <alignment vertical="center"/>
    </xf>
    <xf numFmtId="168" fontId="3" fillId="0" borderId="270" xfId="1" applyNumberFormat="1" applyFont="1" applyFill="1" applyBorder="1" applyAlignment="1">
      <alignment horizontal="right" vertical="center"/>
    </xf>
    <xf numFmtId="168" fontId="3" fillId="0" borderId="262" xfId="1" applyNumberFormat="1" applyFont="1" applyFill="1" applyBorder="1" applyAlignment="1">
      <alignment vertical="center"/>
    </xf>
    <xf numFmtId="168" fontId="3" fillId="0" borderId="272" xfId="1" applyNumberFormat="1" applyFont="1" applyFill="1" applyBorder="1" applyAlignment="1">
      <alignment horizontal="right" vertical="center"/>
    </xf>
    <xf numFmtId="0" fontId="3" fillId="0" borderId="273" xfId="1" applyFont="1" applyFill="1" applyBorder="1" applyAlignment="1">
      <alignment horizontal="right" vertical="center"/>
    </xf>
    <xf numFmtId="164" fontId="2" fillId="2" borderId="274" xfId="1" applyNumberFormat="1" applyFont="1" applyFill="1" applyBorder="1" applyAlignment="1">
      <alignment horizontal="right" vertical="center"/>
    </xf>
    <xf numFmtId="0" fontId="2" fillId="0" borderId="275" xfId="1" applyFont="1" applyFill="1" applyBorder="1" applyAlignment="1">
      <alignment vertical="center"/>
    </xf>
    <xf numFmtId="168" fontId="3" fillId="0" borderId="276" xfId="1" applyNumberFormat="1" applyFont="1" applyFill="1" applyBorder="1" applyAlignment="1">
      <alignment horizontal="right" vertical="center"/>
    </xf>
    <xf numFmtId="168" fontId="3" fillId="0" borderId="277" xfId="1" applyNumberFormat="1" applyFont="1" applyFill="1" applyBorder="1" applyAlignment="1">
      <alignment horizontal="right" vertical="center"/>
    </xf>
    <xf numFmtId="0" fontId="3" fillId="0" borderId="278" xfId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168" fontId="3" fillId="0" borderId="242" xfId="1" applyNumberFormat="1" applyFont="1" applyFill="1" applyBorder="1" applyAlignment="1">
      <alignment horizontal="right" vertical="center"/>
    </xf>
    <xf numFmtId="168" fontId="3" fillId="0" borderId="280" xfId="1" applyNumberFormat="1" applyFont="1" applyFill="1" applyBorder="1" applyAlignment="1">
      <alignment horizontal="right" vertical="center"/>
    </xf>
    <xf numFmtId="164" fontId="2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168" fontId="3" fillId="0" borderId="283" xfId="1" applyNumberFormat="1" applyFont="1" applyFill="1" applyBorder="1" applyAlignment="1">
      <alignment horizontal="right" vertical="center"/>
    </xf>
    <xf numFmtId="168" fontId="3" fillId="0" borderId="284" xfId="1" applyNumberFormat="1" applyFont="1" applyFill="1" applyBorder="1" applyAlignment="1">
      <alignment horizontal="right" vertical="center"/>
    </xf>
    <xf numFmtId="0" fontId="2" fillId="0" borderId="285" xfId="1" applyFont="1" applyFill="1" applyBorder="1" applyAlignment="1">
      <alignment vertical="center"/>
    </xf>
    <xf numFmtId="0" fontId="3" fillId="0" borderId="285" xfId="1" applyFont="1" applyFill="1" applyBorder="1" applyAlignment="1">
      <alignment vertical="center"/>
    </xf>
    <xf numFmtId="167" fontId="3" fillId="0" borderId="242" xfId="1" applyNumberFormat="1" applyFont="1" applyFill="1" applyBorder="1" applyAlignment="1">
      <alignment vertical="center"/>
    </xf>
    <xf numFmtId="168" fontId="3" fillId="0" borderId="286" xfId="1" applyNumberFormat="1" applyFont="1" applyFill="1" applyBorder="1" applyAlignment="1">
      <alignment horizontal="right" vertical="center"/>
    </xf>
    <xf numFmtId="165" fontId="3" fillId="0" borderId="99" xfId="1" applyNumberFormat="1" applyFont="1" applyFill="1" applyBorder="1" applyAlignment="1">
      <alignment horizontal="right" vertical="center"/>
    </xf>
    <xf numFmtId="168" fontId="3" fillId="0" borderId="262" xfId="1" applyNumberFormat="1" applyFont="1" applyFill="1" applyBorder="1" applyAlignment="1">
      <alignment horizontal="right" vertical="center"/>
    </xf>
    <xf numFmtId="165" fontId="3" fillId="0" borderId="287" xfId="1" applyNumberFormat="1" applyFont="1" applyFill="1" applyBorder="1" applyAlignment="1">
      <alignment horizontal="right" vertical="center"/>
    </xf>
    <xf numFmtId="0" fontId="2" fillId="0" borderId="288" xfId="1" applyFont="1" applyFill="1" applyBorder="1" applyAlignment="1">
      <alignment vertical="center"/>
    </xf>
    <xf numFmtId="0" fontId="3" fillId="0" borderId="288" xfId="1" applyFont="1" applyFill="1" applyBorder="1" applyAlignment="1">
      <alignment vertical="center"/>
    </xf>
    <xf numFmtId="167" fontId="3" fillId="0" borderId="288" xfId="1" applyNumberFormat="1" applyFont="1" applyFill="1" applyBorder="1" applyAlignment="1">
      <alignment vertical="center"/>
    </xf>
    <xf numFmtId="168" fontId="3" fillId="0" borderId="289" xfId="1" applyNumberFormat="1" applyFont="1" applyFill="1" applyBorder="1" applyAlignment="1">
      <alignment horizontal="right" vertical="center"/>
    </xf>
    <xf numFmtId="0" fontId="2" fillId="0" borderId="290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vertical="center"/>
    </xf>
    <xf numFmtId="165" fontId="3" fillId="0" borderId="291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91" xfId="2" applyFont="1" applyFill="1" applyBorder="1" applyAlignment="1">
      <alignment vertical="center"/>
    </xf>
    <xf numFmtId="168" fontId="3" fillId="0" borderId="291" xfId="1" applyNumberFormat="1" applyFont="1" applyFill="1" applyBorder="1" applyAlignment="1">
      <alignment horizontal="right" vertical="center"/>
    </xf>
    <xf numFmtId="0" fontId="3" fillId="0" borderId="292" xfId="1" applyFont="1" applyFill="1" applyBorder="1" applyAlignment="1">
      <alignment horizontal="right" vertical="center"/>
    </xf>
    <xf numFmtId="164" fontId="2" fillId="0" borderId="293" xfId="1" applyNumberFormat="1" applyFont="1" applyFill="1" applyBorder="1" applyAlignment="1">
      <alignment horizontal="right" vertical="center"/>
    </xf>
    <xf numFmtId="0" fontId="2" fillId="2" borderId="260" xfId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3" fillId="0" borderId="294" xfId="1" applyFont="1" applyFill="1" applyBorder="1" applyAlignment="1">
      <alignment horizontal="right" vertical="center"/>
    </xf>
    <xf numFmtId="1" fontId="2" fillId="0" borderId="295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8" fontId="3" fillId="0" borderId="296" xfId="1" applyNumberFormat="1" applyFont="1" applyFill="1" applyBorder="1" applyAlignment="1">
      <alignment horizontal="right" vertical="center"/>
    </xf>
    <xf numFmtId="168" fontId="3" fillId="0" borderId="288" xfId="1" applyNumberFormat="1" applyFont="1" applyFill="1" applyBorder="1" applyAlignment="1">
      <alignment horizontal="center" vertical="center"/>
    </xf>
    <xf numFmtId="0" fontId="3" fillId="0" borderId="294" xfId="1" applyFont="1" applyFill="1" applyBorder="1" applyAlignment="1">
      <alignment horizontal="center" vertical="center"/>
    </xf>
    <xf numFmtId="0" fontId="2" fillId="0" borderId="195" xfId="1" applyFont="1" applyFill="1" applyBorder="1" applyAlignment="1">
      <alignment vertical="center"/>
    </xf>
    <xf numFmtId="0" fontId="3" fillId="0" borderId="195" xfId="2" applyFont="1" applyFill="1" applyBorder="1" applyAlignment="1">
      <alignment vertical="center"/>
    </xf>
    <xf numFmtId="1" fontId="2" fillId="0" borderId="297" xfId="2" applyNumberFormat="1" applyFont="1" applyFill="1" applyBorder="1" applyAlignment="1">
      <alignment vertical="center"/>
    </xf>
    <xf numFmtId="0" fontId="2" fillId="2" borderId="298" xfId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168" fontId="3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horizontal="center" vertical="center"/>
    </xf>
    <xf numFmtId="164" fontId="2" fillId="0" borderId="215" xfId="1" applyNumberFormat="1" applyFont="1" applyFill="1" applyBorder="1" applyAlignment="1">
      <alignment horizontal="right" vertical="center"/>
    </xf>
    <xf numFmtId="0" fontId="2" fillId="0" borderId="66" xfId="1" applyFont="1" applyFill="1" applyBorder="1" applyAlignment="1">
      <alignment vertical="center"/>
    </xf>
    <xf numFmtId="0" fontId="3" fillId="0" borderId="66" xfId="2" applyFont="1" applyFill="1" applyBorder="1" applyAlignment="1">
      <alignment vertical="center"/>
    </xf>
    <xf numFmtId="168" fontId="3" fillId="0" borderId="301" xfId="1" applyNumberFormat="1" applyFont="1" applyFill="1" applyBorder="1" applyAlignment="1">
      <alignment horizontal="right" vertical="center"/>
    </xf>
    <xf numFmtId="164" fontId="2" fillId="0" borderId="302" xfId="1" applyNumberFormat="1" applyFont="1" applyFill="1" applyBorder="1" applyAlignment="1">
      <alignment horizontal="right" vertical="center"/>
    </xf>
    <xf numFmtId="1" fontId="2" fillId="0" borderId="303" xfId="2" applyNumberFormat="1" applyFont="1" applyFill="1" applyBorder="1" applyAlignment="1">
      <alignment vertical="center"/>
    </xf>
    <xf numFmtId="0" fontId="2" fillId="0" borderId="304" xfId="1" applyFont="1" applyFill="1" applyBorder="1" applyAlignment="1">
      <alignment vertical="center"/>
    </xf>
    <xf numFmtId="0" fontId="3" fillId="0" borderId="304" xfId="2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vertical="center"/>
    </xf>
    <xf numFmtId="0" fontId="3" fillId="0" borderId="306" xfId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tabSelected="1" topLeftCell="A53" zoomScaleNormal="100" workbookViewId="0">
      <selection activeCell="A69" sqref="A69:I155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16.5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0"/>
      <c r="C5" s="20"/>
      <c r="D5" s="20"/>
      <c r="E5" s="20"/>
      <c r="F5" s="20"/>
      <c r="G5" s="20"/>
      <c r="H5" s="20"/>
      <c r="I5" s="21"/>
    </row>
    <row r="6" spans="1:9" ht="16.5" customHeight="1" thickTop="1">
      <c r="A6" s="23">
        <v>1</v>
      </c>
      <c r="B6" s="24" t="s">
        <v>8</v>
      </c>
      <c r="C6" s="25" t="s">
        <v>9</v>
      </c>
      <c r="D6" s="26">
        <v>33805</v>
      </c>
      <c r="E6" s="27"/>
      <c r="F6" s="28"/>
      <c r="G6" s="29">
        <v>123.874</v>
      </c>
      <c r="H6" s="29">
        <v>124.08199999999999</v>
      </c>
      <c r="I6" s="29">
        <v>124.14400000000001</v>
      </c>
    </row>
    <row r="7" spans="1:9" ht="15.75" customHeight="1">
      <c r="A7" s="30">
        <f t="shared" ref="A7:A19" si="0">1+A6</f>
        <v>2</v>
      </c>
      <c r="B7" s="31" t="s">
        <v>10</v>
      </c>
      <c r="C7" s="25" t="s">
        <v>9</v>
      </c>
      <c r="D7" s="32">
        <v>39188</v>
      </c>
      <c r="E7" s="33"/>
      <c r="F7" s="34"/>
      <c r="G7" s="35">
        <v>173.29599999999999</v>
      </c>
      <c r="H7" s="35">
        <v>173.584</v>
      </c>
      <c r="I7" s="35">
        <v>173.68</v>
      </c>
    </row>
    <row r="8" spans="1:9" ht="15.75" customHeight="1">
      <c r="A8" s="36">
        <f t="shared" si="0"/>
        <v>3</v>
      </c>
      <c r="B8" s="37" t="s">
        <v>11</v>
      </c>
      <c r="C8" s="38" t="s">
        <v>12</v>
      </c>
      <c r="D8" s="32">
        <v>36192</v>
      </c>
      <c r="E8" s="33"/>
      <c r="F8" s="39"/>
      <c r="G8" s="35">
        <v>142.702</v>
      </c>
      <c r="H8" s="35">
        <v>142.94999999999999</v>
      </c>
      <c r="I8" s="35">
        <v>143.024</v>
      </c>
    </row>
    <row r="9" spans="1:9" ht="15.75" customHeight="1">
      <c r="A9" s="36">
        <f t="shared" si="0"/>
        <v>4</v>
      </c>
      <c r="B9" s="37" t="s">
        <v>13</v>
      </c>
      <c r="C9" s="40" t="s">
        <v>14</v>
      </c>
      <c r="D9" s="32">
        <v>42996</v>
      </c>
      <c r="E9" s="41"/>
      <c r="F9" s="39"/>
      <c r="G9" s="42">
        <v>155.52199999999999</v>
      </c>
      <c r="H9" s="42">
        <v>155.785</v>
      </c>
      <c r="I9" s="42">
        <v>155.86799999999999</v>
      </c>
    </row>
    <row r="10" spans="1:9" ht="15.75" customHeight="1">
      <c r="A10" s="36">
        <f t="shared" si="0"/>
        <v>5</v>
      </c>
      <c r="B10" s="43" t="s">
        <v>15</v>
      </c>
      <c r="C10" s="44" t="s">
        <v>16</v>
      </c>
      <c r="D10" s="45">
        <v>37043</v>
      </c>
      <c r="E10" s="46"/>
      <c r="F10" s="39"/>
      <c r="G10" s="42">
        <v>147.96</v>
      </c>
      <c r="H10" s="42">
        <v>148.20400000000001</v>
      </c>
      <c r="I10" s="42">
        <v>148.26599999999999</v>
      </c>
    </row>
    <row r="11" spans="1:9" ht="15.75" customHeight="1">
      <c r="A11" s="36">
        <f>1+A10</f>
        <v>6</v>
      </c>
      <c r="B11" s="43" t="s">
        <v>17</v>
      </c>
      <c r="C11" s="40" t="s">
        <v>18</v>
      </c>
      <c r="D11" s="45">
        <v>43370</v>
      </c>
      <c r="E11" s="47"/>
      <c r="F11" s="39"/>
      <c r="G11" s="42">
        <v>152.977</v>
      </c>
      <c r="H11" s="42">
        <v>153.268</v>
      </c>
      <c r="I11" s="42">
        <v>153.35599999999999</v>
      </c>
    </row>
    <row r="12" spans="1:9" ht="15.75" customHeight="1">
      <c r="A12" s="36">
        <f t="shared" si="0"/>
        <v>7</v>
      </c>
      <c r="B12" s="48" t="s">
        <v>19</v>
      </c>
      <c r="C12" s="44" t="s">
        <v>20</v>
      </c>
      <c r="D12" s="45">
        <v>39489</v>
      </c>
      <c r="E12" s="49"/>
      <c r="F12" s="39"/>
      <c r="G12" s="50">
        <v>141.042</v>
      </c>
      <c r="H12" s="50">
        <v>141.26300000000001</v>
      </c>
      <c r="I12" s="50">
        <v>141.32900000000001</v>
      </c>
    </row>
    <row r="13" spans="1:9" ht="15.75" customHeight="1">
      <c r="A13" s="36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42">
        <v>57.433999999999997</v>
      </c>
      <c r="H13" s="42">
        <v>57.53</v>
      </c>
      <c r="I13" s="42">
        <v>57.561</v>
      </c>
    </row>
    <row r="14" spans="1:9" ht="15.75" customHeight="1">
      <c r="A14" s="36">
        <f t="shared" si="0"/>
        <v>9</v>
      </c>
      <c r="B14" s="48" t="s">
        <v>23</v>
      </c>
      <c r="C14" s="44" t="s">
        <v>24</v>
      </c>
      <c r="D14" s="56">
        <v>34599</v>
      </c>
      <c r="E14" s="57"/>
      <c r="F14" s="39"/>
      <c r="G14" s="50">
        <v>42.283000000000001</v>
      </c>
      <c r="H14" s="50">
        <v>42.363999999999997</v>
      </c>
      <c r="I14" s="50">
        <v>42.387999999999998</v>
      </c>
    </row>
    <row r="15" spans="1:9" ht="15.75" customHeight="1">
      <c r="A15" s="36">
        <f t="shared" si="0"/>
        <v>10</v>
      </c>
      <c r="B15" s="58" t="s">
        <v>25</v>
      </c>
      <c r="C15" s="44" t="s">
        <v>24</v>
      </c>
      <c r="D15" s="59">
        <v>40000</v>
      </c>
      <c r="E15" s="57"/>
      <c r="F15" s="39"/>
      <c r="G15" s="50">
        <v>143.75</v>
      </c>
      <c r="H15" s="50">
        <v>144.012</v>
      </c>
      <c r="I15" s="50">
        <v>144.09200000000001</v>
      </c>
    </row>
    <row r="16" spans="1:9" ht="15.75" customHeight="1">
      <c r="A16" s="36">
        <f t="shared" si="0"/>
        <v>11</v>
      </c>
      <c r="B16" s="60" t="s">
        <v>26</v>
      </c>
      <c r="C16" s="61" t="s">
        <v>27</v>
      </c>
      <c r="D16" s="62">
        <v>36815</v>
      </c>
      <c r="E16" s="63"/>
      <c r="F16" s="64"/>
      <c r="G16" s="42">
        <v>125.992</v>
      </c>
      <c r="H16" s="42">
        <v>126.22499999999999</v>
      </c>
      <c r="I16" s="42">
        <v>126.295</v>
      </c>
    </row>
    <row r="17" spans="1:9" s="8" customFormat="1" ht="12.75">
      <c r="A17" s="36">
        <f t="shared" si="0"/>
        <v>12</v>
      </c>
      <c r="B17" s="60" t="s">
        <v>28</v>
      </c>
      <c r="C17" s="61" t="s">
        <v>29</v>
      </c>
      <c r="D17" s="65">
        <v>36075</v>
      </c>
      <c r="E17" s="63"/>
      <c r="F17" s="64"/>
      <c r="G17" s="42">
        <v>125.57599999999999</v>
      </c>
      <c r="H17" s="42">
        <v>125.80200000000001</v>
      </c>
      <c r="I17" s="42">
        <v>125.867</v>
      </c>
    </row>
    <row r="18" spans="1:9" s="8" customFormat="1" ht="12.75">
      <c r="A18" s="36">
        <f t="shared" si="0"/>
        <v>13</v>
      </c>
      <c r="B18" s="66" t="s">
        <v>30</v>
      </c>
      <c r="C18" s="67" t="s">
        <v>31</v>
      </c>
      <c r="D18" s="68">
        <v>45630</v>
      </c>
      <c r="E18" s="69"/>
      <c r="F18" s="70"/>
      <c r="G18" s="42">
        <v>100.604</v>
      </c>
      <c r="H18" s="42">
        <v>100.821</v>
      </c>
      <c r="I18" s="42">
        <v>100.889</v>
      </c>
    </row>
    <row r="19" spans="1:9" s="8" customFormat="1" ht="13.5" thickBot="1">
      <c r="A19" s="71">
        <f t="shared" si="0"/>
        <v>14</v>
      </c>
      <c r="B19" s="72" t="s">
        <v>32</v>
      </c>
      <c r="C19" s="73" t="s">
        <v>33</v>
      </c>
      <c r="D19" s="74">
        <v>45631</v>
      </c>
      <c r="E19" s="75"/>
      <c r="F19" s="76"/>
      <c r="G19" s="77">
        <v>101.361</v>
      </c>
      <c r="H19" s="77">
        <v>101.575</v>
      </c>
      <c r="I19" s="77">
        <v>101.637</v>
      </c>
    </row>
    <row r="20" spans="1:9" s="8" customFormat="1" ht="16.5" thickTop="1" thickBot="1">
      <c r="A20" s="78" t="s">
        <v>34</v>
      </c>
      <c r="B20" s="79"/>
      <c r="C20" s="79"/>
      <c r="D20" s="79"/>
      <c r="E20" s="79"/>
      <c r="F20" s="79"/>
      <c r="G20" s="79"/>
      <c r="H20" s="79"/>
      <c r="I20" s="80"/>
    </row>
    <row r="21" spans="1:9" s="8" customFormat="1" ht="13.5" thickTop="1">
      <c r="A21" s="81">
        <v>15</v>
      </c>
      <c r="B21" s="82" t="s">
        <v>35</v>
      </c>
      <c r="C21" s="52" t="s">
        <v>33</v>
      </c>
      <c r="D21" s="53">
        <v>39084</v>
      </c>
      <c r="E21" s="54"/>
      <c r="F21" s="55"/>
      <c r="G21" s="83">
        <v>22.120999999999999</v>
      </c>
      <c r="H21" s="83">
        <v>22.158000000000001</v>
      </c>
      <c r="I21" s="83">
        <v>22.167999999999999</v>
      </c>
    </row>
    <row r="22" spans="1:9" s="8" customFormat="1" ht="12.75">
      <c r="A22" s="84">
        <f t="shared" ref="A22:A31" si="1">+A21+1</f>
        <v>16</v>
      </c>
      <c r="B22" s="85" t="s">
        <v>36</v>
      </c>
      <c r="C22" s="86" t="s">
        <v>37</v>
      </c>
      <c r="D22" s="87">
        <v>42003</v>
      </c>
      <c r="E22" s="88"/>
      <c r="F22" s="55"/>
      <c r="G22" s="89">
        <v>153.803</v>
      </c>
      <c r="H22" s="89">
        <v>154.053</v>
      </c>
      <c r="I22" s="89">
        <v>154.136</v>
      </c>
    </row>
    <row r="23" spans="1:9" s="8" customFormat="1" ht="12.75">
      <c r="A23" s="84">
        <f>+A22+1</f>
        <v>17</v>
      </c>
      <c r="B23" s="90" t="s">
        <v>38</v>
      </c>
      <c r="C23" s="91" t="s">
        <v>39</v>
      </c>
      <c r="D23" s="92">
        <v>43054</v>
      </c>
      <c r="E23" s="93"/>
      <c r="F23" s="55"/>
      <c r="G23" s="42">
        <v>147.50200000000001</v>
      </c>
      <c r="H23" s="42">
        <v>147.715</v>
      </c>
      <c r="I23" s="42">
        <v>147.78100000000001</v>
      </c>
    </row>
    <row r="24" spans="1:9" s="8" customFormat="1" ht="12.75">
      <c r="A24" s="84">
        <f t="shared" si="1"/>
        <v>18</v>
      </c>
      <c r="B24" s="94" t="s">
        <v>40</v>
      </c>
      <c r="C24" s="95" t="s">
        <v>41</v>
      </c>
      <c r="D24" s="45">
        <v>42195</v>
      </c>
      <c r="E24" s="96"/>
      <c r="F24" s="39"/>
      <c r="G24" s="42">
        <v>14.047000000000001</v>
      </c>
      <c r="H24" s="42">
        <v>14.068</v>
      </c>
      <c r="I24" s="42">
        <v>14.074</v>
      </c>
    </row>
    <row r="25" spans="1:9" s="8" customFormat="1" ht="12.75">
      <c r="A25" s="84">
        <f t="shared" si="1"/>
        <v>19</v>
      </c>
      <c r="B25" s="97" t="s">
        <v>42</v>
      </c>
      <c r="C25" s="98" t="s">
        <v>43</v>
      </c>
      <c r="D25" s="45">
        <v>39175</v>
      </c>
      <c r="E25" s="99"/>
      <c r="F25" s="100"/>
      <c r="G25" s="42">
        <v>213.11199999999999</v>
      </c>
      <c r="H25" s="42">
        <v>213.501</v>
      </c>
      <c r="I25" s="42">
        <v>213.61500000000001</v>
      </c>
    </row>
    <row r="26" spans="1:9" s="8" customFormat="1" ht="12.75">
      <c r="A26" s="84">
        <f t="shared" si="1"/>
        <v>20</v>
      </c>
      <c r="B26" s="101" t="s">
        <v>44</v>
      </c>
      <c r="C26" s="52" t="s">
        <v>33</v>
      </c>
      <c r="D26" s="102">
        <v>39084</v>
      </c>
      <c r="E26" s="103"/>
      <c r="F26" s="39"/>
      <c r="G26" s="89" t="s">
        <v>45</v>
      </c>
      <c r="H26" s="89" t="s">
        <v>45</v>
      </c>
      <c r="I26" s="89" t="s">
        <v>45</v>
      </c>
    </row>
    <row r="27" spans="1:9" s="8" customFormat="1" ht="12.75">
      <c r="A27" s="84">
        <f t="shared" si="1"/>
        <v>21</v>
      </c>
      <c r="B27" s="104" t="s">
        <v>46</v>
      </c>
      <c r="C27" s="105" t="s">
        <v>47</v>
      </c>
      <c r="D27" s="106">
        <v>42356</v>
      </c>
      <c r="E27" s="107"/>
      <c r="F27" s="108"/>
      <c r="G27" s="42">
        <v>120.22799999999999</v>
      </c>
      <c r="H27" s="42">
        <v>120.423</v>
      </c>
      <c r="I27" s="42">
        <v>120.47799999999999</v>
      </c>
    </row>
    <row r="28" spans="1:9" s="8" customFormat="1" ht="12.75">
      <c r="A28" s="84">
        <f t="shared" si="1"/>
        <v>22</v>
      </c>
      <c r="B28" s="109" t="s">
        <v>48</v>
      </c>
      <c r="C28" s="110" t="s">
        <v>49</v>
      </c>
      <c r="D28" s="111">
        <v>44431</v>
      </c>
      <c r="E28" s="107"/>
      <c r="F28" s="108"/>
      <c r="G28" s="42">
        <v>125.08799999999999</v>
      </c>
      <c r="H28" s="42">
        <v>125.292</v>
      </c>
      <c r="I28" s="42">
        <v>125.354</v>
      </c>
    </row>
    <row r="29" spans="1:9" s="8" customFormat="1" ht="12.75">
      <c r="A29" s="84">
        <f t="shared" si="1"/>
        <v>23</v>
      </c>
      <c r="B29" s="112" t="s">
        <v>50</v>
      </c>
      <c r="C29" s="113" t="s">
        <v>43</v>
      </c>
      <c r="D29" s="111">
        <v>39175</v>
      </c>
      <c r="E29" s="107"/>
      <c r="F29" s="108"/>
      <c r="G29" s="42">
        <v>17.434999999999999</v>
      </c>
      <c r="H29" s="42">
        <v>17.466999999999999</v>
      </c>
      <c r="I29" s="42">
        <v>17.475999999999999</v>
      </c>
    </row>
    <row r="30" spans="1:9" s="8" customFormat="1" ht="12.75">
      <c r="A30" s="84">
        <f t="shared" si="1"/>
        <v>24</v>
      </c>
      <c r="B30" s="114" t="s">
        <v>51</v>
      </c>
      <c r="C30" s="115" t="s">
        <v>33</v>
      </c>
      <c r="D30" s="116">
        <v>45181</v>
      </c>
      <c r="E30" s="117"/>
      <c r="F30" s="39"/>
      <c r="G30" s="118">
        <v>110.791</v>
      </c>
      <c r="H30" s="118">
        <v>110.996</v>
      </c>
      <c r="I30" s="118">
        <v>111.057</v>
      </c>
    </row>
    <row r="31" spans="1:9" s="8" customFormat="1" ht="13.5" thickBot="1">
      <c r="A31" s="71">
        <f t="shared" si="1"/>
        <v>25</v>
      </c>
      <c r="B31" s="72" t="s">
        <v>52</v>
      </c>
      <c r="C31" s="73" t="s">
        <v>53</v>
      </c>
      <c r="D31" s="74">
        <v>45407</v>
      </c>
      <c r="E31" s="119"/>
      <c r="F31" s="120"/>
      <c r="G31" s="118">
        <v>106.015</v>
      </c>
      <c r="H31" s="118">
        <v>106.238</v>
      </c>
      <c r="I31" s="118">
        <v>106.30200000000001</v>
      </c>
    </row>
    <row r="32" spans="1:9" s="8" customFormat="1" thickTop="1" thickBot="1">
      <c r="A32" s="22" t="s">
        <v>54</v>
      </c>
      <c r="B32" s="121"/>
      <c r="C32" s="121"/>
      <c r="D32" s="121"/>
      <c r="E32" s="121"/>
      <c r="F32" s="121"/>
      <c r="G32" s="121"/>
      <c r="H32" s="121"/>
      <c r="I32" s="122"/>
    </row>
    <row r="33" spans="1:9" s="8" customFormat="1" ht="14.25" thickTop="1" thickBot="1">
      <c r="A33" s="123">
        <v>26</v>
      </c>
      <c r="B33" s="124" t="s">
        <v>55</v>
      </c>
      <c r="C33" s="125" t="s">
        <v>56</v>
      </c>
      <c r="D33" s="126">
        <v>38740</v>
      </c>
      <c r="E33" s="127"/>
      <c r="F33" s="128"/>
      <c r="G33" s="118">
        <v>2.3460000000000001</v>
      </c>
      <c r="H33" s="118">
        <v>2.35</v>
      </c>
      <c r="I33" s="118">
        <v>2.3530000000000002</v>
      </c>
    </row>
    <row r="34" spans="1:9" s="8" customFormat="1" thickTop="1" thickBot="1">
      <c r="A34" s="22" t="s">
        <v>57</v>
      </c>
      <c r="B34" s="121"/>
      <c r="C34" s="121"/>
      <c r="D34" s="121"/>
      <c r="E34" s="121"/>
      <c r="F34" s="121"/>
      <c r="G34" s="121"/>
      <c r="H34" s="121"/>
      <c r="I34" s="122"/>
    </row>
    <row r="35" spans="1:9" s="8" customFormat="1" ht="13.5" thickTop="1">
      <c r="A35" s="129">
        <v>27</v>
      </c>
      <c r="B35" s="130" t="s">
        <v>58</v>
      </c>
      <c r="C35" s="131" t="s">
        <v>9</v>
      </c>
      <c r="D35" s="132">
        <v>34106</v>
      </c>
      <c r="E35" s="133"/>
      <c r="F35" s="134"/>
      <c r="G35" s="135">
        <v>76.296000000000006</v>
      </c>
      <c r="H35" s="135">
        <v>76.424999999999997</v>
      </c>
      <c r="I35" s="135">
        <v>76.483000000000004</v>
      </c>
    </row>
    <row r="36" spans="1:9" s="8" customFormat="1" ht="12.75">
      <c r="A36" s="136">
        <f>+A35+1</f>
        <v>28</v>
      </c>
      <c r="B36" s="137" t="s">
        <v>59</v>
      </c>
      <c r="C36" s="138" t="s">
        <v>9</v>
      </c>
      <c r="D36" s="139">
        <v>34449</v>
      </c>
      <c r="E36" s="140"/>
      <c r="F36" s="39"/>
      <c r="G36" s="35">
        <v>158.30099999999999</v>
      </c>
      <c r="H36" s="35">
        <v>157.78700000000001</v>
      </c>
      <c r="I36" s="35">
        <v>158.185</v>
      </c>
    </row>
    <row r="37" spans="1:9" s="8" customFormat="1" ht="12.75">
      <c r="A37" s="136">
        <f>+A36+1</f>
        <v>29</v>
      </c>
      <c r="B37" s="141" t="s">
        <v>60</v>
      </c>
      <c r="C37" s="138" t="s">
        <v>9</v>
      </c>
      <c r="D37" s="142">
        <v>681</v>
      </c>
      <c r="E37" s="143"/>
      <c r="F37" s="39"/>
      <c r="G37" s="35">
        <v>114.137</v>
      </c>
      <c r="H37" s="35">
        <v>113.34</v>
      </c>
      <c r="I37" s="35">
        <v>113.379</v>
      </c>
    </row>
    <row r="38" spans="1:9" s="8" customFormat="1" ht="13.5" thickBot="1">
      <c r="A38" s="144">
        <f>+A37+1</f>
        <v>30</v>
      </c>
      <c r="B38" s="145" t="s">
        <v>61</v>
      </c>
      <c r="C38" s="146" t="s">
        <v>22</v>
      </c>
      <c r="D38" s="147">
        <v>43878</v>
      </c>
      <c r="E38" s="148"/>
      <c r="F38" s="39"/>
      <c r="G38" s="149">
        <v>131.81299999999999</v>
      </c>
      <c r="H38" s="149">
        <v>132.001</v>
      </c>
      <c r="I38" s="149">
        <v>132.05799999999999</v>
      </c>
    </row>
    <row r="39" spans="1:9" s="8" customFormat="1" thickTop="1" thickBot="1">
      <c r="A39" s="22" t="s">
        <v>62</v>
      </c>
      <c r="B39" s="121"/>
      <c r="C39" s="121"/>
      <c r="D39" s="121"/>
      <c r="E39" s="121"/>
      <c r="F39" s="121"/>
      <c r="G39" s="121"/>
      <c r="H39" s="121"/>
      <c r="I39" s="122"/>
    </row>
    <row r="40" spans="1:9" s="8" customFormat="1" ht="13.5" thickTop="1">
      <c r="A40" s="150">
        <v>31</v>
      </c>
      <c r="B40" s="151" t="s">
        <v>63</v>
      </c>
      <c r="C40" s="152" t="s">
        <v>64</v>
      </c>
      <c r="D40" s="153">
        <v>39540</v>
      </c>
      <c r="E40" s="154"/>
      <c r="F40" s="134"/>
      <c r="G40" s="35">
        <v>167.73599999999999</v>
      </c>
      <c r="H40" s="35">
        <v>167.589</v>
      </c>
      <c r="I40" s="35">
        <v>167.923</v>
      </c>
    </row>
    <row r="41" spans="1:9" s="8" customFormat="1" ht="12.75">
      <c r="A41" s="136">
        <f t="shared" ref="A41:A51" si="2">A40+1</f>
        <v>32</v>
      </c>
      <c r="B41" s="155" t="s">
        <v>65</v>
      </c>
      <c r="C41" s="152" t="s">
        <v>64</v>
      </c>
      <c r="D41" s="156">
        <v>39540</v>
      </c>
      <c r="E41" s="157"/>
      <c r="F41" s="55"/>
      <c r="G41" s="35">
        <v>628.03300000000002</v>
      </c>
      <c r="H41" s="35">
        <v>627.80999999999995</v>
      </c>
      <c r="I41" s="35">
        <v>628.66300000000001</v>
      </c>
    </row>
    <row r="42" spans="1:9" s="8" customFormat="1" ht="12.75">
      <c r="A42" s="136">
        <f t="shared" si="2"/>
        <v>33</v>
      </c>
      <c r="B42" s="155" t="s">
        <v>66</v>
      </c>
      <c r="C42" s="158" t="s">
        <v>67</v>
      </c>
      <c r="D42" s="156">
        <v>39736</v>
      </c>
      <c r="E42" s="157"/>
      <c r="F42" s="159"/>
      <c r="G42" s="35">
        <v>149.42599999999999</v>
      </c>
      <c r="H42" s="35">
        <v>145.34899999999999</v>
      </c>
      <c r="I42" s="35">
        <v>145.381</v>
      </c>
    </row>
    <row r="43" spans="1:9" s="8" customFormat="1" ht="12.75">
      <c r="A43" s="136">
        <f t="shared" si="2"/>
        <v>34</v>
      </c>
      <c r="B43" s="160" t="s">
        <v>68</v>
      </c>
      <c r="C43" s="158" t="s">
        <v>39</v>
      </c>
      <c r="D43" s="156">
        <v>39657</v>
      </c>
      <c r="E43" s="157"/>
      <c r="F43" s="159"/>
      <c r="G43" s="42">
        <v>208.81700000000001</v>
      </c>
      <c r="H43" s="42">
        <v>207.476</v>
      </c>
      <c r="I43" s="42">
        <v>208.00299999999999</v>
      </c>
    </row>
    <row r="44" spans="1:9" s="8" customFormat="1" ht="12.75">
      <c r="A44" s="136">
        <f t="shared" si="2"/>
        <v>35</v>
      </c>
      <c r="B44" s="161" t="s">
        <v>69</v>
      </c>
      <c r="C44" s="138" t="s">
        <v>9</v>
      </c>
      <c r="D44" s="162">
        <v>40427</v>
      </c>
      <c r="E44" s="163"/>
      <c r="F44" s="159"/>
      <c r="G44" s="35">
        <v>115.011</v>
      </c>
      <c r="H44" s="35">
        <v>114.108</v>
      </c>
      <c r="I44" s="35">
        <v>114.101</v>
      </c>
    </row>
    <row r="45" spans="1:9" s="8" customFormat="1" ht="12.75">
      <c r="A45" s="136">
        <f t="shared" si="2"/>
        <v>36</v>
      </c>
      <c r="B45" s="155" t="s">
        <v>70</v>
      </c>
      <c r="C45" s="138" t="s">
        <v>9</v>
      </c>
      <c r="D45" s="162">
        <v>40672</v>
      </c>
      <c r="E45" s="163"/>
      <c r="F45" s="159"/>
      <c r="G45" s="35">
        <v>162.96199999999999</v>
      </c>
      <c r="H45" s="35">
        <v>162.14699999999999</v>
      </c>
      <c r="I45" s="35">
        <v>161.685</v>
      </c>
    </row>
    <row r="46" spans="1:9" s="8" customFormat="1" ht="12.75">
      <c r="A46" s="136">
        <f t="shared" si="2"/>
        <v>37</v>
      </c>
      <c r="B46" s="155" t="s">
        <v>71</v>
      </c>
      <c r="C46" s="164" t="s">
        <v>37</v>
      </c>
      <c r="D46" s="156">
        <v>42003</v>
      </c>
      <c r="E46" s="157"/>
      <c r="F46" s="159"/>
      <c r="G46" s="42">
        <v>191.26300000000001</v>
      </c>
      <c r="H46" s="42">
        <v>190.93600000000001</v>
      </c>
      <c r="I46" s="42">
        <v>191.584</v>
      </c>
    </row>
    <row r="47" spans="1:9" s="8" customFormat="1" ht="12.75">
      <c r="A47" s="136">
        <f t="shared" si="2"/>
        <v>38</v>
      </c>
      <c r="B47" s="160" t="s">
        <v>72</v>
      </c>
      <c r="C47" s="165" t="s">
        <v>37</v>
      </c>
      <c r="D47" s="166" t="s">
        <v>73</v>
      </c>
      <c r="E47" s="157"/>
      <c r="F47" s="159"/>
      <c r="G47" s="42">
        <v>174.69900000000001</v>
      </c>
      <c r="H47" s="42">
        <v>174.49700000000001</v>
      </c>
      <c r="I47" s="42">
        <v>175.05</v>
      </c>
    </row>
    <row r="48" spans="1:9" s="8" customFormat="1" ht="12.75">
      <c r="A48" s="136">
        <f t="shared" si="2"/>
        <v>39</v>
      </c>
      <c r="B48" s="167" t="s">
        <v>74</v>
      </c>
      <c r="C48" s="168" t="s">
        <v>9</v>
      </c>
      <c r="D48" s="169">
        <v>39237</v>
      </c>
      <c r="E48" s="170"/>
      <c r="F48" s="100"/>
      <c r="G48" s="42">
        <v>28.699000000000002</v>
      </c>
      <c r="H48" s="42">
        <v>28.457000000000001</v>
      </c>
      <c r="I48" s="42">
        <v>28.6</v>
      </c>
    </row>
    <row r="49" spans="1:9" s="8" customFormat="1" ht="12.75">
      <c r="A49" s="136">
        <f t="shared" si="2"/>
        <v>40</v>
      </c>
      <c r="B49" s="171" t="s">
        <v>75</v>
      </c>
      <c r="C49" s="172" t="s">
        <v>14</v>
      </c>
      <c r="D49" s="173">
        <v>42388</v>
      </c>
      <c r="E49" s="174"/>
      <c r="F49" s="100"/>
      <c r="G49" s="42">
        <v>107.771</v>
      </c>
      <c r="H49" s="42">
        <v>107.324</v>
      </c>
      <c r="I49" s="42">
        <v>107.465</v>
      </c>
    </row>
    <row r="50" spans="1:9" s="8" customFormat="1" ht="12.75">
      <c r="A50" s="136">
        <f t="shared" si="2"/>
        <v>41</v>
      </c>
      <c r="B50" s="175" t="s">
        <v>76</v>
      </c>
      <c r="C50" s="176" t="s">
        <v>77</v>
      </c>
      <c r="D50" s="177">
        <v>44680</v>
      </c>
      <c r="E50" s="178"/>
      <c r="F50" s="179"/>
      <c r="G50" s="42">
        <v>1.1910000000000001</v>
      </c>
      <c r="H50" s="42">
        <v>1.1910000000000001</v>
      </c>
      <c r="I50" s="42">
        <v>1.1930000000000001</v>
      </c>
    </row>
    <row r="51" spans="1:9" s="8" customFormat="1" ht="13.5" thickBot="1">
      <c r="A51" s="180">
        <f t="shared" si="2"/>
        <v>42</v>
      </c>
      <c r="B51" s="181" t="s">
        <v>78</v>
      </c>
      <c r="C51" s="73" t="s">
        <v>77</v>
      </c>
      <c r="D51" s="74">
        <v>44680</v>
      </c>
      <c r="E51" s="182"/>
      <c r="F51" s="183"/>
      <c r="G51" s="42">
        <v>1.236</v>
      </c>
      <c r="H51" s="42">
        <v>1.2390000000000001</v>
      </c>
      <c r="I51" s="42">
        <v>1.24</v>
      </c>
    </row>
    <row r="52" spans="1:9" s="8" customFormat="1" thickTop="1" thickBot="1">
      <c r="A52" s="22" t="s">
        <v>79</v>
      </c>
      <c r="B52" s="121"/>
      <c r="C52" s="121"/>
      <c r="D52" s="121"/>
      <c r="E52" s="121"/>
      <c r="F52" s="121"/>
      <c r="G52" s="121"/>
      <c r="H52" s="121"/>
      <c r="I52" s="122"/>
    </row>
    <row r="53" spans="1:9" s="8" customFormat="1" ht="13.5" thickTop="1">
      <c r="A53" s="184">
        <v>43</v>
      </c>
      <c r="B53" s="185" t="s">
        <v>80</v>
      </c>
      <c r="C53" s="186" t="s">
        <v>64</v>
      </c>
      <c r="D53" s="187">
        <v>38022</v>
      </c>
      <c r="E53" s="88"/>
      <c r="F53" s="188"/>
      <c r="G53" s="29">
        <v>2694.5410000000002</v>
      </c>
      <c r="H53" s="29">
        <v>2704.8679999999999</v>
      </c>
      <c r="I53" s="29">
        <v>2704.5929999999998</v>
      </c>
    </row>
    <row r="54" spans="1:9" s="8" customFormat="1" ht="12.75">
      <c r="A54" s="184">
        <f t="shared" ref="A54:A64" si="3">A53+1</f>
        <v>44</v>
      </c>
      <c r="B54" s="189" t="s">
        <v>81</v>
      </c>
      <c r="C54" s="190" t="s">
        <v>67</v>
      </c>
      <c r="D54" s="187">
        <v>39937</v>
      </c>
      <c r="E54" s="88"/>
      <c r="F54" s="191"/>
      <c r="G54" s="42">
        <v>266.27999999999997</v>
      </c>
      <c r="H54" s="42">
        <v>267.41800000000001</v>
      </c>
      <c r="I54" s="42">
        <v>265.27499999999998</v>
      </c>
    </row>
    <row r="55" spans="1:9" s="8" customFormat="1" ht="12.75">
      <c r="A55" s="184">
        <f t="shared" si="3"/>
        <v>45</v>
      </c>
      <c r="B55" s="185" t="s">
        <v>82</v>
      </c>
      <c r="C55" s="190" t="s">
        <v>56</v>
      </c>
      <c r="D55" s="187">
        <v>38740</v>
      </c>
      <c r="E55" s="88"/>
      <c r="F55" s="191"/>
      <c r="G55" s="192">
        <v>3.5070000000000001</v>
      </c>
      <c r="H55" s="192">
        <v>3.5110000000000001</v>
      </c>
      <c r="I55" s="192">
        <v>3.4929999999999999</v>
      </c>
    </row>
    <row r="56" spans="1:9" s="8" customFormat="1" ht="12.75">
      <c r="A56" s="184">
        <f t="shared" si="3"/>
        <v>46</v>
      </c>
      <c r="B56" s="185" t="s">
        <v>83</v>
      </c>
      <c r="C56" s="190" t="s">
        <v>56</v>
      </c>
      <c r="D56" s="187">
        <v>38740</v>
      </c>
      <c r="E56" s="88"/>
      <c r="F56" s="191"/>
      <c r="G56" s="192">
        <v>3.1040000000000001</v>
      </c>
      <c r="H56" s="192">
        <v>3.1070000000000002</v>
      </c>
      <c r="I56" s="192">
        <v>3.0960000000000001</v>
      </c>
    </row>
    <row r="57" spans="1:9" s="8" customFormat="1" ht="12.75">
      <c r="A57" s="184">
        <f t="shared" si="3"/>
        <v>47</v>
      </c>
      <c r="B57" s="193" t="s">
        <v>84</v>
      </c>
      <c r="C57" s="176" t="s">
        <v>41</v>
      </c>
      <c r="D57" s="194">
        <v>41984</v>
      </c>
      <c r="E57" s="195"/>
      <c r="F57" s="196"/>
      <c r="G57" s="192">
        <v>50.085999999999999</v>
      </c>
      <c r="H57" s="192">
        <v>50.695</v>
      </c>
      <c r="I57" s="192">
        <v>49.344999999999999</v>
      </c>
    </row>
    <row r="58" spans="1:9" s="8" customFormat="1" ht="12.75">
      <c r="A58" s="184">
        <f t="shared" si="3"/>
        <v>48</v>
      </c>
      <c r="B58" s="189" t="s">
        <v>85</v>
      </c>
      <c r="C58" s="172" t="s">
        <v>22</v>
      </c>
      <c r="D58" s="197">
        <v>42087</v>
      </c>
      <c r="E58" s="88"/>
      <c r="F58" s="191"/>
      <c r="G58" s="198">
        <v>1.51</v>
      </c>
      <c r="H58" s="198">
        <v>1.51</v>
      </c>
      <c r="I58" s="198">
        <v>1.5109999999999999</v>
      </c>
    </row>
    <row r="59" spans="1:9" s="8" customFormat="1" ht="12.75">
      <c r="A59" s="184">
        <f t="shared" si="3"/>
        <v>49</v>
      </c>
      <c r="B59" s="185" t="s">
        <v>86</v>
      </c>
      <c r="C59" s="172" t="s">
        <v>22</v>
      </c>
      <c r="D59" s="197">
        <v>42087</v>
      </c>
      <c r="E59" s="88"/>
      <c r="F59" s="191"/>
      <c r="G59" s="35">
        <v>1.3440000000000001</v>
      </c>
      <c r="H59" s="35">
        <v>1.343</v>
      </c>
      <c r="I59" s="35">
        <v>1.335</v>
      </c>
    </row>
    <row r="60" spans="1:9" s="8" customFormat="1" ht="12.75">
      <c r="A60" s="184">
        <f t="shared" si="3"/>
        <v>50</v>
      </c>
      <c r="B60" s="189" t="s">
        <v>87</v>
      </c>
      <c r="C60" s="172" t="s">
        <v>22</v>
      </c>
      <c r="D60" s="197">
        <v>42087</v>
      </c>
      <c r="E60" s="88"/>
      <c r="F60" s="199"/>
      <c r="G60" s="42">
        <v>1.3660000000000001</v>
      </c>
      <c r="H60" s="42">
        <v>1.365</v>
      </c>
      <c r="I60" s="42">
        <v>1.3560000000000001</v>
      </c>
    </row>
    <row r="61" spans="1:9" s="8" customFormat="1" ht="12.75">
      <c r="A61" s="184">
        <f t="shared" si="3"/>
        <v>51</v>
      </c>
      <c r="B61" s="200" t="s">
        <v>88</v>
      </c>
      <c r="C61" s="201" t="s">
        <v>18</v>
      </c>
      <c r="D61" s="169">
        <v>42874</v>
      </c>
      <c r="E61" s="202"/>
      <c r="F61" s="39"/>
      <c r="G61" s="198">
        <v>17.98</v>
      </c>
      <c r="H61" s="198">
        <v>17.920999999999999</v>
      </c>
      <c r="I61" s="198">
        <v>17.824999999999999</v>
      </c>
    </row>
    <row r="62" spans="1:9" s="8" customFormat="1" ht="12.75">
      <c r="A62" s="184">
        <f t="shared" si="3"/>
        <v>52</v>
      </c>
      <c r="B62" s="203" t="s">
        <v>89</v>
      </c>
      <c r="C62" s="204" t="s">
        <v>9</v>
      </c>
      <c r="D62" s="205">
        <v>43045</v>
      </c>
      <c r="E62" s="206"/>
      <c r="F62" s="39"/>
      <c r="G62" s="198">
        <v>13.154</v>
      </c>
      <c r="H62" s="198">
        <v>13.084</v>
      </c>
      <c r="I62" s="198">
        <v>13.096</v>
      </c>
    </row>
    <row r="63" spans="1:9" s="8" customFormat="1" ht="12.75">
      <c r="A63" s="184">
        <f t="shared" si="3"/>
        <v>53</v>
      </c>
      <c r="B63" s="167" t="s">
        <v>90</v>
      </c>
      <c r="C63" s="207" t="s">
        <v>18</v>
      </c>
      <c r="D63" s="208">
        <v>44368</v>
      </c>
      <c r="E63" s="209"/>
      <c r="F63" s="39"/>
      <c r="G63" s="210">
        <v>18.288</v>
      </c>
      <c r="H63" s="210">
        <v>18.161000000000001</v>
      </c>
      <c r="I63" s="210">
        <v>18.16</v>
      </c>
    </row>
    <row r="64" spans="1:9" s="8" customFormat="1" ht="13.5" thickBot="1">
      <c r="A64" s="150">
        <f t="shared" si="3"/>
        <v>54</v>
      </c>
      <c r="B64" s="211" t="s">
        <v>91</v>
      </c>
      <c r="C64" s="212" t="s">
        <v>9</v>
      </c>
      <c r="D64" s="213">
        <v>45033</v>
      </c>
      <c r="E64" s="214"/>
      <c r="F64" s="183"/>
      <c r="G64" s="215">
        <v>5750.2730000000001</v>
      </c>
      <c r="H64" s="215">
        <v>5736.8530000000001</v>
      </c>
      <c r="I64" s="215">
        <v>5734.94</v>
      </c>
    </row>
    <row r="65" spans="1:9" s="8" customFormat="1" thickTop="1" thickBot="1">
      <c r="A65" s="22" t="s">
        <v>92</v>
      </c>
      <c r="B65" s="121"/>
      <c r="C65" s="121"/>
      <c r="D65" s="121"/>
      <c r="E65" s="121"/>
      <c r="F65" s="121"/>
      <c r="G65" s="121"/>
      <c r="H65" s="121"/>
      <c r="I65" s="122"/>
    </row>
    <row r="66" spans="1:9" s="8" customFormat="1" ht="14.25" thickTop="1" thickBot="1">
      <c r="A66" s="216">
        <v>55</v>
      </c>
      <c r="B66" s="217" t="s">
        <v>93</v>
      </c>
      <c r="C66" s="125" t="s">
        <v>12</v>
      </c>
      <c r="D66" s="218">
        <v>36626</v>
      </c>
      <c r="E66" s="219"/>
      <c r="F66" s="220"/>
      <c r="G66" s="221">
        <v>105.131</v>
      </c>
      <c r="H66" s="221">
        <v>105.54900000000001</v>
      </c>
      <c r="I66" s="221">
        <v>105.749</v>
      </c>
    </row>
    <row r="67" spans="1:9" s="8" customFormat="1" thickTop="1" thickBot="1">
      <c r="A67" s="22" t="s">
        <v>94</v>
      </c>
      <c r="B67" s="121"/>
      <c r="C67" s="121"/>
      <c r="D67" s="121"/>
      <c r="E67" s="121"/>
      <c r="F67" s="121"/>
      <c r="G67" s="121"/>
      <c r="H67" s="121"/>
      <c r="I67" s="122"/>
    </row>
    <row r="68" spans="1:9" s="8" customFormat="1" ht="14.25" thickTop="1" thickBot="1">
      <c r="A68" s="222">
        <v>56</v>
      </c>
      <c r="B68" s="223" t="s">
        <v>95</v>
      </c>
      <c r="C68" s="224" t="s">
        <v>56</v>
      </c>
      <c r="D68" s="225">
        <v>40071</v>
      </c>
      <c r="E68" s="126"/>
      <c r="F68" s="226"/>
      <c r="G68" s="215">
        <v>1.4239999999999999</v>
      </c>
      <c r="H68" s="215">
        <v>1.4239999999999999</v>
      </c>
      <c r="I68" s="215">
        <v>1.409</v>
      </c>
    </row>
    <row r="69" spans="1:9" s="8" customFormat="1" ht="14.25" thickTop="1" thickBot="1">
      <c r="A69" s="227" t="s">
        <v>96</v>
      </c>
      <c r="B69" s="228"/>
      <c r="C69" s="228"/>
      <c r="D69" s="228"/>
      <c r="E69" s="228"/>
      <c r="F69" s="228"/>
      <c r="G69" s="228"/>
      <c r="H69" s="228"/>
      <c r="I69" s="229"/>
    </row>
    <row r="70" spans="1:9" s="8" customFormat="1" ht="14.25" thickTop="1" thickBot="1">
      <c r="A70" s="230" t="s">
        <v>0</v>
      </c>
      <c r="B70" s="231"/>
      <c r="C70" s="232" t="s">
        <v>1</v>
      </c>
      <c r="D70" s="233" t="s">
        <v>2</v>
      </c>
      <c r="E70" s="234" t="s">
        <v>97</v>
      </c>
      <c r="F70" s="235"/>
      <c r="G70" s="236" t="s">
        <v>98</v>
      </c>
      <c r="H70" s="237" t="s">
        <v>4</v>
      </c>
      <c r="I70" s="238" t="s">
        <v>5</v>
      </c>
    </row>
    <row r="71" spans="1:9" s="8" customFormat="1" ht="12.75">
      <c r="A71" s="239"/>
      <c r="B71" s="240"/>
      <c r="C71" s="241"/>
      <c r="D71" s="242"/>
      <c r="E71" s="243" t="s">
        <v>99</v>
      </c>
      <c r="F71" s="244" t="s">
        <v>100</v>
      </c>
      <c r="G71" s="245"/>
      <c r="H71" s="246"/>
      <c r="I71" s="247"/>
    </row>
    <row r="72" spans="1:9" s="8" customFormat="1" ht="13.5" thickBot="1">
      <c r="A72" s="248"/>
      <c r="B72" s="249"/>
      <c r="C72" s="250"/>
      <c r="D72" s="251"/>
      <c r="E72" s="252"/>
      <c r="F72" s="253"/>
      <c r="G72" s="254"/>
      <c r="H72" s="255"/>
      <c r="I72" s="256"/>
    </row>
    <row r="73" spans="1:9" s="8" customFormat="1" thickTop="1" thickBot="1">
      <c r="A73" s="257" t="s">
        <v>101</v>
      </c>
      <c r="B73" s="258"/>
      <c r="C73" s="258"/>
      <c r="D73" s="258"/>
      <c r="E73" s="258"/>
      <c r="F73" s="258"/>
      <c r="G73" s="258"/>
      <c r="H73" s="258"/>
      <c r="I73" s="259"/>
    </row>
    <row r="74" spans="1:9" s="8" customFormat="1" ht="13.5" thickTop="1">
      <c r="A74" s="260">
        <v>57</v>
      </c>
      <c r="B74" s="261" t="s">
        <v>103</v>
      </c>
      <c r="C74" s="262" t="s">
        <v>33</v>
      </c>
      <c r="D74" s="263">
        <v>36831</v>
      </c>
      <c r="E74" s="264">
        <v>45428</v>
      </c>
      <c r="F74" s="265">
        <v>4.6420000000000003</v>
      </c>
      <c r="G74" s="266">
        <v>114.248</v>
      </c>
      <c r="H74" s="266">
        <v>114.41500000000001</v>
      </c>
      <c r="I74" s="266">
        <v>114.462</v>
      </c>
    </row>
    <row r="75" spans="1:9" s="8" customFormat="1" ht="12.75">
      <c r="A75" s="267">
        <f t="shared" ref="A75:A91" si="4">A74+1</f>
        <v>58</v>
      </c>
      <c r="B75" s="268" t="s">
        <v>104</v>
      </c>
      <c r="C75" s="269" t="s">
        <v>22</v>
      </c>
      <c r="D75" s="270">
        <v>101.60599999999999</v>
      </c>
      <c r="E75" s="270">
        <v>45434</v>
      </c>
      <c r="F75" s="265">
        <v>5.4470000000000001</v>
      </c>
      <c r="G75" s="42">
        <v>102.01300000000001</v>
      </c>
      <c r="H75" s="42">
        <v>102.158</v>
      </c>
      <c r="I75" s="42">
        <v>102.20099999999999</v>
      </c>
    </row>
    <row r="76" spans="1:9" s="8" customFormat="1" ht="12.75">
      <c r="A76" s="267">
        <f t="shared" si="4"/>
        <v>59</v>
      </c>
      <c r="B76" s="271" t="s">
        <v>105</v>
      </c>
      <c r="C76" s="201" t="s">
        <v>22</v>
      </c>
      <c r="D76" s="264">
        <v>38847</v>
      </c>
      <c r="E76" s="272">
        <v>45427</v>
      </c>
      <c r="F76" s="265">
        <v>6.5670000000000002</v>
      </c>
      <c r="G76" s="42">
        <v>109.949</v>
      </c>
      <c r="H76" s="42">
        <v>110.14</v>
      </c>
      <c r="I76" s="42">
        <v>110.202</v>
      </c>
    </row>
    <row r="77" spans="1:9" s="8" customFormat="1" ht="12.75">
      <c r="A77" s="267">
        <f t="shared" si="4"/>
        <v>60</v>
      </c>
      <c r="B77" s="271" t="s">
        <v>106</v>
      </c>
      <c r="C77" s="201" t="s">
        <v>49</v>
      </c>
      <c r="D77" s="264">
        <v>36831</v>
      </c>
      <c r="E77" s="264">
        <v>45432</v>
      </c>
      <c r="F77" s="265">
        <v>5.8869999999999996</v>
      </c>
      <c r="G77" s="42">
        <v>107.369</v>
      </c>
      <c r="H77" s="42">
        <v>107.539</v>
      </c>
      <c r="I77" s="42">
        <v>107.589</v>
      </c>
    </row>
    <row r="78" spans="1:9" s="8" customFormat="1" ht="12.75">
      <c r="A78" s="267">
        <f t="shared" si="4"/>
        <v>61</v>
      </c>
      <c r="B78" s="271" t="s">
        <v>107</v>
      </c>
      <c r="C78" s="201" t="s">
        <v>108</v>
      </c>
      <c r="D78" s="264">
        <v>39209</v>
      </c>
      <c r="E78" s="264">
        <v>45440</v>
      </c>
      <c r="F78" s="265">
        <v>7.0869999999999997</v>
      </c>
      <c r="G78" s="42">
        <v>108.18899999999999</v>
      </c>
      <c r="H78" s="42">
        <v>108.401</v>
      </c>
      <c r="I78" s="42">
        <v>108.462</v>
      </c>
    </row>
    <row r="79" spans="1:9" s="8" customFormat="1" ht="12.75">
      <c r="A79" s="267">
        <f t="shared" si="4"/>
        <v>62</v>
      </c>
      <c r="B79" s="271" t="s">
        <v>109</v>
      </c>
      <c r="C79" s="273" t="s">
        <v>64</v>
      </c>
      <c r="D79" s="264">
        <v>37865</v>
      </c>
      <c r="E79" s="264">
        <v>45442</v>
      </c>
      <c r="F79" s="265">
        <v>5.2220000000000004</v>
      </c>
      <c r="G79" s="42">
        <v>113.029</v>
      </c>
      <c r="H79" s="42">
        <v>113.20099999999999</v>
      </c>
      <c r="I79" s="42">
        <v>113.253</v>
      </c>
    </row>
    <row r="80" spans="1:9" s="8" customFormat="1" ht="12.75">
      <c r="A80" s="267">
        <f t="shared" si="4"/>
        <v>63</v>
      </c>
      <c r="B80" s="274" t="s">
        <v>110</v>
      </c>
      <c r="C80" s="201" t="s">
        <v>43</v>
      </c>
      <c r="D80" s="264">
        <v>35436</v>
      </c>
      <c r="E80" s="272">
        <v>45427</v>
      </c>
      <c r="F80" s="275">
        <v>6.7279999999999998</v>
      </c>
      <c r="G80" s="42">
        <v>108.63500000000001</v>
      </c>
      <c r="H80" s="42">
        <v>108.833</v>
      </c>
      <c r="I80" s="42">
        <v>108.89100000000001</v>
      </c>
    </row>
    <row r="81" spans="1:9" s="8" customFormat="1" ht="12.75">
      <c r="A81" s="267">
        <f t="shared" si="4"/>
        <v>64</v>
      </c>
      <c r="B81" s="274" t="s">
        <v>111</v>
      </c>
      <c r="C81" s="204" t="s">
        <v>9</v>
      </c>
      <c r="D81" s="264">
        <v>35464</v>
      </c>
      <c r="E81" s="270">
        <v>45404</v>
      </c>
      <c r="F81" s="275">
        <v>7.0410000000000004</v>
      </c>
      <c r="G81" s="42">
        <v>105.621</v>
      </c>
      <c r="H81" s="42">
        <v>105.803</v>
      </c>
      <c r="I81" s="42">
        <v>105.85899999999999</v>
      </c>
    </row>
    <row r="82" spans="1:9" s="8" customFormat="1" ht="12.75">
      <c r="A82" s="267">
        <f>+A81+1</f>
        <v>65</v>
      </c>
      <c r="B82" s="274" t="s">
        <v>112</v>
      </c>
      <c r="C82" s="201" t="s">
        <v>12</v>
      </c>
      <c r="D82" s="264">
        <v>37242</v>
      </c>
      <c r="E82" s="276">
        <v>45442</v>
      </c>
      <c r="F82" s="275">
        <v>5.8570000000000002</v>
      </c>
      <c r="G82" s="42">
        <v>109.9</v>
      </c>
      <c r="H82" s="42">
        <v>110.072</v>
      </c>
      <c r="I82" s="42">
        <v>110.126</v>
      </c>
    </row>
    <row r="83" spans="1:9" s="8" customFormat="1" ht="12.75">
      <c r="A83" s="267">
        <f t="shared" si="4"/>
        <v>66</v>
      </c>
      <c r="B83" s="271" t="s">
        <v>113</v>
      </c>
      <c r="C83" s="201" t="s">
        <v>18</v>
      </c>
      <c r="D83" s="264">
        <v>37396</v>
      </c>
      <c r="E83" s="276">
        <v>45442</v>
      </c>
      <c r="F83" s="275">
        <v>7.07</v>
      </c>
      <c r="G83" s="277">
        <v>110.285</v>
      </c>
      <c r="H83" s="277">
        <v>110.48699999999999</v>
      </c>
      <c r="I83" s="277">
        <v>110.548</v>
      </c>
    </row>
    <row r="84" spans="1:9" s="8" customFormat="1" ht="12.75">
      <c r="A84" s="267">
        <f t="shared" si="4"/>
        <v>67</v>
      </c>
      <c r="B84" s="271" t="s">
        <v>114</v>
      </c>
      <c r="C84" s="201" t="s">
        <v>67</v>
      </c>
      <c r="D84" s="278">
        <v>40211</v>
      </c>
      <c r="E84" s="276">
        <v>45442</v>
      </c>
      <c r="F84" s="275" t="s">
        <v>115</v>
      </c>
      <c r="G84" s="42">
        <v>108.149</v>
      </c>
      <c r="H84" s="42">
        <v>108.31100000000001</v>
      </c>
      <c r="I84" s="42">
        <v>108.36199999999999</v>
      </c>
    </row>
    <row r="85" spans="1:9" s="8" customFormat="1" ht="12.75">
      <c r="A85" s="267">
        <f t="shared" si="4"/>
        <v>68</v>
      </c>
      <c r="B85" s="274" t="s">
        <v>116</v>
      </c>
      <c r="C85" s="176" t="s">
        <v>31</v>
      </c>
      <c r="D85" s="264">
        <v>33910</v>
      </c>
      <c r="E85" s="264">
        <v>45366</v>
      </c>
      <c r="F85" s="275">
        <v>6.3</v>
      </c>
      <c r="G85" s="277">
        <v>108.191</v>
      </c>
      <c r="H85" s="277">
        <v>108.381</v>
      </c>
      <c r="I85" s="277">
        <v>108.44</v>
      </c>
    </row>
    <row r="86" spans="1:9" s="8" customFormat="1" ht="12.75">
      <c r="A86" s="267">
        <f t="shared" si="4"/>
        <v>69</v>
      </c>
      <c r="B86" s="203" t="s">
        <v>117</v>
      </c>
      <c r="C86" s="201" t="s">
        <v>24</v>
      </c>
      <c r="D86" s="279">
        <v>35744</v>
      </c>
      <c r="E86" s="270">
        <v>45434</v>
      </c>
      <c r="F86" s="275">
        <v>6.6920000000000002</v>
      </c>
      <c r="G86" s="42">
        <v>106.86199999999999</v>
      </c>
      <c r="H86" s="42">
        <v>107.071</v>
      </c>
      <c r="I86" s="42">
        <v>107.13200000000001</v>
      </c>
    </row>
    <row r="87" spans="1:9" s="8" customFormat="1" ht="12.75">
      <c r="A87" s="280">
        <f t="shared" si="4"/>
        <v>70</v>
      </c>
      <c r="B87" s="281" t="s">
        <v>118</v>
      </c>
      <c r="C87" s="269" t="s">
        <v>67</v>
      </c>
      <c r="D87" s="264">
        <v>39604</v>
      </c>
      <c r="E87" s="282">
        <v>45442</v>
      </c>
      <c r="F87" s="283">
        <v>3.5419999999999998</v>
      </c>
      <c r="G87" s="42">
        <v>110.373</v>
      </c>
      <c r="H87" s="42">
        <v>110.523</v>
      </c>
      <c r="I87" s="42">
        <v>110.57599999999999</v>
      </c>
    </row>
    <row r="88" spans="1:9" s="8" customFormat="1" ht="12.75">
      <c r="A88" s="284">
        <f t="shared" si="4"/>
        <v>71</v>
      </c>
      <c r="B88" s="285" t="s">
        <v>119</v>
      </c>
      <c r="C88" s="269" t="s">
        <v>14</v>
      </c>
      <c r="D88" s="264">
        <v>35481</v>
      </c>
      <c r="E88" s="264">
        <v>45432</v>
      </c>
      <c r="F88" s="283">
        <v>6.1619999999999999</v>
      </c>
      <c r="G88" s="42">
        <v>106.425</v>
      </c>
      <c r="H88" s="42">
        <v>106.593</v>
      </c>
      <c r="I88" s="42">
        <v>106.64700000000001</v>
      </c>
    </row>
    <row r="89" spans="1:9" s="8" customFormat="1" ht="12.75">
      <c r="A89" s="284">
        <f t="shared" si="4"/>
        <v>72</v>
      </c>
      <c r="B89" s="286" t="s">
        <v>120</v>
      </c>
      <c r="C89" s="287" t="s">
        <v>39</v>
      </c>
      <c r="D89" s="288">
        <v>39706</v>
      </c>
      <c r="E89" s="264">
        <v>45441</v>
      </c>
      <c r="F89" s="283">
        <v>4.3129999999999997</v>
      </c>
      <c r="G89" s="42">
        <v>103.32299999999999</v>
      </c>
      <c r="H89" s="42">
        <v>103.425</v>
      </c>
      <c r="I89" s="42">
        <v>103.45699999999999</v>
      </c>
    </row>
    <row r="90" spans="1:9" s="8" customFormat="1" ht="12.75">
      <c r="A90" s="284">
        <f t="shared" si="4"/>
        <v>73</v>
      </c>
      <c r="B90" s="289" t="s">
        <v>121</v>
      </c>
      <c r="C90" s="290" t="s">
        <v>9</v>
      </c>
      <c r="D90" s="291">
        <v>38565</v>
      </c>
      <c r="E90" s="291">
        <v>45404</v>
      </c>
      <c r="F90" s="292">
        <v>5.4820000000000002</v>
      </c>
      <c r="G90" s="293">
        <v>110.492</v>
      </c>
      <c r="H90" s="293">
        <v>110.658</v>
      </c>
      <c r="I90" s="293">
        <v>110.708</v>
      </c>
    </row>
    <row r="91" spans="1:9" s="8" customFormat="1" ht="13.5" thickBot="1">
      <c r="A91" s="294">
        <f t="shared" si="4"/>
        <v>74</v>
      </c>
      <c r="B91" s="211" t="s">
        <v>122</v>
      </c>
      <c r="C91" s="295" t="s">
        <v>12</v>
      </c>
      <c r="D91" s="296">
        <v>34288</v>
      </c>
      <c r="E91" s="297">
        <v>45398</v>
      </c>
      <c r="F91" s="292">
        <v>6.0579999999999998</v>
      </c>
      <c r="G91" s="35">
        <v>105.97</v>
      </c>
      <c r="H91" s="35">
        <v>106.15300000000001</v>
      </c>
      <c r="I91" s="35">
        <v>106.211</v>
      </c>
    </row>
    <row r="92" spans="1:9" s="8" customFormat="1" thickTop="1" thickBot="1">
      <c r="A92" s="257" t="s">
        <v>123</v>
      </c>
      <c r="B92" s="258"/>
      <c r="C92" s="258"/>
      <c r="D92" s="258"/>
      <c r="E92" s="258"/>
      <c r="F92" s="258"/>
      <c r="G92" s="258"/>
      <c r="H92" s="258"/>
      <c r="I92" s="259"/>
    </row>
    <row r="93" spans="1:9" s="8" customFormat="1" ht="13.5" thickTop="1">
      <c r="A93" s="298">
        <f>+A91+1</f>
        <v>75</v>
      </c>
      <c r="B93" s="299" t="s">
        <v>124</v>
      </c>
      <c r="C93" s="273" t="s">
        <v>64</v>
      </c>
      <c r="D93" s="300">
        <v>39762</v>
      </c>
      <c r="E93" s="301">
        <v>45427</v>
      </c>
      <c r="F93" s="283">
        <v>5.3719999999999999</v>
      </c>
      <c r="G93" s="302">
        <v>115.67</v>
      </c>
      <c r="H93" s="302">
        <v>115.848</v>
      </c>
      <c r="I93" s="302">
        <v>115.902</v>
      </c>
    </row>
    <row r="94" spans="1:9" s="8" customFormat="1" ht="12.75">
      <c r="A94" s="303">
        <f t="shared" ref="A94:A99" si="5">A93+1</f>
        <v>76</v>
      </c>
      <c r="B94" s="304" t="s">
        <v>125</v>
      </c>
      <c r="C94" s="305" t="s">
        <v>126</v>
      </c>
      <c r="D94" s="306">
        <v>40543</v>
      </c>
      <c r="E94" s="264">
        <v>45443</v>
      </c>
      <c r="F94" s="307">
        <v>7.1029999999999998</v>
      </c>
      <c r="G94" s="302">
        <v>107.952</v>
      </c>
      <c r="H94" s="302">
        <v>108.15300000000001</v>
      </c>
      <c r="I94" s="302">
        <v>108.20399999999999</v>
      </c>
    </row>
    <row r="95" spans="1:9" s="8" customFormat="1" ht="12.75">
      <c r="A95" s="308">
        <f t="shared" si="5"/>
        <v>77</v>
      </c>
      <c r="B95" s="309" t="s">
        <v>127</v>
      </c>
      <c r="C95" s="310" t="s">
        <v>14</v>
      </c>
      <c r="D95" s="311">
        <v>42024</v>
      </c>
      <c r="E95" s="264">
        <v>45443</v>
      </c>
      <c r="F95" s="307">
        <v>5.64</v>
      </c>
      <c r="G95" s="302">
        <v>112.925</v>
      </c>
      <c r="H95" s="198">
        <v>113.11199999999999</v>
      </c>
      <c r="I95" s="198">
        <v>113.16</v>
      </c>
    </row>
    <row r="96" spans="1:9" s="8" customFormat="1" ht="12.75">
      <c r="A96" s="308">
        <f t="shared" si="5"/>
        <v>78</v>
      </c>
      <c r="B96" s="261" t="s">
        <v>128</v>
      </c>
      <c r="C96" s="262" t="s">
        <v>47</v>
      </c>
      <c r="D96" s="263">
        <v>44998</v>
      </c>
      <c r="E96" s="312">
        <v>45386</v>
      </c>
      <c r="F96" s="307">
        <v>7.81</v>
      </c>
      <c r="G96" s="302">
        <v>108.59</v>
      </c>
      <c r="H96" s="302">
        <v>108.80500000000001</v>
      </c>
      <c r="I96" s="302">
        <v>108.86499999999999</v>
      </c>
    </row>
    <row r="97" spans="1:9" s="8" customFormat="1" ht="12.75">
      <c r="A97" s="313">
        <f t="shared" si="5"/>
        <v>79</v>
      </c>
      <c r="B97" s="314" t="s">
        <v>129</v>
      </c>
      <c r="C97" s="315" t="s">
        <v>77</v>
      </c>
      <c r="D97" s="316">
        <v>45169</v>
      </c>
      <c r="E97" s="317" t="s">
        <v>130</v>
      </c>
      <c r="F97" s="318" t="s">
        <v>130</v>
      </c>
      <c r="G97" s="35">
        <v>1083.461</v>
      </c>
      <c r="H97" s="35">
        <v>1085.403</v>
      </c>
      <c r="I97" s="35">
        <v>1085.954</v>
      </c>
    </row>
    <row r="98" spans="1:9" s="8" customFormat="1" ht="12.75">
      <c r="A98" s="308">
        <f t="shared" si="5"/>
        <v>80</v>
      </c>
      <c r="B98" s="261" t="s">
        <v>131</v>
      </c>
      <c r="C98" s="262" t="s">
        <v>47</v>
      </c>
      <c r="D98" s="263">
        <v>45320</v>
      </c>
      <c r="E98" s="319" t="s">
        <v>130</v>
      </c>
      <c r="F98" s="320" t="s">
        <v>130</v>
      </c>
      <c r="G98" s="302">
        <v>10779.263000000001</v>
      </c>
      <c r="H98" s="302">
        <v>10799.634</v>
      </c>
      <c r="I98" s="302">
        <v>10805.084000000001</v>
      </c>
    </row>
    <row r="99" spans="1:9" s="8" customFormat="1" ht="13.5" thickBot="1">
      <c r="A99" s="71">
        <f t="shared" si="5"/>
        <v>81</v>
      </c>
      <c r="B99" s="72" t="s">
        <v>132</v>
      </c>
      <c r="C99" s="73" t="s">
        <v>53</v>
      </c>
      <c r="D99" s="74">
        <v>45407</v>
      </c>
      <c r="E99" s="321" t="s">
        <v>130</v>
      </c>
      <c r="F99" s="322" t="s">
        <v>130</v>
      </c>
      <c r="G99" s="323">
        <v>105.974</v>
      </c>
      <c r="H99" s="323">
        <v>106.197</v>
      </c>
      <c r="I99" s="323">
        <v>106.268</v>
      </c>
    </row>
    <row r="100" spans="1:9" s="8" customFormat="1" thickTop="1" thickBot="1">
      <c r="A100" s="257" t="s">
        <v>133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8" customFormat="1" ht="13.5" thickTop="1">
      <c r="A101" s="324">
        <f>+A99+1</f>
        <v>82</v>
      </c>
      <c r="B101" s="325" t="s">
        <v>134</v>
      </c>
      <c r="C101" s="326" t="s">
        <v>126</v>
      </c>
      <c r="D101" s="327">
        <v>43350</v>
      </c>
      <c r="E101" s="264">
        <v>45443</v>
      </c>
      <c r="F101" s="328">
        <v>7.6970000000000001</v>
      </c>
      <c r="G101" s="329">
        <v>111.30800000000001</v>
      </c>
      <c r="H101" s="329">
        <v>111.616</v>
      </c>
      <c r="I101" s="329">
        <v>111.765</v>
      </c>
    </row>
    <row r="102" spans="1:9" s="8" customFormat="1" ht="13.5" thickBot="1">
      <c r="A102" s="330">
        <f>+A101+1</f>
        <v>83</v>
      </c>
      <c r="B102" s="331" t="s">
        <v>135</v>
      </c>
      <c r="C102" s="332" t="s">
        <v>126</v>
      </c>
      <c r="D102" s="333">
        <v>45282</v>
      </c>
      <c r="E102" s="334" t="s">
        <v>130</v>
      </c>
      <c r="F102" s="335" t="s">
        <v>130</v>
      </c>
      <c r="G102" s="336">
        <v>107.643</v>
      </c>
      <c r="H102" s="336">
        <v>108.069</v>
      </c>
      <c r="I102" s="336">
        <v>108.227</v>
      </c>
    </row>
    <row r="103" spans="1:9" s="8" customFormat="1" thickTop="1" thickBot="1">
      <c r="A103" s="257" t="s">
        <v>136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8" customFormat="1" ht="13.5" thickTop="1">
      <c r="A104" s="313">
        <f>+A102+1</f>
        <v>84</v>
      </c>
      <c r="B104" s="337" t="s">
        <v>137</v>
      </c>
      <c r="C104" s="338" t="s">
        <v>33</v>
      </c>
      <c r="D104" s="339">
        <v>34561</v>
      </c>
      <c r="E104" s="340">
        <v>45428</v>
      </c>
      <c r="F104" s="341">
        <v>0.94399999999999995</v>
      </c>
      <c r="G104" s="342">
        <v>69.397000000000006</v>
      </c>
      <c r="H104" s="342">
        <v>69.088999999999999</v>
      </c>
      <c r="I104" s="342">
        <v>69.41</v>
      </c>
    </row>
    <row r="105" spans="1:9" s="8" customFormat="1" ht="12.75">
      <c r="A105" s="284">
        <f t="shared" ref="A105:A111" si="6">A104+1</f>
        <v>85</v>
      </c>
      <c r="B105" s="343" t="s">
        <v>138</v>
      </c>
      <c r="C105" s="344" t="s">
        <v>43</v>
      </c>
      <c r="D105" s="345">
        <v>105.764</v>
      </c>
      <c r="E105" s="301">
        <v>45427</v>
      </c>
      <c r="F105" s="346">
        <v>4.4029999999999996</v>
      </c>
      <c r="G105" s="302">
        <v>121.639</v>
      </c>
      <c r="H105" s="302">
        <v>121.73</v>
      </c>
      <c r="I105" s="302">
        <v>122.099</v>
      </c>
    </row>
    <row r="106" spans="1:9" s="8" customFormat="1" ht="12.75">
      <c r="A106" s="347">
        <f t="shared" si="6"/>
        <v>86</v>
      </c>
      <c r="B106" s="343" t="s">
        <v>139</v>
      </c>
      <c r="C106" s="344" t="s">
        <v>12</v>
      </c>
      <c r="D106" s="345">
        <v>36367</v>
      </c>
      <c r="E106" s="348">
        <v>45442</v>
      </c>
      <c r="F106" s="179">
        <v>0.84699999999999998</v>
      </c>
      <c r="G106" s="302">
        <v>17.981000000000002</v>
      </c>
      <c r="H106" s="302">
        <v>17.969000000000001</v>
      </c>
      <c r="I106" s="302">
        <v>18.001000000000001</v>
      </c>
    </row>
    <row r="107" spans="1:9" s="8" customFormat="1" ht="12.75">
      <c r="A107" s="347">
        <f t="shared" si="6"/>
        <v>87</v>
      </c>
      <c r="B107" s="343" t="s">
        <v>140</v>
      </c>
      <c r="C107" s="344" t="s">
        <v>31</v>
      </c>
      <c r="D107" s="345">
        <v>36857</v>
      </c>
      <c r="E107" s="264">
        <v>45366</v>
      </c>
      <c r="F107" s="283">
        <v>15.603999999999999</v>
      </c>
      <c r="G107" s="349">
        <v>347.73099999999999</v>
      </c>
      <c r="H107" s="349">
        <v>348.95</v>
      </c>
      <c r="I107" s="349">
        <v>349.23099999999999</v>
      </c>
    </row>
    <row r="108" spans="1:9" s="8" customFormat="1" ht="12.75">
      <c r="A108" s="347">
        <f t="shared" si="6"/>
        <v>88</v>
      </c>
      <c r="B108" s="343" t="s">
        <v>141</v>
      </c>
      <c r="C108" s="350" t="s">
        <v>47</v>
      </c>
      <c r="D108" s="345">
        <v>38777</v>
      </c>
      <c r="E108" s="351">
        <v>45404</v>
      </c>
      <c r="F108" s="283">
        <v>51.435000000000002</v>
      </c>
      <c r="G108" s="352">
        <v>2470.3310000000001</v>
      </c>
      <c r="H108" s="353">
        <v>2465.5070000000001</v>
      </c>
      <c r="I108" s="353">
        <v>2468.8119999999999</v>
      </c>
    </row>
    <row r="109" spans="1:9" s="8" customFormat="1" ht="12.75">
      <c r="A109" s="284">
        <f t="shared" si="6"/>
        <v>89</v>
      </c>
      <c r="B109" s="343" t="s">
        <v>142</v>
      </c>
      <c r="C109" s="269" t="s">
        <v>14</v>
      </c>
      <c r="D109" s="345">
        <v>34423</v>
      </c>
      <c r="E109" s="264">
        <v>45433</v>
      </c>
      <c r="F109" s="283">
        <v>2.6709999999999998</v>
      </c>
      <c r="G109" s="302">
        <v>69.738</v>
      </c>
      <c r="H109" s="198">
        <v>69.284000000000006</v>
      </c>
      <c r="I109" s="198">
        <v>69.304000000000002</v>
      </c>
    </row>
    <row r="110" spans="1:9" s="8" customFormat="1" ht="12.75">
      <c r="A110" s="347">
        <f t="shared" si="6"/>
        <v>90</v>
      </c>
      <c r="B110" s="343" t="s">
        <v>143</v>
      </c>
      <c r="C110" s="269" t="s">
        <v>14</v>
      </c>
      <c r="D110" s="345">
        <v>34731</v>
      </c>
      <c r="E110" s="264">
        <v>45435</v>
      </c>
      <c r="F110" s="354">
        <v>2.3260000000000001</v>
      </c>
      <c r="G110" s="302">
        <v>55.723999999999997</v>
      </c>
      <c r="H110" s="355">
        <v>55.58</v>
      </c>
      <c r="I110" s="355">
        <v>55.591999999999999</v>
      </c>
    </row>
    <row r="111" spans="1:9" s="8" customFormat="1" ht="13.5" thickBot="1">
      <c r="A111" s="356">
        <f t="shared" si="6"/>
        <v>91</v>
      </c>
      <c r="B111" s="357" t="s">
        <v>144</v>
      </c>
      <c r="C111" s="358" t="s">
        <v>12</v>
      </c>
      <c r="D111" s="359">
        <v>36297</v>
      </c>
      <c r="E111" s="288">
        <v>45398</v>
      </c>
      <c r="F111" s="360">
        <v>1.712</v>
      </c>
      <c r="G111" s="361">
        <v>110.197</v>
      </c>
      <c r="H111" s="355">
        <v>111.392</v>
      </c>
      <c r="I111" s="355">
        <v>111.36499999999999</v>
      </c>
    </row>
    <row r="112" spans="1:9" s="8" customFormat="1" thickTop="1" thickBot="1">
      <c r="A112" s="257" t="s">
        <v>145</v>
      </c>
      <c r="B112" s="258"/>
      <c r="C112" s="258"/>
      <c r="D112" s="258"/>
      <c r="E112" s="258"/>
      <c r="F112" s="362"/>
      <c r="G112" s="362"/>
      <c r="H112" s="362"/>
      <c r="I112" s="259"/>
    </row>
    <row r="113" spans="1:9" s="8" customFormat="1" ht="13.5" thickTop="1">
      <c r="A113" s="363">
        <f>A111+1</f>
        <v>92</v>
      </c>
      <c r="B113" s="299" t="s">
        <v>146</v>
      </c>
      <c r="C113" s="269" t="s">
        <v>33</v>
      </c>
      <c r="D113" s="264">
        <v>1867429</v>
      </c>
      <c r="E113" s="264">
        <v>45428</v>
      </c>
      <c r="F113" s="364">
        <v>0.12</v>
      </c>
      <c r="G113" s="365">
        <v>11.125999999999999</v>
      </c>
      <c r="H113" s="266">
        <v>11.138999999999999</v>
      </c>
      <c r="I113" s="266">
        <v>11.14</v>
      </c>
    </row>
    <row r="114" spans="1:9" s="8" customFormat="1" ht="12.75">
      <c r="A114" s="363">
        <f t="shared" ref="A114:A124" si="7">A113+1</f>
        <v>93</v>
      </c>
      <c r="B114" s="366" t="s">
        <v>147</v>
      </c>
      <c r="C114" s="367" t="s">
        <v>33</v>
      </c>
      <c r="D114" s="368">
        <v>39084</v>
      </c>
      <c r="E114" s="264">
        <v>45428</v>
      </c>
      <c r="F114" s="369">
        <v>1.238</v>
      </c>
      <c r="G114" s="370">
        <v>17.949000000000002</v>
      </c>
      <c r="H114" s="371">
        <v>17.954999999999998</v>
      </c>
      <c r="I114" s="371">
        <v>18.035</v>
      </c>
    </row>
    <row r="115" spans="1:9" s="8" customFormat="1" ht="12.75">
      <c r="A115" s="363">
        <f t="shared" si="7"/>
        <v>94</v>
      </c>
      <c r="B115" s="372" t="s">
        <v>148</v>
      </c>
      <c r="C115" s="373" t="s">
        <v>49</v>
      </c>
      <c r="D115" s="368">
        <v>39994</v>
      </c>
      <c r="E115" s="264">
        <v>45425</v>
      </c>
      <c r="F115" s="364">
        <v>0.57099999999999995</v>
      </c>
      <c r="G115" s="302">
        <v>19.242999999999999</v>
      </c>
      <c r="H115" s="302">
        <v>19.212</v>
      </c>
      <c r="I115" s="302">
        <v>19.353000000000002</v>
      </c>
    </row>
    <row r="116" spans="1:9" s="8" customFormat="1" ht="12.75">
      <c r="A116" s="363">
        <f t="shared" si="7"/>
        <v>95</v>
      </c>
      <c r="B116" s="372" t="s">
        <v>149</v>
      </c>
      <c r="C116" s="367" t="s">
        <v>49</v>
      </c>
      <c r="D116" s="368">
        <v>40848</v>
      </c>
      <c r="E116" s="264">
        <v>45425</v>
      </c>
      <c r="F116" s="364">
        <v>0.54400000000000004</v>
      </c>
      <c r="G116" s="302">
        <v>16.771000000000001</v>
      </c>
      <c r="H116" s="302">
        <v>16.744</v>
      </c>
      <c r="I116" s="302">
        <v>16.829999999999998</v>
      </c>
    </row>
    <row r="117" spans="1:9" s="8" customFormat="1" ht="12.75">
      <c r="A117" s="363">
        <f t="shared" si="7"/>
        <v>96</v>
      </c>
      <c r="B117" s="374" t="s">
        <v>150</v>
      </c>
      <c r="C117" s="269" t="s">
        <v>14</v>
      </c>
      <c r="D117" s="368">
        <v>39699</v>
      </c>
      <c r="E117" s="264">
        <v>45443</v>
      </c>
      <c r="F117" s="375">
        <v>3.9329999999999998</v>
      </c>
      <c r="G117" s="302">
        <v>104.941</v>
      </c>
      <c r="H117" s="302">
        <v>103.384</v>
      </c>
      <c r="I117" s="302">
        <v>103.70399999999999</v>
      </c>
    </row>
    <row r="118" spans="1:9" s="8" customFormat="1" ht="12.75">
      <c r="A118" s="363">
        <f t="shared" si="7"/>
        <v>97</v>
      </c>
      <c r="B118" s="372" t="s">
        <v>151</v>
      </c>
      <c r="C118" s="376" t="s">
        <v>39</v>
      </c>
      <c r="D118" s="368">
        <v>40725</v>
      </c>
      <c r="E118" s="264">
        <v>45407</v>
      </c>
      <c r="F118" s="375">
        <v>2.3149999999999999</v>
      </c>
      <c r="G118" s="302">
        <v>92.840999999999994</v>
      </c>
      <c r="H118" s="302">
        <v>91.486999999999995</v>
      </c>
      <c r="I118" s="302">
        <v>91.911000000000001</v>
      </c>
    </row>
    <row r="119" spans="1:9" s="8" customFormat="1" ht="12.75">
      <c r="A119" s="363">
        <f t="shared" si="7"/>
        <v>98</v>
      </c>
      <c r="B119" s="372" t="s">
        <v>152</v>
      </c>
      <c r="C119" s="376" t="s">
        <v>39</v>
      </c>
      <c r="D119" s="377">
        <v>40725</v>
      </c>
      <c r="E119" s="378">
        <v>45419</v>
      </c>
      <c r="F119" s="375">
        <v>2.2519999999999998</v>
      </c>
      <c r="G119" s="302">
        <v>96.021000000000001</v>
      </c>
      <c r="H119" s="302">
        <v>95.242000000000004</v>
      </c>
      <c r="I119" s="302">
        <v>95.570999999999998</v>
      </c>
    </row>
    <row r="120" spans="1:9" s="8" customFormat="1" ht="12.75">
      <c r="A120" s="363">
        <f t="shared" si="7"/>
        <v>99</v>
      </c>
      <c r="B120" s="379" t="s">
        <v>153</v>
      </c>
      <c r="C120" s="380" t="s">
        <v>41</v>
      </c>
      <c r="D120" s="103">
        <v>40910</v>
      </c>
      <c r="E120" s="264">
        <v>45075</v>
      </c>
      <c r="F120" s="381">
        <v>3.82</v>
      </c>
      <c r="G120" s="302">
        <v>113.771</v>
      </c>
      <c r="H120" s="302">
        <v>113.73399999999999</v>
      </c>
      <c r="I120" s="302">
        <v>113.962</v>
      </c>
    </row>
    <row r="121" spans="1:9" s="8" customFormat="1" ht="12.75">
      <c r="A121" s="363">
        <f t="shared" si="7"/>
        <v>100</v>
      </c>
      <c r="B121" s="372" t="s">
        <v>154</v>
      </c>
      <c r="C121" s="367" t="s">
        <v>12</v>
      </c>
      <c r="D121" s="368">
        <v>41904</v>
      </c>
      <c r="E121" s="378">
        <v>45442</v>
      </c>
      <c r="F121" s="375">
        <v>4.2729999999999997</v>
      </c>
      <c r="G121" s="302">
        <v>105.845</v>
      </c>
      <c r="H121" s="302">
        <v>105.404</v>
      </c>
      <c r="I121" s="302">
        <v>105.67400000000001</v>
      </c>
    </row>
    <row r="122" spans="1:9" s="8" customFormat="1" ht="12.75">
      <c r="A122" s="363">
        <f t="shared" si="7"/>
        <v>101</v>
      </c>
      <c r="B122" s="379" t="s">
        <v>155</v>
      </c>
      <c r="C122" s="367" t="s">
        <v>47</v>
      </c>
      <c r="D122" s="382">
        <v>42741</v>
      </c>
      <c r="E122" s="264">
        <v>45443</v>
      </c>
      <c r="F122" s="364">
        <v>0.32900000000000001</v>
      </c>
      <c r="G122" s="302">
        <v>12.287000000000001</v>
      </c>
      <c r="H122" s="198">
        <v>12.279</v>
      </c>
      <c r="I122" s="198">
        <v>12.282</v>
      </c>
    </row>
    <row r="123" spans="1:9" s="8" customFormat="1" ht="12.75">
      <c r="A123" s="363">
        <f t="shared" si="7"/>
        <v>102</v>
      </c>
      <c r="B123" s="383" t="s">
        <v>156</v>
      </c>
      <c r="C123" s="384" t="s">
        <v>24</v>
      </c>
      <c r="D123" s="385">
        <v>43087</v>
      </c>
      <c r="E123" s="386">
        <v>45334</v>
      </c>
      <c r="F123" s="387">
        <v>5.1820000000000004</v>
      </c>
      <c r="G123" s="302">
        <v>105.749</v>
      </c>
      <c r="H123" s="302">
        <v>105.443</v>
      </c>
      <c r="I123" s="302">
        <v>105.97199999999999</v>
      </c>
    </row>
    <row r="124" spans="1:9" s="8" customFormat="1" ht="13.5" thickBot="1">
      <c r="A124" s="388">
        <f t="shared" si="7"/>
        <v>103</v>
      </c>
      <c r="B124" s="389" t="s">
        <v>157</v>
      </c>
      <c r="C124" s="390" t="s">
        <v>9</v>
      </c>
      <c r="D124" s="288">
        <v>39097</v>
      </c>
      <c r="E124" s="351">
        <v>45404</v>
      </c>
      <c r="F124" s="360">
        <v>2.222</v>
      </c>
      <c r="G124" s="391">
        <v>84.284000000000006</v>
      </c>
      <c r="H124" s="392">
        <v>83.478999999999999</v>
      </c>
      <c r="I124" s="392">
        <v>83.915000000000006</v>
      </c>
    </row>
    <row r="125" spans="1:9" s="8" customFormat="1" thickTop="1" thickBot="1">
      <c r="A125" s="257" t="s">
        <v>158</v>
      </c>
      <c r="B125" s="258"/>
      <c r="C125" s="258"/>
      <c r="D125" s="258"/>
      <c r="E125" s="258"/>
      <c r="F125" s="362"/>
      <c r="G125" s="362"/>
      <c r="H125" s="362"/>
      <c r="I125" s="393"/>
    </row>
    <row r="126" spans="1:9" s="8" customFormat="1" ht="13.5" thickTop="1">
      <c r="A126" s="394">
        <f>+A124+1</f>
        <v>104</v>
      </c>
      <c r="B126" s="395" t="s">
        <v>159</v>
      </c>
      <c r="C126" s="396" t="s">
        <v>22</v>
      </c>
      <c r="D126" s="397">
        <v>40630</v>
      </c>
      <c r="E126" s="397">
        <v>44707</v>
      </c>
      <c r="F126" s="398">
        <v>2.1829999999999998</v>
      </c>
      <c r="G126" s="399">
        <v>97.168000000000006</v>
      </c>
      <c r="H126" s="399">
        <v>97.168000000000006</v>
      </c>
      <c r="I126" s="399">
        <v>96.129000000000005</v>
      </c>
    </row>
    <row r="127" spans="1:9" s="8" customFormat="1" ht="12.75">
      <c r="A127" s="363">
        <f t="shared" ref="A127:A147" si="8">A126+1</f>
        <v>105</v>
      </c>
      <c r="B127" s="400" t="s">
        <v>160</v>
      </c>
      <c r="C127" s="401" t="s">
        <v>161</v>
      </c>
      <c r="D127" s="402">
        <v>40543</v>
      </c>
      <c r="E127" s="264">
        <v>45443</v>
      </c>
      <c r="F127" s="364">
        <v>2.609</v>
      </c>
      <c r="G127" s="349">
        <v>128.126</v>
      </c>
      <c r="H127" s="349">
        <v>128.244</v>
      </c>
      <c r="I127" s="349">
        <v>128.15799999999999</v>
      </c>
    </row>
    <row r="128" spans="1:9" s="8" customFormat="1" ht="12.75">
      <c r="A128" s="363">
        <f t="shared" si="8"/>
        <v>106</v>
      </c>
      <c r="B128" s="403" t="s">
        <v>162</v>
      </c>
      <c r="C128" s="404" t="s">
        <v>161</v>
      </c>
      <c r="D128" s="405">
        <v>40543</v>
      </c>
      <c r="E128" s="406">
        <v>44708</v>
      </c>
      <c r="F128" s="407">
        <v>0.96299999999999997</v>
      </c>
      <c r="G128" s="349">
        <v>161.94900000000001</v>
      </c>
      <c r="H128" s="349">
        <v>161.78399999999999</v>
      </c>
      <c r="I128" s="349">
        <v>161.37299999999999</v>
      </c>
    </row>
    <row r="129" spans="1:9" s="8" customFormat="1" ht="12.75">
      <c r="A129" s="363">
        <f t="shared" si="8"/>
        <v>107</v>
      </c>
      <c r="B129" s="408" t="s">
        <v>163</v>
      </c>
      <c r="C129" s="409" t="s">
        <v>43</v>
      </c>
      <c r="D129" s="405">
        <v>39745</v>
      </c>
      <c r="E129" s="410">
        <v>45441</v>
      </c>
      <c r="F129" s="364">
        <v>6.6890000000000001</v>
      </c>
      <c r="G129" s="35">
        <v>164.06100000000001</v>
      </c>
      <c r="H129" s="35">
        <v>163.85499999999999</v>
      </c>
      <c r="I129" s="35">
        <v>164.108</v>
      </c>
    </row>
    <row r="130" spans="1:9" s="8" customFormat="1" ht="12.75">
      <c r="A130" s="363">
        <f t="shared" si="8"/>
        <v>108</v>
      </c>
      <c r="B130" s="411" t="s">
        <v>164</v>
      </c>
      <c r="C130" s="412" t="s">
        <v>18</v>
      </c>
      <c r="D130" s="405">
        <v>38671</v>
      </c>
      <c r="E130" s="413">
        <v>45439</v>
      </c>
      <c r="F130" s="364">
        <v>1.8240000000000001</v>
      </c>
      <c r="G130" s="35">
        <v>220.30799999999999</v>
      </c>
      <c r="H130" s="35">
        <v>220.06100000000001</v>
      </c>
      <c r="I130" s="35">
        <v>219.63</v>
      </c>
    </row>
    <row r="131" spans="1:9" s="8" customFormat="1" ht="12.75">
      <c r="A131" s="363">
        <f t="shared" si="8"/>
        <v>109</v>
      </c>
      <c r="B131" s="411" t="s">
        <v>165</v>
      </c>
      <c r="C131" s="414" t="s">
        <v>18</v>
      </c>
      <c r="D131" s="415">
        <v>38671</v>
      </c>
      <c r="E131" s="264">
        <v>45439</v>
      </c>
      <c r="F131" s="364">
        <v>3.33</v>
      </c>
      <c r="G131" s="35">
        <v>202.935</v>
      </c>
      <c r="H131" s="35">
        <v>203.017</v>
      </c>
      <c r="I131" s="35">
        <v>202.73500000000001</v>
      </c>
    </row>
    <row r="132" spans="1:9" s="8" customFormat="1" ht="12.75">
      <c r="A132" s="363">
        <f t="shared" si="8"/>
        <v>110</v>
      </c>
      <c r="B132" s="411" t="s">
        <v>166</v>
      </c>
      <c r="C132" s="414" t="s">
        <v>18</v>
      </c>
      <c r="D132" s="415">
        <v>38671</v>
      </c>
      <c r="E132" s="264">
        <v>45439</v>
      </c>
      <c r="F132" s="364">
        <v>3.9849999999999999</v>
      </c>
      <c r="G132" s="35">
        <v>199.12200000000001</v>
      </c>
      <c r="H132" s="35">
        <v>198.76300000000001</v>
      </c>
      <c r="I132" s="35">
        <v>199.02199999999999</v>
      </c>
    </row>
    <row r="133" spans="1:9" s="8" customFormat="1" ht="12.75">
      <c r="A133" s="363">
        <f t="shared" si="8"/>
        <v>111</v>
      </c>
      <c r="B133" s="403" t="s">
        <v>167</v>
      </c>
      <c r="C133" s="414" t="s">
        <v>18</v>
      </c>
      <c r="D133" s="415">
        <v>40014</v>
      </c>
      <c r="E133" s="264">
        <v>45439</v>
      </c>
      <c r="F133" s="364">
        <v>0.28100000000000003</v>
      </c>
      <c r="G133" s="302">
        <v>29.858000000000001</v>
      </c>
      <c r="H133" s="302">
        <v>29.567</v>
      </c>
      <c r="I133" s="302">
        <v>29.841999999999999</v>
      </c>
    </row>
    <row r="134" spans="1:9" s="8" customFormat="1" ht="12.75">
      <c r="A134" s="363">
        <f t="shared" si="8"/>
        <v>112</v>
      </c>
      <c r="B134" s="403" t="s">
        <v>168</v>
      </c>
      <c r="C134" s="414" t="s">
        <v>18</v>
      </c>
      <c r="D134" s="415">
        <v>44942</v>
      </c>
      <c r="E134" s="416">
        <v>45363</v>
      </c>
      <c r="F134" s="409">
        <v>872.45899999999995</v>
      </c>
      <c r="G134" s="302">
        <v>11520.927</v>
      </c>
      <c r="H134" s="302">
        <v>11511.306</v>
      </c>
      <c r="I134" s="302">
        <v>11518.647000000001</v>
      </c>
    </row>
    <row r="135" spans="1:9" s="8" customFormat="1" ht="12.75">
      <c r="A135" s="363">
        <f t="shared" si="8"/>
        <v>113</v>
      </c>
      <c r="B135" s="403" t="s">
        <v>169</v>
      </c>
      <c r="C135" s="414" t="s">
        <v>170</v>
      </c>
      <c r="D135" s="415">
        <v>40240</v>
      </c>
      <c r="E135" s="417">
        <v>43978</v>
      </c>
      <c r="F135" s="418">
        <v>0.58299999999999996</v>
      </c>
      <c r="G135" s="352" t="s">
        <v>45</v>
      </c>
      <c r="H135" s="419" t="s">
        <v>45</v>
      </c>
      <c r="I135" s="419" t="s">
        <v>45</v>
      </c>
    </row>
    <row r="136" spans="1:9" s="8" customFormat="1" ht="12.75">
      <c r="A136" s="363">
        <f t="shared" si="8"/>
        <v>114</v>
      </c>
      <c r="B136" s="420" t="s">
        <v>171</v>
      </c>
      <c r="C136" s="269" t="s">
        <v>22</v>
      </c>
      <c r="D136" s="421">
        <v>42920</v>
      </c>
      <c r="E136" s="422">
        <v>45427</v>
      </c>
      <c r="F136" s="423">
        <v>3.1070000000000002</v>
      </c>
      <c r="G136" s="302">
        <v>104.44799999999999</v>
      </c>
      <c r="H136" s="302">
        <v>104.44799999999999</v>
      </c>
      <c r="I136" s="302">
        <v>103.67400000000001</v>
      </c>
    </row>
    <row r="137" spans="1:9" s="8" customFormat="1" ht="12.75">
      <c r="A137" s="363">
        <f t="shared" si="8"/>
        <v>115</v>
      </c>
      <c r="B137" s="420" t="s">
        <v>172</v>
      </c>
      <c r="C137" s="424" t="s">
        <v>9</v>
      </c>
      <c r="D137" s="425">
        <v>43416</v>
      </c>
      <c r="E137" s="426">
        <v>45404</v>
      </c>
      <c r="F137" s="364">
        <v>137.67400000000001</v>
      </c>
      <c r="G137" s="427">
        <v>5640.9279999999999</v>
      </c>
      <c r="H137" s="427">
        <v>5617.7640000000001</v>
      </c>
      <c r="I137" s="427">
        <v>5611.4260000000004</v>
      </c>
    </row>
    <row r="138" spans="1:9" s="8" customFormat="1" ht="12.75">
      <c r="A138" s="363">
        <f t="shared" si="8"/>
        <v>116</v>
      </c>
      <c r="B138" s="181" t="s">
        <v>173</v>
      </c>
      <c r="C138" s="428" t="s">
        <v>31</v>
      </c>
      <c r="D138" s="429">
        <v>43507</v>
      </c>
      <c r="E138" s="430">
        <v>45387</v>
      </c>
      <c r="F138" s="364">
        <v>0.40100000000000002</v>
      </c>
      <c r="G138" s="427">
        <v>11.494999999999999</v>
      </c>
      <c r="H138" s="427">
        <v>11.534000000000001</v>
      </c>
      <c r="I138" s="427">
        <v>11.528</v>
      </c>
    </row>
    <row r="139" spans="1:9" s="8" customFormat="1" ht="12.75">
      <c r="A139" s="363">
        <f t="shared" si="8"/>
        <v>117</v>
      </c>
      <c r="B139" s="431" t="s">
        <v>174</v>
      </c>
      <c r="C139" s="432" t="s">
        <v>43</v>
      </c>
      <c r="D139" s="433">
        <v>39748</v>
      </c>
      <c r="E139" s="434">
        <v>45441</v>
      </c>
      <c r="F139" s="435">
        <v>8.6270000000000007</v>
      </c>
      <c r="G139" s="427">
        <v>181.07300000000001</v>
      </c>
      <c r="H139" s="427">
        <v>181.13499999999999</v>
      </c>
      <c r="I139" s="427">
        <v>181.626</v>
      </c>
    </row>
    <row r="140" spans="1:9" s="8" customFormat="1" ht="12.75">
      <c r="A140" s="363">
        <f t="shared" si="8"/>
        <v>118</v>
      </c>
      <c r="B140" s="431" t="s">
        <v>175</v>
      </c>
      <c r="C140" s="432" t="s">
        <v>9</v>
      </c>
      <c r="D140" s="436">
        <v>42506</v>
      </c>
      <c r="E140" s="426">
        <v>45404</v>
      </c>
      <c r="F140" s="437">
        <v>377.26299999999998</v>
      </c>
      <c r="G140" s="302">
        <v>12473.115</v>
      </c>
      <c r="H140" s="302">
        <v>12416.897999999999</v>
      </c>
      <c r="I140" s="302">
        <v>12447.463</v>
      </c>
    </row>
    <row r="141" spans="1:9" s="8" customFormat="1" ht="12.75">
      <c r="A141" s="363">
        <f t="shared" si="8"/>
        <v>119</v>
      </c>
      <c r="B141" s="438" t="s">
        <v>176</v>
      </c>
      <c r="C141" s="439" t="s">
        <v>77</v>
      </c>
      <c r="D141" s="440">
        <v>44680</v>
      </c>
      <c r="E141" s="441">
        <v>45434</v>
      </c>
      <c r="F141" s="364">
        <v>511.50200000000001</v>
      </c>
      <c r="G141" s="302">
        <v>11337.592000000001</v>
      </c>
      <c r="H141" s="302">
        <v>11337.592000000001</v>
      </c>
      <c r="I141" s="302">
        <v>11309.511</v>
      </c>
    </row>
    <row r="142" spans="1:9" s="8" customFormat="1" ht="12.75">
      <c r="A142" s="363">
        <f t="shared" si="8"/>
        <v>120</v>
      </c>
      <c r="B142" s="442" t="s">
        <v>177</v>
      </c>
      <c r="C142" s="432" t="s">
        <v>67</v>
      </c>
      <c r="D142" s="443">
        <v>44998</v>
      </c>
      <c r="E142" s="444">
        <v>45373</v>
      </c>
      <c r="F142" s="445">
        <v>774.49599999999998</v>
      </c>
      <c r="G142" s="302">
        <v>10843.923000000001</v>
      </c>
      <c r="H142" s="302">
        <v>10841.392</v>
      </c>
      <c r="I142" s="302">
        <v>10833.416999999999</v>
      </c>
    </row>
    <row r="143" spans="1:9" s="8" customFormat="1" ht="12.75">
      <c r="A143" s="363">
        <f t="shared" si="8"/>
        <v>121</v>
      </c>
      <c r="B143" s="446" t="s">
        <v>178</v>
      </c>
      <c r="C143" s="447" t="s">
        <v>18</v>
      </c>
      <c r="D143" s="448">
        <v>45054</v>
      </c>
      <c r="E143" s="444">
        <v>45363</v>
      </c>
      <c r="F143" s="449">
        <v>646.68799999999999</v>
      </c>
      <c r="G143" s="450">
        <v>11344.004999999999</v>
      </c>
      <c r="H143" s="450">
        <v>11331.552</v>
      </c>
      <c r="I143" s="450">
        <v>11343.638999999999</v>
      </c>
    </row>
    <row r="144" spans="1:9" s="8" customFormat="1" ht="12.75">
      <c r="A144" s="363">
        <f t="shared" si="8"/>
        <v>122</v>
      </c>
      <c r="B144" s="451" t="s">
        <v>179</v>
      </c>
      <c r="C144" s="452" t="s">
        <v>67</v>
      </c>
      <c r="D144" s="448">
        <v>45103</v>
      </c>
      <c r="E144" s="444">
        <v>45387</v>
      </c>
      <c r="F144" s="453">
        <v>509.99299999999999</v>
      </c>
      <c r="G144" s="302">
        <v>10896.061</v>
      </c>
      <c r="H144" s="302">
        <v>10895.993</v>
      </c>
      <c r="I144" s="302">
        <v>10880.921</v>
      </c>
    </row>
    <row r="145" spans="1:9" s="8" customFormat="1" ht="12.75">
      <c r="A145" s="454">
        <f t="shared" si="8"/>
        <v>123</v>
      </c>
      <c r="B145" s="420" t="s">
        <v>180</v>
      </c>
      <c r="C145" s="455" t="s">
        <v>27</v>
      </c>
      <c r="D145" s="456">
        <v>45334</v>
      </c>
      <c r="E145" s="457" t="s">
        <v>130</v>
      </c>
      <c r="F145" s="458" t="s">
        <v>130</v>
      </c>
      <c r="G145" s="450">
        <v>11.151999999999999</v>
      </c>
      <c r="H145" s="450">
        <v>11.157999999999999</v>
      </c>
      <c r="I145" s="450">
        <v>11.164</v>
      </c>
    </row>
    <row r="146" spans="1:9" s="8" customFormat="1" ht="12.75">
      <c r="A146" s="454">
        <f t="shared" si="8"/>
        <v>124</v>
      </c>
      <c r="B146" s="459" t="s">
        <v>181</v>
      </c>
      <c r="C146" s="460" t="s">
        <v>18</v>
      </c>
      <c r="D146" s="456">
        <v>45425</v>
      </c>
      <c r="E146" s="457" t="s">
        <v>130</v>
      </c>
      <c r="F146" s="458" t="s">
        <v>130</v>
      </c>
      <c r="G146" s="450">
        <v>111.35899999999999</v>
      </c>
      <c r="H146" s="450">
        <v>110.754</v>
      </c>
      <c r="I146" s="450">
        <v>111.35</v>
      </c>
    </row>
    <row r="147" spans="1:9" s="8" customFormat="1" ht="13.5" thickBot="1">
      <c r="A147" s="461">
        <f t="shared" si="8"/>
        <v>125</v>
      </c>
      <c r="B147" s="462" t="s">
        <v>182</v>
      </c>
      <c r="C147" s="463" t="s">
        <v>183</v>
      </c>
      <c r="D147" s="464">
        <v>45644</v>
      </c>
      <c r="E147" s="321" t="s">
        <v>130</v>
      </c>
      <c r="F147" s="465" t="s">
        <v>130</v>
      </c>
      <c r="G147" s="466">
        <v>100.084</v>
      </c>
      <c r="H147" s="466">
        <v>100.142</v>
      </c>
      <c r="I147" s="466">
        <v>100.196</v>
      </c>
    </row>
    <row r="148" spans="1:9" s="8" customFormat="1" thickTop="1" thickBot="1">
      <c r="A148" s="257" t="s">
        <v>184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8" customFormat="1" ht="14.25" thickTop="1" thickBot="1">
      <c r="A149" s="363">
        <v>126</v>
      </c>
      <c r="B149" s="467" t="s">
        <v>185</v>
      </c>
      <c r="C149" s="468" t="s">
        <v>14</v>
      </c>
      <c r="D149" s="469">
        <v>42024</v>
      </c>
      <c r="E149" s="264">
        <v>45443</v>
      </c>
      <c r="F149" s="449">
        <v>5.1959999999999997</v>
      </c>
      <c r="G149" s="470">
        <v>129.208</v>
      </c>
      <c r="H149" s="470">
        <v>127.687</v>
      </c>
      <c r="I149" s="470">
        <v>127.76600000000001</v>
      </c>
    </row>
    <row r="150" spans="1:9" s="8" customFormat="1" thickTop="1" thickBot="1">
      <c r="A150" s="257" t="s">
        <v>186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8" customFormat="1" ht="14.25" thickTop="1" thickBot="1">
      <c r="A151" s="471">
        <v>127</v>
      </c>
      <c r="B151" s="472" t="s">
        <v>187</v>
      </c>
      <c r="C151" s="473" t="s">
        <v>47</v>
      </c>
      <c r="D151" s="469">
        <v>44929</v>
      </c>
      <c r="E151" s="474">
        <v>45422</v>
      </c>
      <c r="F151" s="475">
        <v>32.661000000000001</v>
      </c>
      <c r="G151" s="470">
        <v>1116.8779999999999</v>
      </c>
      <c r="H151" s="470">
        <v>1118.914</v>
      </c>
      <c r="I151" s="470">
        <v>1115.6510000000001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476" t="s">
        <v>188</v>
      </c>
      <c r="B153" s="181"/>
      <c r="C153" s="181" t="s">
        <v>102</v>
      </c>
      <c r="D153"/>
      <c r="E153"/>
      <c r="F153"/>
      <c r="G153"/>
      <c r="H153"/>
      <c r="I153"/>
    </row>
    <row r="154" spans="1:9" s="8" customFormat="1">
      <c r="A154" s="477" t="s">
        <v>189</v>
      </c>
      <c r="B154" s="477"/>
      <c r="C154" s="477"/>
      <c r="D154"/>
      <c r="E154"/>
      <c r="F154" t="s">
        <v>190</v>
      </c>
      <c r="G154"/>
      <c r="H154"/>
      <c r="I154"/>
    </row>
    <row r="155" spans="1:9" s="8" customFormat="1">
      <c r="D155"/>
      <c r="E155"/>
      <c r="F155"/>
      <c r="G155"/>
      <c r="H155"/>
      <c r="I155" t="s">
        <v>102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102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autoFilter ref="C1:C491">
    <filterColumn colId="0"/>
  </autoFilter>
  <mergeCells count="34">
    <mergeCell ref="A103:I103"/>
    <mergeCell ref="A112:I112"/>
    <mergeCell ref="A125:I125"/>
    <mergeCell ref="A148:I148"/>
    <mergeCell ref="A150:I150"/>
    <mergeCell ref="A154:C154"/>
    <mergeCell ref="I70:I72"/>
    <mergeCell ref="E71:E72"/>
    <mergeCell ref="F71:F72"/>
    <mergeCell ref="A73:I73"/>
    <mergeCell ref="A92:I92"/>
    <mergeCell ref="A100:I100"/>
    <mergeCell ref="A52:I52"/>
    <mergeCell ref="A65:I65"/>
    <mergeCell ref="A67:I67"/>
    <mergeCell ref="A69:I69"/>
    <mergeCell ref="A70:B72"/>
    <mergeCell ref="C70:C72"/>
    <mergeCell ref="D70:D72"/>
    <mergeCell ref="E70:F70"/>
    <mergeCell ref="G70:G72"/>
    <mergeCell ref="H70:H72"/>
    <mergeCell ref="A4:I4"/>
    <mergeCell ref="A5:I5"/>
    <mergeCell ref="A20:I20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13-01-2025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2025-01-13T13:43:58Z</dcterms:created>
  <dcterms:modified xsi:type="dcterms:W3CDTF">2025-01-13T13:48:04Z</dcterms:modified>
</cp:coreProperties>
</file>