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3715" windowHeight="9285"/>
  </bookViews>
  <sheets>
    <sheet name="16-08-2024 " sheetId="1" r:id="rId1"/>
  </sheets>
  <definedNames>
    <definedName name="_xlnm._FilterDatabase" localSheetId="0" hidden="1">'16-08-2024 '!$C$1:$C$489</definedName>
  </definedNames>
  <calcPr calcId="124519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<sst xmlns="http://schemas.openxmlformats.org/spreadsheetml/2006/main" count="313" uniqueCount="191">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</sst>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97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7" fontId="3" fillId="0" borderId="44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horizontal="right" vertical="center"/>
    </xf>
    <xf numFmtId="164" fontId="2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167" fontId="3" fillId="0" borderId="54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2" applyFont="1" applyFill="1" applyBorder="1" applyAlignment="1">
      <alignment vertical="center"/>
    </xf>
    <xf numFmtId="0" fontId="3" fillId="0" borderId="63" xfId="1" applyFont="1" applyFill="1" applyBorder="1" applyAlignment="1">
      <alignment vertical="center"/>
    </xf>
    <xf numFmtId="167" fontId="3" fillId="0" borderId="64" xfId="1" applyNumberFormat="1" applyFont="1" applyFill="1" applyBorder="1" applyAlignment="1">
      <alignment horizontal="right" vertical="center"/>
    </xf>
    <xf numFmtId="167" fontId="3" fillId="0" borderId="65" xfId="1" applyNumberFormat="1" applyFont="1" applyFill="1" applyBorder="1" applyAlignment="1">
      <alignment horizontal="right" vertical="center"/>
    </xf>
    <xf numFmtId="165" fontId="3" fillId="0" borderId="66" xfId="1" applyNumberFormat="1" applyFont="1" applyFill="1" applyBorder="1" applyAlignment="1">
      <alignment horizontal="right"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70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1" xfId="0" applyNumberFormat="1" applyFont="1" applyBorder="1" applyAlignment="1">
      <alignment horizontal="right" vertical="center"/>
    </xf>
    <xf numFmtId="0" fontId="2" fillId="0" borderId="72" xfId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6" fontId="3" fillId="0" borderId="75" xfId="1" applyNumberFormat="1" applyFont="1" applyFill="1" applyBorder="1" applyAlignment="1">
      <alignment vertical="center"/>
    </xf>
    <xf numFmtId="166" fontId="3" fillId="0" borderId="54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6" fontId="3" fillId="0" borderId="81" xfId="1" applyNumberFormat="1" applyFont="1" applyFill="1" applyBorder="1" applyAlignment="1">
      <alignment vertical="center"/>
    </xf>
    <xf numFmtId="166" fontId="3" fillId="0" borderId="44" xfId="1" applyNumberFormat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horizontal="right" vertical="center"/>
    </xf>
    <xf numFmtId="164" fontId="2" fillId="2" borderId="46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6" xfId="2" applyFont="1" applyFill="1" applyBorder="1" applyAlignment="1">
      <alignment vertical="center"/>
    </xf>
    <xf numFmtId="167" fontId="3" fillId="0" borderId="87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8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7" fontId="3" fillId="0" borderId="90" xfId="1" applyNumberFormat="1" applyFont="1" applyFill="1" applyBorder="1" applyAlignment="1">
      <alignment vertical="center"/>
    </xf>
    <xf numFmtId="167" fontId="3" fillId="0" borderId="60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horizontal="right" vertical="center"/>
    </xf>
    <xf numFmtId="167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6" fontId="3" fillId="0" borderId="105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166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6" fontId="3" fillId="0" borderId="25" xfId="1" applyNumberFormat="1" applyFont="1" applyFill="1" applyBorder="1" applyAlignment="1"/>
    <xf numFmtId="166" fontId="3" fillId="0" borderId="26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6" fontId="3" fillId="0" borderId="126" xfId="1" applyNumberFormat="1" applyFont="1" applyFill="1" applyBorder="1" applyAlignment="1"/>
    <xf numFmtId="166" fontId="3" fillId="0" borderId="12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0" fontId="2" fillId="0" borderId="74" xfId="1" applyNumberFormat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6" fontId="3" fillId="0" borderId="128" xfId="1" applyNumberFormat="1" applyFont="1" applyFill="1" applyBorder="1" applyAlignment="1"/>
    <xf numFmtId="166" fontId="3" fillId="0" borderId="129" xfId="1" applyNumberFormat="1" applyFont="1" applyFill="1" applyBorder="1" applyAlignment="1"/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6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7" fontId="3" fillId="0" borderId="135" xfId="1" applyNumberFormat="1" applyFont="1" applyFill="1" applyBorder="1" applyAlignment="1">
      <alignment horizontal="right" vertical="center"/>
    </xf>
    <xf numFmtId="167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0" fontId="2" fillId="0" borderId="13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1" xfId="2" applyFont="1" applyFill="1" applyBorder="1" applyAlignment="1">
      <alignment vertical="center"/>
    </xf>
    <xf numFmtId="166" fontId="3" fillId="0" borderId="142" xfId="1" applyNumberFormat="1" applyFont="1" applyFill="1" applyBorder="1" applyAlignment="1">
      <alignment vertical="center"/>
    </xf>
    <xf numFmtId="166" fontId="3" fillId="0" borderId="12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166" fontId="3" fillId="0" borderId="144" xfId="1" applyNumberFormat="1" applyFont="1" applyFill="1" applyBorder="1" applyAlignment="1">
      <alignment vertical="center"/>
    </xf>
    <xf numFmtId="164" fontId="2" fillId="0" borderId="147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7" fontId="3" fillId="0" borderId="144" xfId="1" applyNumberFormat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7" fontId="3" fillId="0" borderId="95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horizontal="right" vertical="center"/>
    </xf>
    <xf numFmtId="167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6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70" xfId="1" applyNumberFormat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3" fillId="0" borderId="179" xfId="1" applyNumberFormat="1" applyFont="1" applyFill="1" applyBorder="1" applyAlignment="1">
      <alignment horizontal="right" vertical="center"/>
    </xf>
    <xf numFmtId="165" fontId="3" fillId="0" borderId="180" xfId="1" applyNumberFormat="1" applyFont="1" applyFill="1" applyBorder="1" applyAlignment="1">
      <alignment horizontal="right" vertical="center"/>
    </xf>
    <xf numFmtId="164" fontId="2" fillId="0" borderId="181" xfId="1" applyNumberFormat="1" applyFont="1" applyFill="1" applyBorder="1" applyAlignment="1">
      <alignment horizontal="right" vertical="center"/>
    </xf>
    <xf numFmtId="164" fontId="6" fillId="0" borderId="182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3" xfId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vertical="center"/>
    </xf>
    <xf numFmtId="167" fontId="3" fillId="0" borderId="186" xfId="1" applyNumberFormat="1" applyFont="1" applyFill="1" applyBorder="1" applyAlignment="1">
      <alignment horizontal="right" vertical="center"/>
    </xf>
    <xf numFmtId="0" fontId="3" fillId="0" borderId="187" xfId="1" applyFont="1" applyFill="1" applyBorder="1" applyAlignment="1">
      <alignment vertical="center" wrapText="1"/>
    </xf>
    <xf numFmtId="0" fontId="2" fillId="0" borderId="185" xfId="1" applyFont="1" applyFill="1" applyBorder="1" applyAlignment="1">
      <alignment vertical="center"/>
    </xf>
    <xf numFmtId="165" fontId="3" fillId="0" borderId="150" xfId="1" applyNumberFormat="1" applyFont="1" applyFill="1" applyBorder="1" applyAlignment="1">
      <alignment horizontal="right" vertical="center"/>
    </xf>
    <xf numFmtId="167" fontId="3" fillId="0" borderId="188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7" fontId="3" fillId="0" borderId="189" xfId="1" applyNumberFormat="1" applyFont="1" applyFill="1" applyBorder="1" applyAlignment="1">
      <alignment horizontal="right" vertical="center"/>
    </xf>
    <xf numFmtId="167" fontId="3" fillId="0" borderId="134" xfId="1" applyNumberFormat="1" applyFont="1" applyFill="1" applyBorder="1" applyAlignment="1">
      <alignment horizontal="right" vertical="center"/>
    </xf>
    <xf numFmtId="1" fontId="2" fillId="0" borderId="138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167" fontId="3" fillId="0" borderId="191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93" xfId="1" applyNumberFormat="1" applyFont="1" applyFill="1" applyBorder="1" applyAlignment="1">
      <alignment vertical="center"/>
    </xf>
    <xf numFmtId="0" fontId="2" fillId="0" borderId="194" xfId="1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7" fontId="3" fillId="0" borderId="98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2" fillId="0" borderId="179" xfId="2" applyFont="1" applyFill="1" applyBorder="1" applyAlignment="1">
      <alignment vertical="center"/>
    </xf>
    <xf numFmtId="166" fontId="3" fillId="0" borderId="179" xfId="1" applyNumberFormat="1" applyFont="1" applyFill="1" applyBorder="1" applyAlignment="1">
      <alignment horizontal="right" vertical="center"/>
    </xf>
    <xf numFmtId="167" fontId="3" fillId="0" borderId="207" xfId="1" applyNumberFormat="1" applyFont="1" applyFill="1" applyBorder="1" applyAlignment="1">
      <alignment horizontal="right" vertical="center"/>
    </xf>
    <xf numFmtId="165" fontId="3" fillId="0" borderId="199" xfId="1" applyNumberFormat="1" applyFont="1" applyFill="1" applyBorder="1" applyAlignment="1">
      <alignment horizontal="right" vertical="center"/>
    </xf>
    <xf numFmtId="0" fontId="2" fillId="0" borderId="206" xfId="1" applyFont="1" applyFill="1" applyBorder="1" applyAlignment="1">
      <alignment vertical="center"/>
    </xf>
    <xf numFmtId="0" fontId="2" fillId="0" borderId="208" xfId="2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166" fontId="3" fillId="0" borderId="197" xfId="1" applyNumberFormat="1" applyFont="1" applyFill="1" applyBorder="1" applyAlignment="1">
      <alignment horizontal="right" vertical="center"/>
    </xf>
    <xf numFmtId="165" fontId="3" fillId="0" borderId="1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2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right" vertical="center"/>
    </xf>
    <xf numFmtId="1" fontId="2" fillId="0" borderId="123" xfId="1" applyNumberFormat="1" applyFont="1" applyFill="1" applyBorder="1" applyAlignment="1">
      <alignment vertical="center"/>
    </xf>
    <xf numFmtId="0" fontId="2" fillId="0" borderId="211" xfId="1" applyFont="1" applyFill="1" applyBorder="1" applyAlignment="1">
      <alignment vertical="center"/>
    </xf>
    <xf numFmtId="0" fontId="3" fillId="0" borderId="214" xfId="1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7" fontId="3" fillId="0" borderId="213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167" fontId="3" fillId="0" borderId="124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64" fontId="2" fillId="0" borderId="202" xfId="1" applyNumberFormat="1" applyFont="1" applyFill="1" applyBorder="1" applyAlignment="1">
      <alignment horizontal="center" vertical="center"/>
    </xf>
    <xf numFmtId="0" fontId="2" fillId="0" borderId="215" xfId="1" applyFont="1" applyFill="1" applyBorder="1" applyAlignment="1">
      <alignment vertical="center"/>
    </xf>
    <xf numFmtId="167" fontId="3" fillId="0" borderId="216" xfId="1" applyNumberFormat="1" applyFont="1" applyFill="1" applyBorder="1" applyAlignment="1">
      <alignment horizontal="center" vertical="center"/>
    </xf>
    <xf numFmtId="165" fontId="3" fillId="0" borderId="217" xfId="1" applyNumberFormat="1" applyFont="1" applyFill="1" applyBorder="1" applyAlignment="1">
      <alignment horizontal="center" vertical="center"/>
    </xf>
    <xf numFmtId="164" fontId="6" fillId="0" borderId="67" xfId="0" applyNumberFormat="1" applyFont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166" fontId="3" fillId="0" borderId="220" xfId="1" applyNumberFormat="1" applyFont="1" applyFill="1" applyBorder="1" applyAlignment="1">
      <alignment horizontal="right" vertical="center"/>
    </xf>
    <xf numFmtId="167" fontId="3" fillId="0" borderId="221" xfId="1" applyNumberFormat="1" applyFont="1" applyFill="1" applyBorder="1" applyAlignment="1">
      <alignment horizontal="right" vertical="center"/>
    </xf>
    <xf numFmtId="165" fontId="3" fillId="0" borderId="222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6" fontId="3" fillId="0" borderId="204" xfId="1" applyNumberFormat="1" applyFont="1" applyFill="1" applyBorder="1" applyAlignment="1">
      <alignment horizontal="right" vertical="center"/>
    </xf>
    <xf numFmtId="167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55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7" fontId="3" fillId="0" borderId="228" xfId="1" applyNumberFormat="1" applyFont="1" applyFill="1" applyBorder="1" applyAlignment="1">
      <alignment horizontal="right" vertical="center"/>
    </xf>
    <xf numFmtId="167" fontId="3" fillId="0" borderId="146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horizontal="right" vertical="center"/>
    </xf>
    <xf numFmtId="164" fontId="2" fillId="0" borderId="230" xfId="1" applyNumberFormat="1" applyFont="1" applyFill="1" applyBorder="1" applyAlignment="1">
      <alignment horizontal="right" vertical="center"/>
    </xf>
    <xf numFmtId="164" fontId="6" fillId="0" borderId="145" xfId="0" applyNumberFormat="1" applyFont="1" applyBorder="1" applyAlignment="1">
      <alignment horizontal="right" vertical="center"/>
    </xf>
    <xf numFmtId="0" fontId="2" fillId="0" borderId="231" xfId="2" applyFont="1" applyFill="1" applyBorder="1" applyAlignment="1">
      <alignment vertical="center"/>
    </xf>
    <xf numFmtId="0" fontId="3" fillId="0" borderId="232" xfId="2" applyFont="1" applyFill="1" applyBorder="1" applyAlignment="1">
      <alignment vertical="center"/>
    </xf>
    <xf numFmtId="167" fontId="3" fillId="0" borderId="232" xfId="1" applyNumberFormat="1" applyFont="1" applyFill="1" applyBorder="1" applyAlignment="1">
      <alignment horizontal="right" vertical="center"/>
    </xf>
    <xf numFmtId="167" fontId="3" fillId="0" borderId="233" xfId="1" applyNumberFormat="1" applyFont="1" applyFill="1" applyBorder="1" applyAlignment="1">
      <alignment horizontal="right" vertical="center"/>
    </xf>
    <xf numFmtId="165" fontId="3" fillId="0" borderId="234" xfId="1" applyNumberFormat="1" applyFont="1" applyFill="1" applyBorder="1" applyAlignment="1">
      <alignment horizontal="right" vertical="center"/>
    </xf>
    <xf numFmtId="164" fontId="2" fillId="0" borderId="235" xfId="1" applyNumberFormat="1" applyFont="1" applyFill="1" applyBorder="1" applyAlignment="1">
      <alignment horizontal="right" vertical="center"/>
    </xf>
    <xf numFmtId="1" fontId="2" fillId="0" borderId="236" xfId="1" applyNumberFormat="1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164" fontId="2" fillId="2" borderId="235" xfId="1" applyNumberFormat="1" applyFont="1" applyFill="1" applyBorder="1" applyAlignment="1">
      <alignment horizontal="right" vertical="center"/>
    </xf>
    <xf numFmtId="165" fontId="6" fillId="0" borderId="235" xfId="0" applyNumberFormat="1" applyFont="1" applyFill="1" applyBorder="1"/>
    <xf numFmtId="0" fontId="3" fillId="0" borderId="232" xfId="1" applyFont="1" applyFill="1" applyBorder="1" applyAlignment="1">
      <alignment vertical="center"/>
    </xf>
    <xf numFmtId="167" fontId="3" fillId="0" borderId="238" xfId="1" applyNumberFormat="1" applyFont="1" applyFill="1" applyBorder="1" applyAlignment="1">
      <alignment horizontal="right" vertical="center"/>
    </xf>
    <xf numFmtId="164" fontId="2" fillId="2" borderId="170" xfId="1" applyNumberFormat="1" applyFont="1" applyFill="1" applyBorder="1" applyAlignment="1">
      <alignment horizontal="right" vertical="center"/>
    </xf>
    <xf numFmtId="164" fontId="2" fillId="0" borderId="182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1" fontId="2" fillId="0" borderId="244" xfId="2" applyNumberFormat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49" xfId="2" applyFont="1" applyFill="1" applyBorder="1" applyAlignment="1">
      <alignment vertical="center"/>
    </xf>
    <xf numFmtId="0" fontId="3" fillId="0" borderId="249" xfId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5" fontId="3" fillId="0" borderId="251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3" fillId="0" borderId="243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7" fontId="3" fillId="0" borderId="253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4" fontId="2" fillId="0" borderId="255" xfId="1" applyNumberFormat="1" applyFont="1" applyFill="1" applyBorder="1" applyAlignment="1">
      <alignment horizontal="right" vertical="center"/>
    </xf>
    <xf numFmtId="167" fontId="3" fillId="0" borderId="254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7" fontId="3" fillId="0" borderId="257" xfId="1" applyNumberFormat="1" applyFont="1" applyFill="1" applyBorder="1" applyAlignment="1">
      <alignment horizontal="right" vertical="center"/>
    </xf>
    <xf numFmtId="167" fontId="3" fillId="0" borderId="258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0" fontId="3" fillId="0" borderId="261" xfId="1" applyFont="1" applyFill="1" applyBorder="1" applyAlignment="1">
      <alignment vertical="center"/>
    </xf>
    <xf numFmtId="167" fontId="3" fillId="0" borderId="262" xfId="1" applyNumberFormat="1" applyFont="1" applyFill="1" applyBorder="1" applyAlignment="1">
      <alignment horizontal="right" vertical="center"/>
    </xf>
    <xf numFmtId="165" fontId="3" fillId="0" borderId="87" xfId="1" applyNumberFormat="1" applyFont="1" applyFill="1" applyBorder="1" applyAlignment="1">
      <alignment horizontal="right" vertical="center"/>
    </xf>
    <xf numFmtId="1" fontId="2" fillId="0" borderId="263" xfId="2" applyNumberFormat="1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5" fontId="3" fillId="0" borderId="264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1" fontId="2" fillId="0" borderId="265" xfId="2" applyNumberFormat="1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horizontal="right" vertical="center"/>
    </xf>
    <xf numFmtId="167" fontId="3" fillId="0" borderId="269" xfId="1" applyNumberFormat="1" applyFont="1" applyFill="1" applyBorder="1" applyAlignment="1">
      <alignment horizontal="right" vertical="center"/>
    </xf>
    <xf numFmtId="0" fontId="6" fillId="0" borderId="250" xfId="0" applyFont="1" applyFill="1" applyBorder="1"/>
    <xf numFmtId="165" fontId="6" fillId="0" borderId="250" xfId="0" applyNumberFormat="1" applyFont="1" applyFill="1" applyBorder="1"/>
    <xf numFmtId="0" fontId="2" fillId="0" borderId="271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7" fontId="3" fillId="0" borderId="271" xfId="1" applyNumberFormat="1" applyFont="1" applyFill="1" applyBorder="1" applyAlignment="1">
      <alignment horizontal="right" vertical="center"/>
    </xf>
    <xf numFmtId="167" fontId="3" fillId="0" borderId="273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6" fontId="3" fillId="0" borderId="276" xfId="1" applyNumberFormat="1" applyFont="1" applyFill="1" applyBorder="1" applyAlignment="1">
      <alignment vertical="center"/>
    </xf>
    <xf numFmtId="0" fontId="2" fillId="0" borderId="271" xfId="2" applyFont="1" applyFill="1" applyBorder="1" applyAlignment="1">
      <alignment vertical="center"/>
    </xf>
    <xf numFmtId="0" fontId="3" fillId="0" borderId="277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horizontal="right" vertical="center"/>
    </xf>
    <xf numFmtId="0" fontId="3" fillId="0" borderId="271" xfId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horizontal="right" vertical="center"/>
    </xf>
    <xf numFmtId="167" fontId="3" fillId="0" borderId="267" xfId="1" applyNumberFormat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0" fontId="3" fillId="0" borderId="280" xfId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horizontal="right" vertical="center"/>
    </xf>
    <xf numFmtId="167" fontId="3" fillId="0" borderId="283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horizontal="right" vertical="center"/>
    </xf>
    <xf numFmtId="164" fontId="2" fillId="0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horizontal="right" vertical="center"/>
    </xf>
    <xf numFmtId="167" fontId="3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6" fontId="3" fillId="0" borderId="283" xfId="1" applyNumberFormat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5" fontId="3" fillId="0" borderId="291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horizontal="right" vertical="center"/>
    </xf>
    <xf numFmtId="167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6" fontId="3" fillId="0" borderId="292" xfId="1" applyNumberFormat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vertical="center"/>
    </xf>
    <xf numFmtId="165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horizontal="right" vertical="center"/>
    </xf>
    <xf numFmtId="0" fontId="2" fillId="2" borderId="132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  <xf numFmtId="164" fontId="2" fillId="2" borderId="285" xfId="1" applyNumberFormat="1" applyFont="1" applyFill="1" applyBorder="1" applyAlignment="1">
      <alignment horizontal="right" vertical="center"/>
    </xf>
    <xf numFmtId="1" fontId="2" fillId="0" borderId="300" xfId="2" applyNumberFormat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301" xfId="1" applyNumberFormat="1" applyFont="1" applyFill="1" applyBorder="1" applyAlignment="1">
      <alignment horizontal="right" vertical="center"/>
    </xf>
    <xf numFmtId="167" fontId="3" fillId="0" borderId="292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0" borderId="285" xfId="1" applyNumberFormat="1" applyFont="1" applyFill="1" applyBorder="1" applyAlignment="1">
      <alignment horizontal="center" vertical="center"/>
    </xf>
    <xf numFmtId="1" fontId="2" fillId="0" borderId="302" xfId="2" applyNumberFormat="1" applyFont="1" applyFill="1" applyBorder="1" applyAlignment="1">
      <alignment vertical="center"/>
    </xf>
    <xf numFmtId="0" fontId="2" fillId="2" borderId="303" xfId="1" applyFont="1" applyFill="1" applyBorder="1" applyAlignment="1">
      <alignment vertical="center"/>
    </xf>
    <xf numFmtId="0" fontId="3" fillId="0" borderId="304" xfId="2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horizontal="center" vertical="center"/>
    </xf>
    <xf numFmtId="1" fontId="2" fillId="0" borderId="306" xfId="2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7" fontId="3" fillId="0" borderId="307" xfId="1" applyNumberFormat="1" applyFont="1" applyFill="1" applyBorder="1" applyAlignment="1">
      <alignment horizontal="right" vertical="center"/>
    </xf>
    <xf numFmtId="167" fontId="3" fillId="0" borderId="308" xfId="1" applyNumberFormat="1" applyFont="1" applyFill="1" applyBorder="1" applyAlignment="1">
      <alignment horizontal="right" vertical="center"/>
    </xf>
    <xf numFmtId="164" fontId="2" fillId="0" borderId="309" xfId="1" applyNumberFormat="1" applyFont="1" applyFill="1" applyBorder="1" applyAlignment="1">
      <alignment horizontal="right" vertical="center"/>
    </xf>
    <xf numFmtId="1" fontId="2" fillId="0" borderId="310" xfId="2" applyNumberFormat="1" applyFont="1" applyFill="1" applyBorder="1" applyAlignment="1">
      <alignment vertical="center"/>
    </xf>
    <xf numFmtId="0" fontId="2" fillId="0" borderId="311" xfId="1" applyFont="1" applyFill="1" applyBorder="1" applyAlignment="1">
      <alignment vertical="center"/>
    </xf>
    <xf numFmtId="0" fontId="3" fillId="0" borderId="311" xfId="2" applyFont="1" applyFill="1" applyBorder="1" applyAlignment="1">
      <alignment vertical="center"/>
    </xf>
    <xf numFmtId="167" fontId="3" fillId="0" borderId="312" xfId="1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center" vertical="center"/>
    </xf>
    <xf numFmtId="0" fontId="5" fillId="0" borderId="177" xfId="1" applyFont="1" applyFill="1" applyBorder="1" applyAlignment="1">
      <alignment horizontal="center" vertical="center"/>
    </xf>
    <xf numFmtId="0" fontId="5" fillId="0" borderId="178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00" xfId="1" applyFont="1" applyFill="1" applyBorder="1" applyAlignment="1">
      <alignment horizontal="center" vertical="center"/>
    </xf>
    <xf numFmtId="0" fontId="5" fillId="0" borderId="154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59" xfId="1" applyNumberFormat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15" fontId="2" fillId="0" borderId="172" xfId="1" applyNumberFormat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topLeftCell="A46" zoomScale="88" zoomScaleNormal="88" workbookViewId="0">
      <selection activeCell="A68" sqref="A68:I154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1"/>
  </cols>
  <sheetData>
    <row r="1" spans="1:9" ht="15.75" thickTop="1">
      <c r="A1" s="478" t="s">
        <v>0</v>
      </c>
      <c r="B1" s="479"/>
      <c r="C1" s="481" t="s">
        <v>1</v>
      </c>
      <c r="D1" s="482" t="s">
        <v>2</v>
      </c>
      <c r="E1" s="483"/>
      <c r="F1" s="488" t="s">
        <v>3</v>
      </c>
      <c r="G1" s="479"/>
      <c r="H1" s="491" t="s">
        <v>4</v>
      </c>
      <c r="I1" s="494" t="s">
        <v>5</v>
      </c>
    </row>
    <row r="2" spans="1:9">
      <c r="A2" s="453"/>
      <c r="B2" s="454"/>
      <c r="C2" s="458"/>
      <c r="D2" s="484"/>
      <c r="E2" s="485"/>
      <c r="F2" s="489"/>
      <c r="G2" s="454"/>
      <c r="H2" s="492"/>
      <c r="I2" s="495"/>
    </row>
    <row r="3" spans="1:9" ht="15.75" thickBot="1">
      <c r="A3" s="455"/>
      <c r="B3" s="480"/>
      <c r="C3" s="459"/>
      <c r="D3" s="486"/>
      <c r="E3" s="487"/>
      <c r="F3" s="490"/>
      <c r="G3" s="480"/>
      <c r="H3" s="493"/>
      <c r="I3" s="496"/>
    </row>
    <row r="4" spans="1:9" ht="16.5" thickTop="1" thickBot="1">
      <c r="A4" s="471" t="s">
        <v>6</v>
      </c>
      <c r="B4" s="472"/>
      <c r="C4" s="472"/>
      <c r="D4" s="472"/>
      <c r="E4" s="472"/>
      <c r="F4" s="472"/>
      <c r="G4" s="472"/>
      <c r="H4" s="472"/>
      <c r="I4" s="473"/>
    </row>
    <row r="5" spans="1:9" ht="16.5" thickTop="1" thickBot="1">
      <c r="A5" s="445" t="s">
        <v>7</v>
      </c>
      <c r="B5" s="446"/>
      <c r="C5" s="446"/>
      <c r="D5" s="446"/>
      <c r="E5" s="446"/>
      <c r="F5" s="446"/>
      <c r="G5" s="474"/>
      <c r="H5" s="474"/>
      <c r="I5" s="475"/>
    </row>
    <row r="6" spans="1:9" ht="15.7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120.898</v>
      </c>
      <c r="H6" s="9">
        <v>121.02</v>
      </c>
      <c r="I6" s="9">
        <v>121.041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168.727</v>
      </c>
      <c r="H7" s="15">
        <v>168.91300000000001</v>
      </c>
      <c r="I7" s="15">
        <v>168.94399999999999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139.142</v>
      </c>
      <c r="H8" s="15">
        <v>139.28100000000001</v>
      </c>
      <c r="I8" s="15">
        <v>139.303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151.54</v>
      </c>
      <c r="H9" s="22">
        <v>151.70099999999999</v>
      </c>
      <c r="I9" s="22">
        <v>151.70099999999999</v>
      </c>
    </row>
    <row r="10" spans="1:9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2">
        <v>144.37200000000001</v>
      </c>
      <c r="H10" s="22">
        <v>144.52500000000001</v>
      </c>
      <c r="I10" s="22">
        <v>144.55199999999999</v>
      </c>
    </row>
    <row r="11" spans="1:9">
      <c r="A11" s="16">
        <f>1+A10</f>
        <v>6</v>
      </c>
      <c r="B11" s="23" t="s">
        <v>17</v>
      </c>
      <c r="C11" s="20" t="s">
        <v>18</v>
      </c>
      <c r="D11" s="25">
        <v>43370</v>
      </c>
      <c r="E11" s="27"/>
      <c r="F11" s="19"/>
      <c r="G11" s="22">
        <v>148.71</v>
      </c>
      <c r="H11" s="22">
        <v>148.88499999999999</v>
      </c>
      <c r="I11" s="22">
        <v>148.91399999999999</v>
      </c>
    </row>
    <row r="12" spans="1:9">
      <c r="A12" s="16">
        <f t="shared" si="0"/>
        <v>7</v>
      </c>
      <c r="B12" s="28" t="s">
        <v>19</v>
      </c>
      <c r="C12" s="24" t="s">
        <v>20</v>
      </c>
      <c r="D12" s="25">
        <v>39489</v>
      </c>
      <c r="E12" s="29"/>
      <c r="F12" s="19"/>
      <c r="G12" s="30">
        <v>137.881</v>
      </c>
      <c r="H12" s="30">
        <v>138.011</v>
      </c>
      <c r="I12" s="30">
        <v>138.03200000000001</v>
      </c>
    </row>
    <row r="13" spans="1:9">
      <c r="A13" s="16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55.991999999999997</v>
      </c>
      <c r="H13" s="22">
        <v>56.054000000000002</v>
      </c>
      <c r="I13" s="22">
        <v>56.064</v>
      </c>
    </row>
    <row r="14" spans="1:9">
      <c r="A14" s="16">
        <f t="shared" si="0"/>
        <v>9</v>
      </c>
      <c r="B14" s="28" t="s">
        <v>23</v>
      </c>
      <c r="C14" s="24" t="s">
        <v>24</v>
      </c>
      <c r="D14" s="36">
        <v>34599</v>
      </c>
      <c r="E14" s="37"/>
      <c r="F14" s="19"/>
      <c r="G14" s="22">
        <v>41.119</v>
      </c>
      <c r="H14" s="22">
        <v>41.165999999999997</v>
      </c>
      <c r="I14" s="22">
        <v>41.173999999999999</v>
      </c>
    </row>
    <row r="15" spans="1:9">
      <c r="A15" s="16">
        <f t="shared" si="0"/>
        <v>10</v>
      </c>
      <c r="B15" s="38" t="s">
        <v>25</v>
      </c>
      <c r="C15" s="39" t="s">
        <v>24</v>
      </c>
      <c r="D15" s="40">
        <v>40000</v>
      </c>
      <c r="E15" s="41"/>
      <c r="F15" s="19"/>
      <c r="G15" s="30">
        <v>139.846</v>
      </c>
      <c r="H15" s="30">
        <v>140.01</v>
      </c>
      <c r="I15" s="30">
        <v>140.03700000000001</v>
      </c>
    </row>
    <row r="16" spans="1:9">
      <c r="A16" s="16">
        <f t="shared" si="0"/>
        <v>11</v>
      </c>
      <c r="B16" s="42" t="s">
        <v>26</v>
      </c>
      <c r="C16" s="43" t="s">
        <v>27</v>
      </c>
      <c r="D16" s="44">
        <v>36815</v>
      </c>
      <c r="E16" s="45"/>
      <c r="F16" s="46"/>
      <c r="G16" s="22">
        <v>122.542</v>
      </c>
      <c r="H16" s="22">
        <v>122.684</v>
      </c>
      <c r="I16" s="22">
        <v>122.708</v>
      </c>
    </row>
    <row r="17" spans="1:9" ht="15.75" thickBot="1">
      <c r="A17" s="47">
        <f t="shared" si="0"/>
        <v>12</v>
      </c>
      <c r="B17" s="48" t="s">
        <v>28</v>
      </c>
      <c r="C17" s="49" t="s">
        <v>29</v>
      </c>
      <c r="D17" s="50">
        <v>36075</v>
      </c>
      <c r="E17" s="51"/>
      <c r="F17" s="52"/>
      <c r="G17" s="53">
        <v>122.218</v>
      </c>
      <c r="H17" s="53">
        <v>122.357</v>
      </c>
      <c r="I17" s="53">
        <v>122.38</v>
      </c>
    </row>
    <row r="18" spans="1:9" ht="16.5" thickTop="1" thickBot="1">
      <c r="A18" s="434" t="s">
        <v>30</v>
      </c>
      <c r="B18" s="476"/>
      <c r="C18" s="476"/>
      <c r="D18" s="476"/>
      <c r="E18" s="476"/>
      <c r="F18" s="476"/>
      <c r="G18" s="476"/>
      <c r="H18" s="476"/>
      <c r="I18" s="477"/>
    </row>
    <row r="19" spans="1:9" ht="15.75" thickTop="1">
      <c r="A19" s="54">
        <v>13</v>
      </c>
      <c r="B19" s="55" t="s">
        <v>31</v>
      </c>
      <c r="C19" s="32" t="s">
        <v>32</v>
      </c>
      <c r="D19" s="33">
        <v>39084</v>
      </c>
      <c r="E19" s="34"/>
      <c r="F19" s="35"/>
      <c r="G19" s="56">
        <v>20.763999999999999</v>
      </c>
      <c r="H19" s="57">
        <v>21.608000000000001</v>
      </c>
      <c r="I19" s="57">
        <v>21.611999999999998</v>
      </c>
    </row>
    <row r="20" spans="1:9">
      <c r="A20" s="58">
        <f t="shared" ref="A20:A30" si="1">+A19+1</f>
        <v>14</v>
      </c>
      <c r="B20" s="59" t="s">
        <v>33</v>
      </c>
      <c r="C20" s="60" t="s">
        <v>34</v>
      </c>
      <c r="D20" s="61">
        <v>42003</v>
      </c>
      <c r="E20" s="62"/>
      <c r="F20" s="35"/>
      <c r="G20" s="30">
        <v>142.874</v>
      </c>
      <c r="H20" s="63">
        <v>149.62200000000001</v>
      </c>
      <c r="I20" s="63">
        <v>149.65299999999999</v>
      </c>
    </row>
    <row r="21" spans="1:9">
      <c r="A21" s="58">
        <f t="shared" si="1"/>
        <v>15</v>
      </c>
      <c r="B21" s="59" t="s">
        <v>35</v>
      </c>
      <c r="C21" s="64" t="s">
        <v>36</v>
      </c>
      <c r="D21" s="65">
        <v>39503</v>
      </c>
      <c r="E21" s="66"/>
      <c r="F21" s="19"/>
      <c r="G21" s="63" t="s">
        <v>37</v>
      </c>
      <c r="H21" s="63" t="s">
        <v>38</v>
      </c>
      <c r="I21" s="63" t="s">
        <v>38</v>
      </c>
    </row>
    <row r="22" spans="1:9">
      <c r="A22" s="58">
        <f t="shared" si="1"/>
        <v>16</v>
      </c>
      <c r="B22" s="67" t="s">
        <v>39</v>
      </c>
      <c r="C22" s="68" t="s">
        <v>40</v>
      </c>
      <c r="D22" s="69">
        <v>43054</v>
      </c>
      <c r="E22" s="70"/>
      <c r="F22" s="35"/>
      <c r="G22" s="22">
        <v>139.08500000000001</v>
      </c>
      <c r="H22" s="22">
        <v>144.05699999999999</v>
      </c>
      <c r="I22" s="22">
        <v>144.078</v>
      </c>
    </row>
    <row r="23" spans="1:9">
      <c r="A23" s="58">
        <f t="shared" si="1"/>
        <v>17</v>
      </c>
      <c r="B23" s="71" t="s">
        <v>41</v>
      </c>
      <c r="C23" s="72" t="s">
        <v>42</v>
      </c>
      <c r="D23" s="25">
        <v>42195</v>
      </c>
      <c r="E23" s="73"/>
      <c r="F23" s="19"/>
      <c r="G23" s="74">
        <v>13.339</v>
      </c>
      <c r="H23" s="22">
        <v>13.742000000000001</v>
      </c>
      <c r="I23" s="22">
        <v>13.743</v>
      </c>
    </row>
    <row r="24" spans="1:9">
      <c r="A24" s="58">
        <f t="shared" si="1"/>
        <v>18</v>
      </c>
      <c r="B24" s="75" t="s">
        <v>43</v>
      </c>
      <c r="C24" s="76" t="s">
        <v>44</v>
      </c>
      <c r="D24" s="25">
        <v>39175</v>
      </c>
      <c r="E24" s="77"/>
      <c r="F24" s="78"/>
      <c r="G24" s="22">
        <v>199.35900000000001</v>
      </c>
      <c r="H24" s="22">
        <v>207.821</v>
      </c>
      <c r="I24" s="22">
        <v>207.85900000000001</v>
      </c>
    </row>
    <row r="25" spans="1:9">
      <c r="A25" s="58">
        <f t="shared" si="1"/>
        <v>19</v>
      </c>
      <c r="B25" s="79" t="s">
        <v>45</v>
      </c>
      <c r="C25" s="32" t="s">
        <v>32</v>
      </c>
      <c r="D25" s="80">
        <v>39084</v>
      </c>
      <c r="E25" s="81"/>
      <c r="F25" s="19"/>
      <c r="G25" s="22">
        <v>13.198</v>
      </c>
      <c r="H25" s="82">
        <v>13.52</v>
      </c>
      <c r="I25" s="82">
        <v>13.521000000000001</v>
      </c>
    </row>
    <row r="26" spans="1:9">
      <c r="A26" s="58">
        <f t="shared" si="1"/>
        <v>20</v>
      </c>
      <c r="B26" s="83" t="s">
        <v>46</v>
      </c>
      <c r="C26" s="84" t="s">
        <v>47</v>
      </c>
      <c r="D26" s="85">
        <v>42356</v>
      </c>
      <c r="E26" s="86"/>
      <c r="F26" s="87"/>
      <c r="G26" s="22">
        <v>112.861</v>
      </c>
      <c r="H26" s="22">
        <v>117.431</v>
      </c>
      <c r="I26" s="22">
        <v>117.452</v>
      </c>
    </row>
    <row r="27" spans="1:9">
      <c r="A27" s="58">
        <f t="shared" si="1"/>
        <v>21</v>
      </c>
      <c r="B27" s="88" t="s">
        <v>48</v>
      </c>
      <c r="C27" s="89" t="s">
        <v>49</v>
      </c>
      <c r="D27" s="90">
        <v>44431</v>
      </c>
      <c r="E27" s="86"/>
      <c r="F27" s="87"/>
      <c r="G27" s="22">
        <v>116.84</v>
      </c>
      <c r="H27" s="22">
        <v>122.143</v>
      </c>
      <c r="I27" s="22">
        <v>122.167</v>
      </c>
    </row>
    <row r="28" spans="1:9">
      <c r="A28" s="58">
        <f t="shared" si="1"/>
        <v>22</v>
      </c>
      <c r="B28" s="91" t="s">
        <v>50</v>
      </c>
      <c r="C28" s="89" t="s">
        <v>44</v>
      </c>
      <c r="D28" s="90">
        <v>39175</v>
      </c>
      <c r="E28" s="86"/>
      <c r="F28" s="87"/>
      <c r="G28" s="22">
        <v>16.274999999999999</v>
      </c>
      <c r="H28" s="22">
        <v>16.986999999999998</v>
      </c>
      <c r="I28" s="22">
        <v>16.989999999999998</v>
      </c>
    </row>
    <row r="29" spans="1:9">
      <c r="A29" s="58">
        <f t="shared" si="1"/>
        <v>23</v>
      </c>
      <c r="B29" s="92" t="s">
        <v>51</v>
      </c>
      <c r="C29" s="93" t="s">
        <v>32</v>
      </c>
      <c r="D29" s="94">
        <v>45181</v>
      </c>
      <c r="E29" s="95"/>
      <c r="F29" s="19"/>
      <c r="G29" s="22">
        <v>102.479</v>
      </c>
      <c r="H29" s="82">
        <v>107.67400000000001</v>
      </c>
      <c r="I29" s="82">
        <v>107.697</v>
      </c>
    </row>
    <row r="30" spans="1:9" ht="15.75" thickBot="1">
      <c r="A30" s="96">
        <f t="shared" si="1"/>
        <v>24</v>
      </c>
      <c r="B30" s="97" t="s">
        <v>52</v>
      </c>
      <c r="C30" s="98" t="s">
        <v>53</v>
      </c>
      <c r="D30" s="99">
        <v>45407</v>
      </c>
      <c r="E30" s="100"/>
      <c r="F30" s="101"/>
      <c r="G30" s="102" t="s">
        <v>54</v>
      </c>
      <c r="H30" s="82">
        <v>102.59699999999999</v>
      </c>
      <c r="I30" s="82">
        <v>102.622</v>
      </c>
    </row>
    <row r="31" spans="1:9" ht="16.5" thickTop="1" thickBot="1">
      <c r="A31" s="445" t="s">
        <v>55</v>
      </c>
      <c r="B31" s="446"/>
      <c r="C31" s="446"/>
      <c r="D31" s="446"/>
      <c r="E31" s="446"/>
      <c r="F31" s="446"/>
      <c r="G31" s="446"/>
      <c r="H31" s="446"/>
      <c r="I31" s="447"/>
    </row>
    <row r="32" spans="1:9" ht="16.5" thickTop="1" thickBot="1">
      <c r="A32" s="103">
        <v>25</v>
      </c>
      <c r="B32" s="104" t="s">
        <v>56</v>
      </c>
      <c r="C32" s="105" t="s">
        <v>57</v>
      </c>
      <c r="D32" s="106">
        <v>38740</v>
      </c>
      <c r="E32" s="107"/>
      <c r="F32" s="108"/>
      <c r="G32" s="109">
        <v>2.1909999999999998</v>
      </c>
      <c r="H32" s="82">
        <v>2.2850000000000001</v>
      </c>
      <c r="I32" s="82">
        <v>2.2869999999999999</v>
      </c>
    </row>
    <row r="33" spans="1:9" ht="16.5" thickTop="1" thickBot="1">
      <c r="A33" s="445" t="s">
        <v>58</v>
      </c>
      <c r="B33" s="446"/>
      <c r="C33" s="446"/>
      <c r="D33" s="446"/>
      <c r="E33" s="446"/>
      <c r="F33" s="446"/>
      <c r="G33" s="446"/>
      <c r="H33" s="446"/>
      <c r="I33" s="447"/>
    </row>
    <row r="34" spans="1:9" ht="15.75" thickTop="1">
      <c r="A34" s="110">
        <v>26</v>
      </c>
      <c r="B34" s="111" t="s">
        <v>59</v>
      </c>
      <c r="C34" s="112" t="s">
        <v>9</v>
      </c>
      <c r="D34" s="113">
        <v>34106</v>
      </c>
      <c r="E34" s="114"/>
      <c r="F34" s="115"/>
      <c r="G34" s="116">
        <v>71.403000000000006</v>
      </c>
      <c r="H34" s="116">
        <v>73.757000000000005</v>
      </c>
      <c r="I34" s="116">
        <v>73.799000000000007</v>
      </c>
    </row>
    <row r="35" spans="1:9">
      <c r="A35" s="117">
        <f>+A34+1</f>
        <v>27</v>
      </c>
      <c r="B35" s="118" t="s">
        <v>60</v>
      </c>
      <c r="C35" s="119" t="s">
        <v>9</v>
      </c>
      <c r="D35" s="120">
        <v>34449</v>
      </c>
      <c r="E35" s="121"/>
      <c r="F35" s="19"/>
      <c r="G35" s="15">
        <v>151.452</v>
      </c>
      <c r="H35" s="15">
        <v>155.19399999999999</v>
      </c>
      <c r="I35" s="15">
        <v>155.24199999999999</v>
      </c>
    </row>
    <row r="36" spans="1:9">
      <c r="A36" s="117">
        <f>+A35+1</f>
        <v>28</v>
      </c>
      <c r="B36" s="122" t="s">
        <v>61</v>
      </c>
      <c r="C36" s="119" t="s">
        <v>9</v>
      </c>
      <c r="D36" s="123">
        <v>681</v>
      </c>
      <c r="E36" s="124"/>
      <c r="F36" s="19"/>
      <c r="G36" s="15">
        <v>110.803</v>
      </c>
      <c r="H36" s="15">
        <v>115.008</v>
      </c>
      <c r="I36" s="15">
        <v>115.006</v>
      </c>
    </row>
    <row r="37" spans="1:9" ht="15.75" thickBot="1">
      <c r="A37" s="125">
        <f>+A36+1</f>
        <v>29</v>
      </c>
      <c r="B37" s="126" t="s">
        <v>62</v>
      </c>
      <c r="C37" s="127" t="s">
        <v>22</v>
      </c>
      <c r="D37" s="128">
        <v>43878</v>
      </c>
      <c r="E37" s="129"/>
      <c r="F37" s="19"/>
      <c r="G37" s="130">
        <v>124.282</v>
      </c>
      <c r="H37" s="130">
        <v>128.98500000000001</v>
      </c>
      <c r="I37" s="130">
        <v>129.00700000000001</v>
      </c>
    </row>
    <row r="38" spans="1:9" ht="16.5" thickTop="1" thickBot="1">
      <c r="A38" s="445" t="s">
        <v>63</v>
      </c>
      <c r="B38" s="446"/>
      <c r="C38" s="446"/>
      <c r="D38" s="446"/>
      <c r="E38" s="446"/>
      <c r="F38" s="446"/>
      <c r="G38" s="446"/>
      <c r="H38" s="446"/>
      <c r="I38" s="447"/>
    </row>
    <row r="39" spans="1:9" ht="19.5" customHeight="1" thickTop="1">
      <c r="A39" s="131">
        <v>30</v>
      </c>
      <c r="B39" s="132" t="s">
        <v>64</v>
      </c>
      <c r="C39" s="133" t="s">
        <v>65</v>
      </c>
      <c r="D39" s="134">
        <v>39540</v>
      </c>
      <c r="E39" s="135"/>
      <c r="F39" s="115"/>
      <c r="G39" s="30">
        <v>156.441</v>
      </c>
      <c r="H39" s="30">
        <v>166.19900000000001</v>
      </c>
      <c r="I39" s="30">
        <v>166.429</v>
      </c>
    </row>
    <row r="40" spans="1:9">
      <c r="A40" s="117">
        <f t="shared" ref="A40:A50" si="2">A39+1</f>
        <v>31</v>
      </c>
      <c r="B40" s="136" t="s">
        <v>66</v>
      </c>
      <c r="C40" s="133" t="s">
        <v>65</v>
      </c>
      <c r="D40" s="137">
        <v>39540</v>
      </c>
      <c r="E40" s="138"/>
      <c r="F40" s="35"/>
      <c r="G40" s="30">
        <v>590.49099999999999</v>
      </c>
      <c r="H40" s="30">
        <v>618.29100000000005</v>
      </c>
      <c r="I40" s="30">
        <v>618.89700000000005</v>
      </c>
    </row>
    <row r="41" spans="1:9">
      <c r="A41" s="117">
        <f t="shared" si="2"/>
        <v>32</v>
      </c>
      <c r="B41" s="136" t="s">
        <v>67</v>
      </c>
      <c r="C41" s="60" t="s">
        <v>68</v>
      </c>
      <c r="D41" s="137">
        <v>39736</v>
      </c>
      <c r="E41" s="138"/>
      <c r="F41" s="139"/>
      <c r="G41" s="30">
        <v>144.00899999999999</v>
      </c>
      <c r="H41" s="30">
        <v>140.88800000000001</v>
      </c>
      <c r="I41" s="30">
        <v>143.202</v>
      </c>
    </row>
    <row r="42" spans="1:9">
      <c r="A42" s="117">
        <f t="shared" si="2"/>
        <v>33</v>
      </c>
      <c r="B42" s="140" t="s">
        <v>69</v>
      </c>
      <c r="C42" s="60" t="s">
        <v>40</v>
      </c>
      <c r="D42" s="137">
        <v>39657</v>
      </c>
      <c r="E42" s="138"/>
      <c r="F42" s="139"/>
      <c r="G42" s="22">
        <v>200.67599999999999</v>
      </c>
      <c r="H42" s="22">
        <v>204.17699999999999</v>
      </c>
      <c r="I42" s="22">
        <v>204.44200000000001</v>
      </c>
    </row>
    <row r="43" spans="1:9">
      <c r="A43" s="117">
        <f t="shared" si="2"/>
        <v>34</v>
      </c>
      <c r="B43" s="141" t="s">
        <v>70</v>
      </c>
      <c r="C43" s="119" t="s">
        <v>9</v>
      </c>
      <c r="D43" s="137">
        <v>40427</v>
      </c>
      <c r="E43" s="138"/>
      <c r="F43" s="139"/>
      <c r="G43" s="30">
        <v>104.179</v>
      </c>
      <c r="H43" s="30">
        <v>113.105</v>
      </c>
      <c r="I43" s="30">
        <v>113.36</v>
      </c>
    </row>
    <row r="44" spans="1:9">
      <c r="A44" s="117">
        <f t="shared" si="2"/>
        <v>35</v>
      </c>
      <c r="B44" s="136" t="s">
        <v>71</v>
      </c>
      <c r="C44" s="142" t="s">
        <v>9</v>
      </c>
      <c r="D44" s="143">
        <v>40672</v>
      </c>
      <c r="E44" s="144"/>
      <c r="F44" s="139"/>
      <c r="G44" s="30">
        <v>147.93799999999999</v>
      </c>
      <c r="H44" s="30">
        <v>155.59700000000001</v>
      </c>
      <c r="I44" s="30">
        <v>155.684</v>
      </c>
    </row>
    <row r="45" spans="1:9">
      <c r="A45" s="117">
        <f t="shared" si="2"/>
        <v>36</v>
      </c>
      <c r="B45" s="145" t="s">
        <v>72</v>
      </c>
      <c r="C45" s="146" t="s">
        <v>34</v>
      </c>
      <c r="D45" s="143">
        <v>42003</v>
      </c>
      <c r="E45" s="144"/>
      <c r="F45" s="139"/>
      <c r="G45" s="22">
        <v>172.75</v>
      </c>
      <c r="H45" s="22">
        <v>187.101</v>
      </c>
      <c r="I45" s="22">
        <v>187.547</v>
      </c>
    </row>
    <row r="46" spans="1:9">
      <c r="A46" s="117">
        <f t="shared" si="2"/>
        <v>37</v>
      </c>
      <c r="B46" s="140" t="s">
        <v>73</v>
      </c>
      <c r="C46" s="147" t="s">
        <v>34</v>
      </c>
      <c r="D46" s="148" t="s">
        <v>74</v>
      </c>
      <c r="E46" s="144"/>
      <c r="F46" s="139"/>
      <c r="G46" s="22">
        <v>157.666</v>
      </c>
      <c r="H46" s="22">
        <v>171.583</v>
      </c>
      <c r="I46" s="22">
        <v>171.98599999999999</v>
      </c>
    </row>
    <row r="47" spans="1:9">
      <c r="A47" s="117">
        <f t="shared" si="2"/>
        <v>38</v>
      </c>
      <c r="B47" s="149" t="s">
        <v>75</v>
      </c>
      <c r="C47" s="119" t="s">
        <v>9</v>
      </c>
      <c r="D47" s="12">
        <v>39237</v>
      </c>
      <c r="E47" s="66"/>
      <c r="F47" s="78"/>
      <c r="G47" s="22">
        <v>25.460999999999999</v>
      </c>
      <c r="H47" s="22">
        <v>27.725999999999999</v>
      </c>
      <c r="I47" s="22">
        <v>27.728000000000002</v>
      </c>
    </row>
    <row r="48" spans="1:9">
      <c r="A48" s="117">
        <f t="shared" si="2"/>
        <v>39</v>
      </c>
      <c r="B48" s="150" t="s">
        <v>76</v>
      </c>
      <c r="C48" s="20" t="s">
        <v>14</v>
      </c>
      <c r="D48" s="25">
        <v>42388</v>
      </c>
      <c r="E48" s="151"/>
      <c r="F48" s="78"/>
      <c r="G48" s="22">
        <v>105.718</v>
      </c>
      <c r="H48" s="22">
        <v>106.745</v>
      </c>
      <c r="I48" s="22">
        <v>106.745</v>
      </c>
    </row>
    <row r="49" spans="1:9">
      <c r="A49" s="117">
        <f t="shared" si="2"/>
        <v>40</v>
      </c>
      <c r="B49" s="152" t="s">
        <v>77</v>
      </c>
      <c r="C49" s="153" t="s">
        <v>78</v>
      </c>
      <c r="D49" s="154">
        <v>44680</v>
      </c>
      <c r="E49" s="155"/>
      <c r="F49" s="156"/>
      <c r="G49" s="22">
        <v>1.089</v>
      </c>
      <c r="H49" s="22">
        <v>1.1539999999999999</v>
      </c>
      <c r="I49" s="22">
        <v>1.155</v>
      </c>
    </row>
    <row r="50" spans="1:9" ht="15.75" thickBot="1">
      <c r="A50" s="157">
        <f t="shared" si="2"/>
        <v>41</v>
      </c>
      <c r="B50" s="158" t="s">
        <v>79</v>
      </c>
      <c r="C50" s="98" t="s">
        <v>78</v>
      </c>
      <c r="D50" s="99">
        <v>44680</v>
      </c>
      <c r="E50" s="159"/>
      <c r="F50" s="160"/>
      <c r="G50" s="161">
        <v>1.077</v>
      </c>
      <c r="H50" s="161">
        <v>1.1779999999999999</v>
      </c>
      <c r="I50" s="161">
        <v>1.18</v>
      </c>
    </row>
    <row r="51" spans="1:9" ht="16.5" thickTop="1" thickBot="1">
      <c r="A51" s="445" t="s">
        <v>80</v>
      </c>
      <c r="B51" s="446"/>
      <c r="C51" s="446"/>
      <c r="D51" s="446"/>
      <c r="E51" s="446"/>
      <c r="F51" s="446"/>
      <c r="G51" s="446"/>
      <c r="H51" s="446"/>
      <c r="I51" s="447"/>
    </row>
    <row r="52" spans="1:9" ht="15.75" thickTop="1">
      <c r="A52" s="131">
        <v>42</v>
      </c>
      <c r="B52" s="162" t="s">
        <v>81</v>
      </c>
      <c r="C52" s="133" t="s">
        <v>65</v>
      </c>
      <c r="D52" s="163">
        <v>38022</v>
      </c>
      <c r="E52" s="164"/>
      <c r="F52" s="165"/>
      <c r="G52" s="116">
        <v>2523.6909999999998</v>
      </c>
      <c r="H52" s="116">
        <v>2646.6019999999999</v>
      </c>
      <c r="I52" s="116">
        <v>2651.297</v>
      </c>
    </row>
    <row r="53" spans="1:9">
      <c r="A53" s="131">
        <f t="shared" ref="A53:A63" si="3">A52+1</f>
        <v>43</v>
      </c>
      <c r="B53" s="166" t="s">
        <v>82</v>
      </c>
      <c r="C53" s="167" t="s">
        <v>68</v>
      </c>
      <c r="D53" s="163">
        <v>39937</v>
      </c>
      <c r="E53" s="164"/>
      <c r="F53" s="168"/>
      <c r="G53" s="22">
        <v>237.303</v>
      </c>
      <c r="H53" s="22">
        <v>251.5</v>
      </c>
      <c r="I53" s="22">
        <v>250.74799999999999</v>
      </c>
    </row>
    <row r="54" spans="1:9">
      <c r="A54" s="131">
        <f t="shared" si="3"/>
        <v>44</v>
      </c>
      <c r="B54" s="162" t="s">
        <v>83</v>
      </c>
      <c r="C54" s="167" t="s">
        <v>57</v>
      </c>
      <c r="D54" s="163">
        <v>38740</v>
      </c>
      <c r="E54" s="164"/>
      <c r="F54" s="168"/>
      <c r="G54" s="22">
        <v>3.1829999999999998</v>
      </c>
      <c r="H54" s="30">
        <v>3.4769999999999999</v>
      </c>
      <c r="I54" s="30">
        <v>3.4830000000000001</v>
      </c>
    </row>
    <row r="55" spans="1:9">
      <c r="A55" s="131">
        <f t="shared" si="3"/>
        <v>45</v>
      </c>
      <c r="B55" s="162" t="s">
        <v>84</v>
      </c>
      <c r="C55" s="167" t="s">
        <v>57</v>
      </c>
      <c r="D55" s="163">
        <v>38740</v>
      </c>
      <c r="E55" s="164"/>
      <c r="F55" s="168"/>
      <c r="G55" s="169">
        <v>2.8380000000000001</v>
      </c>
      <c r="H55" s="30">
        <v>3.07</v>
      </c>
      <c r="I55" s="30">
        <v>3.0739999999999998</v>
      </c>
    </row>
    <row r="56" spans="1:9">
      <c r="A56" s="131">
        <f t="shared" si="3"/>
        <v>46</v>
      </c>
      <c r="B56" s="170" t="s">
        <v>85</v>
      </c>
      <c r="C56" s="153" t="s">
        <v>42</v>
      </c>
      <c r="D56" s="171">
        <v>41984</v>
      </c>
      <c r="E56" s="172"/>
      <c r="F56" s="173"/>
      <c r="G56" s="169">
        <v>52.948</v>
      </c>
      <c r="H56" s="174">
        <v>49.222000000000001</v>
      </c>
      <c r="I56" s="174">
        <v>48.44</v>
      </c>
    </row>
    <row r="57" spans="1:9">
      <c r="A57" s="131">
        <f t="shared" si="3"/>
        <v>47</v>
      </c>
      <c r="B57" s="166" t="s">
        <v>86</v>
      </c>
      <c r="C57" s="175" t="s">
        <v>22</v>
      </c>
      <c r="D57" s="176">
        <v>42087</v>
      </c>
      <c r="E57" s="164"/>
      <c r="F57" s="168"/>
      <c r="G57" s="174">
        <v>1.4430000000000001</v>
      </c>
      <c r="H57" s="174">
        <v>1.478</v>
      </c>
      <c r="I57" s="174">
        <v>1.4790000000000001</v>
      </c>
    </row>
    <row r="58" spans="1:9">
      <c r="A58" s="131">
        <f t="shared" si="3"/>
        <v>48</v>
      </c>
      <c r="B58" s="162" t="s">
        <v>87</v>
      </c>
      <c r="C58" s="175" t="s">
        <v>22</v>
      </c>
      <c r="D58" s="176">
        <v>42087</v>
      </c>
      <c r="E58" s="164"/>
      <c r="F58" s="168"/>
      <c r="G58" s="177">
        <v>1.24</v>
      </c>
      <c r="H58" s="177">
        <v>1.333</v>
      </c>
      <c r="I58" s="177">
        <v>1.34</v>
      </c>
    </row>
    <row r="59" spans="1:9">
      <c r="A59" s="131">
        <f t="shared" si="3"/>
        <v>49</v>
      </c>
      <c r="B59" s="166" t="s">
        <v>88</v>
      </c>
      <c r="C59" s="175" t="s">
        <v>22</v>
      </c>
      <c r="D59" s="176">
        <v>42087</v>
      </c>
      <c r="E59" s="164"/>
      <c r="F59" s="178"/>
      <c r="G59" s="22">
        <v>1.2450000000000001</v>
      </c>
      <c r="H59" s="22">
        <v>1.349</v>
      </c>
      <c r="I59" s="22">
        <v>1.355</v>
      </c>
    </row>
    <row r="60" spans="1:9">
      <c r="A60" s="131">
        <f t="shared" si="3"/>
        <v>50</v>
      </c>
      <c r="B60" s="179" t="s">
        <v>89</v>
      </c>
      <c r="C60" s="180" t="s">
        <v>18</v>
      </c>
      <c r="D60" s="181">
        <v>42874</v>
      </c>
      <c r="E60" s="182"/>
      <c r="F60" s="19"/>
      <c r="G60" s="174">
        <v>15.404999999999999</v>
      </c>
      <c r="H60" s="174">
        <v>17.602</v>
      </c>
      <c r="I60" s="174">
        <v>17.71</v>
      </c>
    </row>
    <row r="61" spans="1:9">
      <c r="A61" s="131">
        <f t="shared" si="3"/>
        <v>51</v>
      </c>
      <c r="B61" s="183" t="s">
        <v>90</v>
      </c>
      <c r="C61" s="184" t="s">
        <v>9</v>
      </c>
      <c r="D61" s="185">
        <v>43045</v>
      </c>
      <c r="E61" s="186"/>
      <c r="F61" s="19"/>
      <c r="G61" s="174">
        <v>11.679</v>
      </c>
      <c r="H61" s="174">
        <v>12.651</v>
      </c>
      <c r="I61" s="174">
        <v>12.683999999999999</v>
      </c>
    </row>
    <row r="62" spans="1:9">
      <c r="A62" s="131">
        <f t="shared" si="3"/>
        <v>52</v>
      </c>
      <c r="B62" s="187" t="s">
        <v>91</v>
      </c>
      <c r="C62" s="188" t="s">
        <v>18</v>
      </c>
      <c r="D62" s="189">
        <v>44368</v>
      </c>
      <c r="E62" s="186"/>
      <c r="F62" s="19"/>
      <c r="G62" s="190">
        <v>15.208</v>
      </c>
      <c r="H62" s="190">
        <v>17.483000000000001</v>
      </c>
      <c r="I62" s="190">
        <v>17.655999999999999</v>
      </c>
    </row>
    <row r="63" spans="1:9" ht="15.75" thickBot="1">
      <c r="A63" s="131">
        <f t="shared" si="3"/>
        <v>53</v>
      </c>
      <c r="B63" s="191" t="s">
        <v>92</v>
      </c>
      <c r="C63" s="192" t="s">
        <v>9</v>
      </c>
      <c r="D63" s="193">
        <v>45033</v>
      </c>
      <c r="E63" s="194"/>
      <c r="F63" s="160"/>
      <c r="G63" s="195">
        <v>5143.9989999999998</v>
      </c>
      <c r="H63" s="195">
        <v>5476.8739999999998</v>
      </c>
      <c r="I63" s="195">
        <v>5505.7790000000005</v>
      </c>
    </row>
    <row r="64" spans="1:9" ht="16.5" thickTop="1" thickBot="1">
      <c r="A64" s="445" t="s">
        <v>93</v>
      </c>
      <c r="B64" s="446"/>
      <c r="C64" s="446"/>
      <c r="D64" s="446"/>
      <c r="E64" s="446"/>
      <c r="F64" s="446"/>
      <c r="G64" s="446"/>
      <c r="H64" s="446"/>
      <c r="I64" s="447"/>
    </row>
    <row r="65" spans="1:9" ht="16.5" thickTop="1" thickBot="1">
      <c r="A65" s="196">
        <v>54</v>
      </c>
      <c r="B65" s="197" t="s">
        <v>94</v>
      </c>
      <c r="C65" s="105" t="s">
        <v>12</v>
      </c>
      <c r="D65" s="198">
        <v>36626</v>
      </c>
      <c r="E65" s="199"/>
      <c r="F65" s="200"/>
      <c r="G65" s="201">
        <v>94.942999999999998</v>
      </c>
      <c r="H65" s="201">
        <v>101.247</v>
      </c>
      <c r="I65" s="201">
        <v>101.89</v>
      </c>
    </row>
    <row r="66" spans="1:9" ht="16.5" thickTop="1" thickBot="1">
      <c r="A66" s="445" t="s">
        <v>95</v>
      </c>
      <c r="B66" s="446"/>
      <c r="C66" s="446"/>
      <c r="D66" s="446"/>
      <c r="E66" s="446"/>
      <c r="F66" s="446"/>
      <c r="G66" s="446"/>
      <c r="H66" s="446"/>
      <c r="I66" s="447"/>
    </row>
    <row r="67" spans="1:9" ht="16.5" thickTop="1" thickBot="1">
      <c r="A67" s="202">
        <v>55</v>
      </c>
      <c r="B67" s="203" t="s">
        <v>96</v>
      </c>
      <c r="C67" s="204" t="s">
        <v>57</v>
      </c>
      <c r="D67" s="205">
        <v>40071</v>
      </c>
      <c r="E67" s="106"/>
      <c r="F67" s="206"/>
      <c r="G67" s="207">
        <v>1.2470000000000001</v>
      </c>
      <c r="H67" s="195">
        <v>1.379</v>
      </c>
      <c r="I67" s="195">
        <v>1.3759999999999999</v>
      </c>
    </row>
    <row r="68" spans="1:9" ht="16.5" thickTop="1" thickBot="1">
      <c r="A68" s="448" t="s">
        <v>97</v>
      </c>
      <c r="B68" s="449"/>
      <c r="C68" s="449"/>
      <c r="D68" s="449"/>
      <c r="E68" s="449"/>
      <c r="F68" s="449"/>
      <c r="G68" s="449"/>
      <c r="H68" s="449"/>
      <c r="I68" s="450"/>
    </row>
    <row r="69" spans="1:9" ht="17.25" customHeight="1" thickTop="1" thickBot="1">
      <c r="A69" s="451" t="s">
        <v>0</v>
      </c>
      <c r="B69" s="452"/>
      <c r="C69" s="457" t="s">
        <v>1</v>
      </c>
      <c r="D69" s="460" t="s">
        <v>2</v>
      </c>
      <c r="E69" s="463" t="s">
        <v>98</v>
      </c>
      <c r="F69" s="464"/>
      <c r="G69" s="465" t="s">
        <v>3</v>
      </c>
      <c r="H69" s="468" t="s">
        <v>4</v>
      </c>
      <c r="I69" s="438" t="s">
        <v>5</v>
      </c>
    </row>
    <row r="70" spans="1:9" ht="15.75" customHeight="1">
      <c r="A70" s="453"/>
      <c r="B70" s="454"/>
      <c r="C70" s="458"/>
      <c r="D70" s="461"/>
      <c r="E70" s="441" t="s">
        <v>99</v>
      </c>
      <c r="F70" s="443" t="s">
        <v>100</v>
      </c>
      <c r="G70" s="466"/>
      <c r="H70" s="469"/>
      <c r="I70" s="439"/>
    </row>
    <row r="71" spans="1:9" ht="15.75" thickBot="1">
      <c r="A71" s="455"/>
      <c r="B71" s="456"/>
      <c r="C71" s="459"/>
      <c r="D71" s="462"/>
      <c r="E71" s="442"/>
      <c r="F71" s="444"/>
      <c r="G71" s="467"/>
      <c r="H71" s="470"/>
      <c r="I71" s="440"/>
    </row>
    <row r="72" spans="1:9" ht="16.5" thickTop="1" thickBot="1">
      <c r="A72" s="431" t="s">
        <v>101</v>
      </c>
      <c r="B72" s="432"/>
      <c r="C72" s="432"/>
      <c r="D72" s="432"/>
      <c r="E72" s="432"/>
      <c r="F72" s="432"/>
      <c r="G72" s="432"/>
      <c r="H72" s="432"/>
      <c r="I72" s="433"/>
    </row>
    <row r="73" spans="1:9" ht="15.75" thickTop="1">
      <c r="A73" s="208">
        <v>56</v>
      </c>
      <c r="B73" s="83" t="s">
        <v>103</v>
      </c>
      <c r="C73" s="43" t="s">
        <v>32</v>
      </c>
      <c r="D73" s="209">
        <v>36831</v>
      </c>
      <c r="E73" s="210">
        <v>45428</v>
      </c>
      <c r="F73" s="211">
        <v>4.6420000000000003</v>
      </c>
      <c r="G73" s="212">
        <v>112.492</v>
      </c>
      <c r="H73" s="213">
        <v>111.883</v>
      </c>
      <c r="I73" s="213">
        <v>111.9</v>
      </c>
    </row>
    <row r="74" spans="1:9">
      <c r="A74" s="214">
        <f t="shared" ref="A74:A90" si="4">A73+1</f>
        <v>57</v>
      </c>
      <c r="B74" s="215" t="s">
        <v>104</v>
      </c>
      <c r="C74" s="216" t="s">
        <v>22</v>
      </c>
      <c r="D74" s="217">
        <v>101.60599999999999</v>
      </c>
      <c r="E74" s="217">
        <v>45434</v>
      </c>
      <c r="F74" s="211">
        <v>5.4470000000000001</v>
      </c>
      <c r="G74" s="218">
        <v>101.715</v>
      </c>
      <c r="H74" s="22">
        <v>99.867999999999995</v>
      </c>
      <c r="I74" s="22">
        <v>99.882999999999996</v>
      </c>
    </row>
    <row r="75" spans="1:9">
      <c r="A75" s="214">
        <f t="shared" si="4"/>
        <v>58</v>
      </c>
      <c r="B75" s="219" t="s">
        <v>105</v>
      </c>
      <c r="C75" s="180" t="s">
        <v>22</v>
      </c>
      <c r="D75" s="210">
        <v>38847</v>
      </c>
      <c r="E75" s="220">
        <v>45427</v>
      </c>
      <c r="F75" s="211">
        <v>6.5670000000000002</v>
      </c>
      <c r="G75" s="22">
        <v>108.976</v>
      </c>
      <c r="H75" s="22">
        <v>107.041</v>
      </c>
      <c r="I75" s="22">
        <v>107.06100000000001</v>
      </c>
    </row>
    <row r="76" spans="1:9">
      <c r="A76" s="214">
        <f t="shared" si="4"/>
        <v>59</v>
      </c>
      <c r="B76" s="219" t="s">
        <v>106</v>
      </c>
      <c r="C76" s="180" t="s">
        <v>49</v>
      </c>
      <c r="D76" s="210">
        <v>36831</v>
      </c>
      <c r="E76" s="210">
        <v>45432</v>
      </c>
      <c r="F76" s="211">
        <v>5.8869999999999996</v>
      </c>
      <c r="G76" s="22">
        <v>106.52200000000001</v>
      </c>
      <c r="H76" s="22">
        <v>104.676</v>
      </c>
      <c r="I76" s="22">
        <v>104.694</v>
      </c>
    </row>
    <row r="77" spans="1:9">
      <c r="A77" s="214">
        <f t="shared" si="4"/>
        <v>60</v>
      </c>
      <c r="B77" s="219" t="s">
        <v>107</v>
      </c>
      <c r="C77" s="180" t="s">
        <v>108</v>
      </c>
      <c r="D77" s="210">
        <v>39209</v>
      </c>
      <c r="E77" s="210">
        <v>45440</v>
      </c>
      <c r="F77" s="211">
        <v>7.0869999999999997</v>
      </c>
      <c r="G77" s="22">
        <v>107.81399999999999</v>
      </c>
      <c r="H77" s="22">
        <v>105.37</v>
      </c>
      <c r="I77" s="22">
        <v>105.389</v>
      </c>
    </row>
    <row r="78" spans="1:9">
      <c r="A78" s="214">
        <f t="shared" si="4"/>
        <v>61</v>
      </c>
      <c r="B78" s="219" t="s">
        <v>109</v>
      </c>
      <c r="C78" s="221" t="s">
        <v>65</v>
      </c>
      <c r="D78" s="210">
        <v>37865</v>
      </c>
      <c r="E78" s="210">
        <v>45442</v>
      </c>
      <c r="F78" s="211">
        <v>5.2220000000000004</v>
      </c>
      <c r="G78" s="22">
        <v>111.53</v>
      </c>
      <c r="H78" s="22">
        <v>110.246</v>
      </c>
      <c r="I78" s="22">
        <v>110.265</v>
      </c>
    </row>
    <row r="79" spans="1:9">
      <c r="A79" s="214">
        <f t="shared" si="4"/>
        <v>62</v>
      </c>
      <c r="B79" s="222" t="s">
        <v>110</v>
      </c>
      <c r="C79" s="180" t="s">
        <v>44</v>
      </c>
      <c r="D79" s="210">
        <v>35436</v>
      </c>
      <c r="E79" s="220">
        <v>45427</v>
      </c>
      <c r="F79" s="223">
        <v>6.7279999999999998</v>
      </c>
      <c r="G79" s="22">
        <v>108.20399999999999</v>
      </c>
      <c r="H79" s="22">
        <v>105.90900000000001</v>
      </c>
      <c r="I79" s="22">
        <v>105.928</v>
      </c>
    </row>
    <row r="80" spans="1:9" ht="15" customHeight="1">
      <c r="A80" s="214">
        <f t="shared" si="4"/>
        <v>63</v>
      </c>
      <c r="B80" s="222" t="s">
        <v>111</v>
      </c>
      <c r="C80" s="184" t="s">
        <v>9</v>
      </c>
      <c r="D80" s="210">
        <v>35464</v>
      </c>
      <c r="E80" s="217">
        <v>45404</v>
      </c>
      <c r="F80" s="223">
        <v>7.0410000000000004</v>
      </c>
      <c r="G80" s="22">
        <v>105.76300000000001</v>
      </c>
      <c r="H80" s="22">
        <v>103.01600000000001</v>
      </c>
      <c r="I80" s="22">
        <v>103.03400000000001</v>
      </c>
    </row>
    <row r="81" spans="1:9">
      <c r="A81" s="214">
        <f>+A80+1</f>
        <v>64</v>
      </c>
      <c r="B81" s="222" t="s">
        <v>112</v>
      </c>
      <c r="C81" s="180" t="s">
        <v>12</v>
      </c>
      <c r="D81" s="210">
        <v>37242</v>
      </c>
      <c r="E81" s="224">
        <v>45442</v>
      </c>
      <c r="F81" s="223">
        <v>5.8570000000000002</v>
      </c>
      <c r="G81" s="22">
        <v>108.991</v>
      </c>
      <c r="H81" s="22">
        <v>107.282</v>
      </c>
      <c r="I81" s="22">
        <v>107.298</v>
      </c>
    </row>
    <row r="82" spans="1:9">
      <c r="A82" s="214">
        <f t="shared" si="4"/>
        <v>65</v>
      </c>
      <c r="B82" s="219" t="s">
        <v>113</v>
      </c>
      <c r="C82" s="180" t="s">
        <v>18</v>
      </c>
      <c r="D82" s="210">
        <v>37396</v>
      </c>
      <c r="E82" s="224">
        <v>45442</v>
      </c>
      <c r="F82" s="223">
        <v>7.07</v>
      </c>
      <c r="G82" s="22">
        <v>109.85599999999999</v>
      </c>
      <c r="H82" s="225">
        <v>107.483</v>
      </c>
      <c r="I82" s="225">
        <v>107.503</v>
      </c>
    </row>
    <row r="83" spans="1:9">
      <c r="A83" s="214">
        <f t="shared" si="4"/>
        <v>66</v>
      </c>
      <c r="B83" s="219" t="s">
        <v>114</v>
      </c>
      <c r="C83" s="180" t="s">
        <v>68</v>
      </c>
      <c r="D83" s="226">
        <v>40211</v>
      </c>
      <c r="E83" s="224">
        <v>45442</v>
      </c>
      <c r="F83" s="223" t="s">
        <v>115</v>
      </c>
      <c r="G83" s="22">
        <v>107.593</v>
      </c>
      <c r="H83" s="22">
        <v>105.721</v>
      </c>
      <c r="I83" s="22">
        <v>105.74</v>
      </c>
    </row>
    <row r="84" spans="1:9">
      <c r="A84" s="214">
        <f t="shared" si="4"/>
        <v>67</v>
      </c>
      <c r="B84" s="222" t="s">
        <v>116</v>
      </c>
      <c r="C84" s="153" t="s">
        <v>117</v>
      </c>
      <c r="D84" s="210">
        <v>33910</v>
      </c>
      <c r="E84" s="210">
        <v>45366</v>
      </c>
      <c r="F84" s="223">
        <v>6.3</v>
      </c>
      <c r="G84" s="22">
        <v>107.384</v>
      </c>
      <c r="H84" s="225">
        <v>105.48699999999999</v>
      </c>
      <c r="I84" s="225">
        <v>105.50700000000001</v>
      </c>
    </row>
    <row r="85" spans="1:9">
      <c r="A85" s="214">
        <f t="shared" si="4"/>
        <v>68</v>
      </c>
      <c r="B85" s="183" t="s">
        <v>118</v>
      </c>
      <c r="C85" s="180" t="s">
        <v>24</v>
      </c>
      <c r="D85" s="227">
        <v>35744</v>
      </c>
      <c r="E85" s="217">
        <v>45434</v>
      </c>
      <c r="F85" s="223">
        <v>6.6920000000000002</v>
      </c>
      <c r="G85" s="22">
        <v>106.08799999999999</v>
      </c>
      <c r="H85" s="22">
        <v>104.09</v>
      </c>
      <c r="I85" s="22">
        <v>104.11</v>
      </c>
    </row>
    <row r="86" spans="1:9">
      <c r="A86" s="228">
        <f t="shared" si="4"/>
        <v>69</v>
      </c>
      <c r="B86" s="229" t="s">
        <v>119</v>
      </c>
      <c r="C86" s="216" t="s">
        <v>68</v>
      </c>
      <c r="D86" s="210">
        <v>39604</v>
      </c>
      <c r="E86" s="230">
        <v>45442</v>
      </c>
      <c r="F86" s="231">
        <v>3.5419999999999998</v>
      </c>
      <c r="G86" s="22">
        <v>108.29900000000001</v>
      </c>
      <c r="H86" s="22">
        <v>107.919</v>
      </c>
      <c r="I86" s="22">
        <v>107.941</v>
      </c>
    </row>
    <row r="87" spans="1:9">
      <c r="A87" s="232">
        <f t="shared" si="4"/>
        <v>70</v>
      </c>
      <c r="B87" s="233" t="s">
        <v>120</v>
      </c>
      <c r="C87" s="216" t="s">
        <v>14</v>
      </c>
      <c r="D87" s="210">
        <v>35481</v>
      </c>
      <c r="E87" s="210">
        <v>45432</v>
      </c>
      <c r="F87" s="231">
        <v>6.1619999999999999</v>
      </c>
      <c r="G87" s="22">
        <v>105.95699999999999</v>
      </c>
      <c r="H87" s="22">
        <v>103.89</v>
      </c>
      <c r="I87" s="22">
        <v>103.89</v>
      </c>
    </row>
    <row r="88" spans="1:9">
      <c r="A88" s="232">
        <f t="shared" si="4"/>
        <v>71</v>
      </c>
      <c r="B88" s="234" t="s">
        <v>121</v>
      </c>
      <c r="C88" s="235" t="s">
        <v>40</v>
      </c>
      <c r="D88" s="236">
        <v>39706</v>
      </c>
      <c r="E88" s="210">
        <v>45441</v>
      </c>
      <c r="F88" s="231">
        <v>4.3129999999999997</v>
      </c>
      <c r="G88" s="22">
        <v>102.982</v>
      </c>
      <c r="H88" s="22">
        <v>101.30200000000001</v>
      </c>
      <c r="I88" s="22">
        <v>101.312</v>
      </c>
    </row>
    <row r="89" spans="1:9">
      <c r="A89" s="232">
        <f t="shared" si="4"/>
        <v>72</v>
      </c>
      <c r="B89" s="237" t="s">
        <v>122</v>
      </c>
      <c r="C89" s="238" t="s">
        <v>9</v>
      </c>
      <c r="D89" s="239">
        <v>38565</v>
      </c>
      <c r="E89" s="239">
        <v>45404</v>
      </c>
      <c r="F89" s="240">
        <v>5.4820000000000002</v>
      </c>
      <c r="G89" s="241">
        <v>109.84399999999999</v>
      </c>
      <c r="H89" s="241">
        <v>108.20099999999999</v>
      </c>
      <c r="I89" s="241">
        <v>108.217</v>
      </c>
    </row>
    <row r="90" spans="1:9" ht="15.75" thickBot="1">
      <c r="A90" s="242">
        <f t="shared" si="4"/>
        <v>73</v>
      </c>
      <c r="B90" s="191" t="s">
        <v>123</v>
      </c>
      <c r="C90" s="243" t="s">
        <v>12</v>
      </c>
      <c r="D90" s="244">
        <v>34288</v>
      </c>
      <c r="E90" s="245">
        <v>45398</v>
      </c>
      <c r="F90" s="240">
        <v>6.0579999999999998</v>
      </c>
      <c r="G90" s="53">
        <v>105.47</v>
      </c>
      <c r="H90" s="241">
        <v>103.456</v>
      </c>
      <c r="I90" s="241">
        <v>103.47199999999999</v>
      </c>
    </row>
    <row r="91" spans="1:9" ht="16.5" thickTop="1" thickBot="1">
      <c r="A91" s="431" t="s">
        <v>124</v>
      </c>
      <c r="B91" s="432"/>
      <c r="C91" s="432"/>
      <c r="D91" s="432"/>
      <c r="E91" s="432"/>
      <c r="F91" s="432"/>
      <c r="G91" s="432"/>
      <c r="H91" s="432"/>
      <c r="I91" s="433"/>
    </row>
    <row r="92" spans="1:9" ht="15.75" thickTop="1">
      <c r="A92" s="246">
        <f>+A90+1</f>
        <v>74</v>
      </c>
      <c r="B92" s="247" t="s">
        <v>125</v>
      </c>
      <c r="C92" s="221" t="s">
        <v>65</v>
      </c>
      <c r="D92" s="248">
        <v>39762</v>
      </c>
      <c r="E92" s="249">
        <v>45427</v>
      </c>
      <c r="F92" s="250">
        <v>5.3719999999999999</v>
      </c>
      <c r="G92" s="241">
        <v>115.30200000000001</v>
      </c>
      <c r="H92" s="241">
        <v>113.14</v>
      </c>
      <c r="I92" s="241">
        <v>113.158</v>
      </c>
    </row>
    <row r="93" spans="1:9">
      <c r="A93" s="251">
        <f t="shared" ref="A93:A98" si="5">A92+1</f>
        <v>75</v>
      </c>
      <c r="B93" s="252" t="s">
        <v>126</v>
      </c>
      <c r="C93" s="253" t="s">
        <v>127</v>
      </c>
      <c r="D93" s="254">
        <v>40543</v>
      </c>
      <c r="E93" s="210">
        <v>45443</v>
      </c>
      <c r="F93" s="255">
        <v>7.1029999999999998</v>
      </c>
      <c r="G93" s="241">
        <v>107.664</v>
      </c>
      <c r="H93" s="241">
        <v>105.161</v>
      </c>
      <c r="I93" s="241">
        <v>105.18</v>
      </c>
    </row>
    <row r="94" spans="1:9">
      <c r="A94" s="256">
        <f t="shared" si="5"/>
        <v>76</v>
      </c>
      <c r="B94" s="257" t="s">
        <v>128</v>
      </c>
      <c r="C94" s="258" t="s">
        <v>14</v>
      </c>
      <c r="D94" s="259">
        <v>42024</v>
      </c>
      <c r="E94" s="210">
        <v>45443</v>
      </c>
      <c r="F94" s="255">
        <v>5.64</v>
      </c>
      <c r="G94" s="241">
        <v>111.628</v>
      </c>
      <c r="H94" s="174">
        <v>110.35</v>
      </c>
      <c r="I94" s="174">
        <v>110.35</v>
      </c>
    </row>
    <row r="95" spans="1:9">
      <c r="A95" s="256">
        <f t="shared" si="5"/>
        <v>77</v>
      </c>
      <c r="B95" s="83" t="s">
        <v>129</v>
      </c>
      <c r="C95" s="43" t="s">
        <v>47</v>
      </c>
      <c r="D95" s="209">
        <v>44998</v>
      </c>
      <c r="E95" s="260">
        <v>45386</v>
      </c>
      <c r="F95" s="255">
        <v>7.81</v>
      </c>
      <c r="G95" s="241">
        <v>107.851</v>
      </c>
      <c r="H95" s="241">
        <v>105.43600000000001</v>
      </c>
      <c r="I95" s="241">
        <v>105.461</v>
      </c>
    </row>
    <row r="96" spans="1:9">
      <c r="A96" s="261">
        <f t="shared" si="5"/>
        <v>78</v>
      </c>
      <c r="B96" s="262" t="s">
        <v>130</v>
      </c>
      <c r="C96" s="263" t="s">
        <v>78</v>
      </c>
      <c r="D96" s="264">
        <v>45169</v>
      </c>
      <c r="E96" s="265" t="s">
        <v>54</v>
      </c>
      <c r="F96" s="266" t="s">
        <v>54</v>
      </c>
      <c r="G96" s="177">
        <v>1015.847</v>
      </c>
      <c r="H96" s="177">
        <v>1058.0219999999999</v>
      </c>
      <c r="I96" s="177">
        <v>1058.223</v>
      </c>
    </row>
    <row r="97" spans="1:9">
      <c r="A97" s="256">
        <f t="shared" si="5"/>
        <v>79</v>
      </c>
      <c r="B97" s="83" t="s">
        <v>131</v>
      </c>
      <c r="C97" s="43" t="s">
        <v>47</v>
      </c>
      <c r="D97" s="209">
        <v>45320</v>
      </c>
      <c r="E97" s="267" t="s">
        <v>54</v>
      </c>
      <c r="F97" s="268" t="s">
        <v>54</v>
      </c>
      <c r="G97" s="269" t="s">
        <v>54</v>
      </c>
      <c r="H97" s="241">
        <v>10458.135</v>
      </c>
      <c r="I97" s="241">
        <v>10460.566999999999</v>
      </c>
    </row>
    <row r="98" spans="1:9" ht="15.75" thickBot="1">
      <c r="A98" s="270">
        <f t="shared" si="5"/>
        <v>80</v>
      </c>
      <c r="B98" s="97" t="s">
        <v>132</v>
      </c>
      <c r="C98" s="98" t="s">
        <v>53</v>
      </c>
      <c r="D98" s="99">
        <v>45407</v>
      </c>
      <c r="E98" s="271" t="s">
        <v>54</v>
      </c>
      <c r="F98" s="272" t="s">
        <v>54</v>
      </c>
      <c r="G98" s="102" t="s">
        <v>54</v>
      </c>
      <c r="H98" s="273">
        <v>102.60299999999999</v>
      </c>
      <c r="I98" s="273">
        <v>102.628</v>
      </c>
    </row>
    <row r="99" spans="1:9" ht="16.5" thickTop="1" thickBot="1">
      <c r="A99" s="431" t="s">
        <v>133</v>
      </c>
      <c r="B99" s="432"/>
      <c r="C99" s="432"/>
      <c r="D99" s="432"/>
      <c r="E99" s="432"/>
      <c r="F99" s="432"/>
      <c r="G99" s="432"/>
      <c r="H99" s="432"/>
      <c r="I99" s="433"/>
    </row>
    <row r="100" spans="1:9" ht="15.75" thickTop="1">
      <c r="A100" s="274">
        <f>+A98+1</f>
        <v>81</v>
      </c>
      <c r="B100" s="275" t="s">
        <v>134</v>
      </c>
      <c r="C100" s="276" t="s">
        <v>127</v>
      </c>
      <c r="D100" s="277">
        <v>43350</v>
      </c>
      <c r="E100" s="278">
        <v>45443</v>
      </c>
      <c r="F100" s="279">
        <v>7.6970000000000001</v>
      </c>
      <c r="G100" s="280">
        <v>111.235</v>
      </c>
      <c r="H100" s="280">
        <v>108.459</v>
      </c>
      <c r="I100" s="280">
        <v>108.62</v>
      </c>
    </row>
    <row r="101" spans="1:9" ht="15.75" thickBot="1">
      <c r="A101" s="281">
        <f>+A100+1</f>
        <v>82</v>
      </c>
      <c r="B101" s="282" t="s">
        <v>135</v>
      </c>
      <c r="C101" s="283" t="s">
        <v>127</v>
      </c>
      <c r="D101" s="284">
        <v>45282</v>
      </c>
      <c r="E101" s="285" t="s">
        <v>54</v>
      </c>
      <c r="F101" s="286" t="s">
        <v>54</v>
      </c>
      <c r="G101" s="287">
        <v>99.894999999999996</v>
      </c>
      <c r="H101" s="287">
        <v>104.696</v>
      </c>
      <c r="I101" s="287">
        <v>104.797</v>
      </c>
    </row>
    <row r="102" spans="1:9" ht="16.5" thickTop="1" thickBot="1">
      <c r="A102" s="431" t="s">
        <v>136</v>
      </c>
      <c r="B102" s="432"/>
      <c r="C102" s="432"/>
      <c r="D102" s="432"/>
      <c r="E102" s="432"/>
      <c r="F102" s="432"/>
      <c r="G102" s="432"/>
      <c r="H102" s="432"/>
      <c r="I102" s="433"/>
    </row>
    <row r="103" spans="1:9" ht="15.75" thickTop="1">
      <c r="A103" s="261">
        <f>+A101+1</f>
        <v>83</v>
      </c>
      <c r="B103" s="288" t="s">
        <v>137</v>
      </c>
      <c r="C103" s="289" t="s">
        <v>32</v>
      </c>
      <c r="D103" s="290">
        <v>34561</v>
      </c>
      <c r="E103" s="291">
        <v>45428</v>
      </c>
      <c r="F103" s="292">
        <v>0.94399999999999995</v>
      </c>
      <c r="G103" s="293">
        <v>62.860999999999997</v>
      </c>
      <c r="H103" s="294">
        <v>60.874000000000002</v>
      </c>
      <c r="I103" s="294">
        <v>61.061</v>
      </c>
    </row>
    <row r="104" spans="1:9">
      <c r="A104" s="242">
        <f t="shared" ref="A104:A110" si="6">A103+1</f>
        <v>84</v>
      </c>
      <c r="B104" s="295" t="s">
        <v>138</v>
      </c>
      <c r="C104" s="296" t="s">
        <v>44</v>
      </c>
      <c r="D104" s="297">
        <v>105.764</v>
      </c>
      <c r="E104" s="298">
        <v>45427</v>
      </c>
      <c r="F104" s="299">
        <v>4.4029999999999996</v>
      </c>
      <c r="G104" s="300">
        <v>111.593</v>
      </c>
      <c r="H104" s="300">
        <v>118.9</v>
      </c>
      <c r="I104" s="300">
        <v>118.873</v>
      </c>
    </row>
    <row r="105" spans="1:9">
      <c r="A105" s="301">
        <f t="shared" si="6"/>
        <v>85</v>
      </c>
      <c r="B105" s="295" t="s">
        <v>139</v>
      </c>
      <c r="C105" s="296" t="s">
        <v>12</v>
      </c>
      <c r="D105" s="297">
        <v>36367</v>
      </c>
      <c r="E105" s="302">
        <v>45442</v>
      </c>
      <c r="F105" s="156">
        <v>0.84699999999999998</v>
      </c>
      <c r="G105" s="303">
        <v>17.940000000000001</v>
      </c>
      <c r="H105" s="304">
        <v>17.684999999999999</v>
      </c>
      <c r="I105" s="304">
        <v>17.684000000000001</v>
      </c>
    </row>
    <row r="106" spans="1:9">
      <c r="A106" s="301">
        <f t="shared" si="6"/>
        <v>86</v>
      </c>
      <c r="B106" s="295" t="s">
        <v>140</v>
      </c>
      <c r="C106" s="296" t="s">
        <v>117</v>
      </c>
      <c r="D106" s="297">
        <v>36857</v>
      </c>
      <c r="E106" s="291">
        <v>45366</v>
      </c>
      <c r="F106" s="250">
        <v>15.603999999999999</v>
      </c>
      <c r="G106" s="300">
        <v>329.803</v>
      </c>
      <c r="H106" s="304">
        <v>344.30200000000002</v>
      </c>
      <c r="I106" s="304">
        <v>343.88499999999999</v>
      </c>
    </row>
    <row r="107" spans="1:9">
      <c r="A107" s="301">
        <f t="shared" si="6"/>
        <v>87</v>
      </c>
      <c r="B107" s="295" t="s">
        <v>141</v>
      </c>
      <c r="C107" s="305" t="s">
        <v>47</v>
      </c>
      <c r="D107" s="297">
        <v>38777</v>
      </c>
      <c r="E107" s="306">
        <v>45404</v>
      </c>
      <c r="F107" s="250">
        <v>51.435000000000002</v>
      </c>
      <c r="G107" s="300">
        <v>2266.8980000000001</v>
      </c>
      <c r="H107" s="307">
        <v>2397.6840000000002</v>
      </c>
      <c r="I107" s="307">
        <v>2399.4</v>
      </c>
    </row>
    <row r="108" spans="1:9">
      <c r="A108" s="301">
        <f t="shared" si="6"/>
        <v>88</v>
      </c>
      <c r="B108" s="295" t="s">
        <v>142</v>
      </c>
      <c r="C108" s="175" t="s">
        <v>14</v>
      </c>
      <c r="D108" s="297">
        <v>34423</v>
      </c>
      <c r="E108" s="291">
        <v>45433</v>
      </c>
      <c r="F108" s="250">
        <v>2.6709999999999998</v>
      </c>
      <c r="G108" s="300">
        <v>70.567999999999998</v>
      </c>
      <c r="H108" s="174">
        <v>68.537000000000006</v>
      </c>
      <c r="I108" s="174">
        <v>68.537000000000006</v>
      </c>
    </row>
    <row r="109" spans="1:9">
      <c r="A109" s="301">
        <f t="shared" si="6"/>
        <v>89</v>
      </c>
      <c r="B109" s="295" t="s">
        <v>143</v>
      </c>
      <c r="C109" s="175" t="s">
        <v>14</v>
      </c>
      <c r="D109" s="297">
        <v>34731</v>
      </c>
      <c r="E109" s="291">
        <v>45435</v>
      </c>
      <c r="F109" s="250">
        <v>2.3260000000000001</v>
      </c>
      <c r="G109" s="300">
        <v>56.146000000000001</v>
      </c>
      <c r="H109" s="308">
        <v>54.710999999999999</v>
      </c>
      <c r="I109" s="308">
        <v>54.710999999999999</v>
      </c>
    </row>
    <row r="110" spans="1:9" ht="15.75" thickBot="1">
      <c r="A110" s="309">
        <f t="shared" si="6"/>
        <v>90</v>
      </c>
      <c r="B110" s="310" t="s">
        <v>144</v>
      </c>
      <c r="C110" s="311" t="s">
        <v>12</v>
      </c>
      <c r="D110" s="312">
        <v>36297</v>
      </c>
      <c r="E110" s="236">
        <v>45398</v>
      </c>
      <c r="F110" s="250">
        <v>1.712</v>
      </c>
      <c r="G110" s="53">
        <v>108.631</v>
      </c>
      <c r="H110" s="313">
        <v>108.208</v>
      </c>
      <c r="I110" s="313">
        <v>108.215</v>
      </c>
    </row>
    <row r="111" spans="1:9" ht="16.5" thickTop="1" thickBot="1">
      <c r="A111" s="431" t="s">
        <v>145</v>
      </c>
      <c r="B111" s="432"/>
      <c r="C111" s="432"/>
      <c r="D111" s="432"/>
      <c r="E111" s="432"/>
      <c r="F111" s="432"/>
      <c r="G111" s="432"/>
      <c r="H111" s="432"/>
      <c r="I111" s="433"/>
    </row>
    <row r="112" spans="1:9" ht="15.75" thickTop="1">
      <c r="A112" s="314">
        <f>A110+1</f>
        <v>91</v>
      </c>
      <c r="B112" s="315" t="s">
        <v>146</v>
      </c>
      <c r="C112" s="175" t="s">
        <v>32</v>
      </c>
      <c r="D112" s="291">
        <v>1867429</v>
      </c>
      <c r="E112" s="291">
        <v>45428</v>
      </c>
      <c r="F112" s="316">
        <v>0.12</v>
      </c>
      <c r="G112" s="317">
        <v>11.436999999999999</v>
      </c>
      <c r="H112" s="294">
        <v>11.032</v>
      </c>
      <c r="I112" s="294">
        <v>11.06</v>
      </c>
    </row>
    <row r="113" spans="1:9">
      <c r="A113" s="318">
        <f t="shared" ref="A113:A123" si="7">A112+1</f>
        <v>92</v>
      </c>
      <c r="B113" s="319" t="s">
        <v>147</v>
      </c>
      <c r="C113" s="320" t="s">
        <v>32</v>
      </c>
      <c r="D113" s="321">
        <v>39084</v>
      </c>
      <c r="E113" s="291">
        <v>45428</v>
      </c>
      <c r="F113" s="316">
        <v>1.238</v>
      </c>
      <c r="G113" s="322">
        <v>16.704000000000001</v>
      </c>
      <c r="H113" s="294">
        <v>17.087</v>
      </c>
      <c r="I113" s="294">
        <v>17.113</v>
      </c>
    </row>
    <row r="114" spans="1:9">
      <c r="A114" s="318">
        <f t="shared" si="7"/>
        <v>93</v>
      </c>
      <c r="B114" s="323" t="s">
        <v>148</v>
      </c>
      <c r="C114" s="324" t="s">
        <v>49</v>
      </c>
      <c r="D114" s="321">
        <v>39994</v>
      </c>
      <c r="E114" s="291">
        <v>45425</v>
      </c>
      <c r="F114" s="325">
        <v>0.57099999999999995</v>
      </c>
      <c r="G114" s="322">
        <v>17.93</v>
      </c>
      <c r="H114" s="322">
        <v>18.652999999999999</v>
      </c>
      <c r="I114" s="322">
        <v>18.728000000000002</v>
      </c>
    </row>
    <row r="115" spans="1:9">
      <c r="A115" s="318">
        <f t="shared" si="7"/>
        <v>94</v>
      </c>
      <c r="B115" s="323" t="s">
        <v>149</v>
      </c>
      <c r="C115" s="320" t="s">
        <v>49</v>
      </c>
      <c r="D115" s="321">
        <v>40848</v>
      </c>
      <c r="E115" s="291">
        <v>45425</v>
      </c>
      <c r="F115" s="325">
        <v>0.54400000000000004</v>
      </c>
      <c r="G115" s="322">
        <v>15.723000000000001</v>
      </c>
      <c r="H115" s="322">
        <v>16.222000000000001</v>
      </c>
      <c r="I115" s="322">
        <v>16.263999999999999</v>
      </c>
    </row>
    <row r="116" spans="1:9">
      <c r="A116" s="318">
        <f t="shared" si="7"/>
        <v>95</v>
      </c>
      <c r="B116" s="326" t="s">
        <v>150</v>
      </c>
      <c r="C116" s="175" t="s">
        <v>14</v>
      </c>
      <c r="D116" s="321">
        <v>39699</v>
      </c>
      <c r="E116" s="291">
        <v>45443</v>
      </c>
      <c r="F116" s="327">
        <v>3.9329999999999998</v>
      </c>
      <c r="G116" s="322">
        <v>105.039</v>
      </c>
      <c r="H116" s="322">
        <v>103.693</v>
      </c>
      <c r="I116" s="322">
        <v>103.693</v>
      </c>
    </row>
    <row r="117" spans="1:9">
      <c r="A117" s="318">
        <f t="shared" si="7"/>
        <v>96</v>
      </c>
      <c r="B117" s="323" t="s">
        <v>151</v>
      </c>
      <c r="C117" s="328" t="s">
        <v>40</v>
      </c>
      <c r="D117" s="321">
        <v>40725</v>
      </c>
      <c r="E117" s="291">
        <v>45407</v>
      </c>
      <c r="F117" s="327">
        <v>2.3149999999999999</v>
      </c>
      <c r="G117" s="322">
        <v>90.783000000000001</v>
      </c>
      <c r="H117" s="322">
        <v>90.956999999999994</v>
      </c>
      <c r="I117" s="322">
        <v>91.009</v>
      </c>
    </row>
    <row r="118" spans="1:9">
      <c r="A118" s="318">
        <f t="shared" si="7"/>
        <v>97</v>
      </c>
      <c r="B118" s="323" t="s">
        <v>152</v>
      </c>
      <c r="C118" s="328" t="s">
        <v>40</v>
      </c>
      <c r="D118" s="329">
        <v>40725</v>
      </c>
      <c r="E118" s="330">
        <v>45419</v>
      </c>
      <c r="F118" s="327">
        <v>2.2519999999999998</v>
      </c>
      <c r="G118" s="322">
        <v>94.734999999999999</v>
      </c>
      <c r="H118" s="322">
        <v>94.513000000000005</v>
      </c>
      <c r="I118" s="322">
        <v>94.570999999999998</v>
      </c>
    </row>
    <row r="119" spans="1:9">
      <c r="A119" s="318">
        <f t="shared" si="7"/>
        <v>98</v>
      </c>
      <c r="B119" s="331" t="s">
        <v>153</v>
      </c>
      <c r="C119" s="332" t="s">
        <v>42</v>
      </c>
      <c r="D119" s="81">
        <v>40910</v>
      </c>
      <c r="E119" s="291">
        <v>45075</v>
      </c>
      <c r="F119" s="255">
        <v>3.82</v>
      </c>
      <c r="G119" s="322">
        <v>106.369</v>
      </c>
      <c r="H119" s="322">
        <v>111.123</v>
      </c>
      <c r="I119" s="322">
        <v>111.155</v>
      </c>
    </row>
    <row r="120" spans="1:9" ht="15.75" customHeight="1">
      <c r="A120" s="318">
        <f t="shared" si="7"/>
        <v>99</v>
      </c>
      <c r="B120" s="323" t="s">
        <v>154</v>
      </c>
      <c r="C120" s="320" t="s">
        <v>12</v>
      </c>
      <c r="D120" s="321">
        <v>41904</v>
      </c>
      <c r="E120" s="330">
        <v>45442</v>
      </c>
      <c r="F120" s="327">
        <v>4.2729999999999997</v>
      </c>
      <c r="G120" s="322">
        <v>100.033</v>
      </c>
      <c r="H120" s="333">
        <v>102.06699999999999</v>
      </c>
      <c r="I120" s="333">
        <v>102.974</v>
      </c>
    </row>
    <row r="121" spans="1:9" ht="15.75" customHeight="1">
      <c r="A121" s="318">
        <f t="shared" si="7"/>
        <v>100</v>
      </c>
      <c r="B121" s="331" t="s">
        <v>155</v>
      </c>
      <c r="C121" s="320" t="s">
        <v>47</v>
      </c>
      <c r="D121" s="334">
        <v>42741</v>
      </c>
      <c r="E121" s="291">
        <v>45443</v>
      </c>
      <c r="F121" s="325">
        <v>0.32900000000000001</v>
      </c>
      <c r="G121" s="322">
        <v>11.000999999999999</v>
      </c>
      <c r="H121" s="333">
        <v>11.808</v>
      </c>
      <c r="I121" s="333">
        <v>11.821999999999999</v>
      </c>
    </row>
    <row r="122" spans="1:9">
      <c r="A122" s="318">
        <f t="shared" si="7"/>
        <v>101</v>
      </c>
      <c r="B122" s="335" t="s">
        <v>156</v>
      </c>
      <c r="C122" s="336" t="s">
        <v>24</v>
      </c>
      <c r="D122" s="337">
        <v>43087</v>
      </c>
      <c r="E122" s="338">
        <v>45334</v>
      </c>
      <c r="F122" s="339">
        <v>5.1820000000000004</v>
      </c>
      <c r="G122" s="322">
        <v>104.393</v>
      </c>
      <c r="H122" s="322">
        <v>100.42400000000001</v>
      </c>
      <c r="I122" s="322">
        <v>100.783</v>
      </c>
    </row>
    <row r="123" spans="1:9" ht="15.75" thickBot="1">
      <c r="A123" s="340">
        <f t="shared" si="7"/>
        <v>102</v>
      </c>
      <c r="B123" s="341" t="s">
        <v>157</v>
      </c>
      <c r="C123" s="342" t="s">
        <v>9</v>
      </c>
      <c r="D123" s="236">
        <v>39097</v>
      </c>
      <c r="E123" s="343">
        <v>45404</v>
      </c>
      <c r="F123" s="344">
        <v>2.222</v>
      </c>
      <c r="G123" s="53">
        <v>78.462999999999994</v>
      </c>
      <c r="H123" s="333">
        <v>81.662999999999997</v>
      </c>
      <c r="I123" s="333">
        <v>81.772999999999996</v>
      </c>
    </row>
    <row r="124" spans="1:9" ht="16.5" thickTop="1" thickBot="1">
      <c r="A124" s="431" t="s">
        <v>158</v>
      </c>
      <c r="B124" s="432"/>
      <c r="C124" s="432"/>
      <c r="D124" s="432"/>
      <c r="E124" s="432"/>
      <c r="F124" s="432"/>
      <c r="G124" s="432"/>
      <c r="H124" s="432"/>
      <c r="I124" s="433"/>
    </row>
    <row r="125" spans="1:9" ht="15.75" thickTop="1">
      <c r="A125" s="345">
        <f>+A123+1</f>
        <v>103</v>
      </c>
      <c r="B125" s="346" t="s">
        <v>159</v>
      </c>
      <c r="C125" s="347" t="s">
        <v>22</v>
      </c>
      <c r="D125" s="348">
        <v>40630</v>
      </c>
      <c r="E125" s="348">
        <v>44707</v>
      </c>
      <c r="F125" s="349">
        <v>2.1829999999999998</v>
      </c>
      <c r="G125" s="350">
        <v>90.37</v>
      </c>
      <c r="H125" s="350">
        <v>97.977999999999994</v>
      </c>
      <c r="I125" s="350">
        <v>98.331000000000003</v>
      </c>
    </row>
    <row r="126" spans="1:9">
      <c r="A126" s="351">
        <f t="shared" ref="A126:A145" si="8">A125+1</f>
        <v>104</v>
      </c>
      <c r="B126" s="352" t="s">
        <v>160</v>
      </c>
      <c r="C126" s="353" t="s">
        <v>161</v>
      </c>
      <c r="D126" s="354">
        <v>40543</v>
      </c>
      <c r="E126" s="355">
        <v>45443</v>
      </c>
      <c r="F126" s="339">
        <v>2.609</v>
      </c>
      <c r="G126" s="356">
        <v>124.098</v>
      </c>
      <c r="H126" s="357">
        <v>126.92400000000001</v>
      </c>
      <c r="I126" s="357">
        <v>127.09699999999999</v>
      </c>
    </row>
    <row r="127" spans="1:9">
      <c r="A127" s="351">
        <f t="shared" si="8"/>
        <v>105</v>
      </c>
      <c r="B127" s="358" t="s">
        <v>162</v>
      </c>
      <c r="C127" s="359" t="s">
        <v>161</v>
      </c>
      <c r="D127" s="360">
        <v>40543</v>
      </c>
      <c r="E127" s="361">
        <v>44708</v>
      </c>
      <c r="F127" s="362">
        <v>0.96299999999999997</v>
      </c>
      <c r="G127" s="357">
        <v>151.56800000000001</v>
      </c>
      <c r="H127" s="357">
        <v>157.834</v>
      </c>
      <c r="I127" s="357">
        <v>157.797</v>
      </c>
    </row>
    <row r="128" spans="1:9">
      <c r="A128" s="351">
        <f t="shared" si="8"/>
        <v>106</v>
      </c>
      <c r="B128" s="363" t="s">
        <v>163</v>
      </c>
      <c r="C128" s="364" t="s">
        <v>44</v>
      </c>
      <c r="D128" s="360">
        <v>39745</v>
      </c>
      <c r="E128" s="365">
        <v>45441</v>
      </c>
      <c r="F128" s="339">
        <v>6.6890000000000001</v>
      </c>
      <c r="G128" s="177">
        <v>156.44900000000001</v>
      </c>
      <c r="H128" s="177">
        <v>161.76599999999999</v>
      </c>
      <c r="I128" s="177">
        <v>161.02099999999999</v>
      </c>
    </row>
    <row r="129" spans="1:9">
      <c r="A129" s="351">
        <f t="shared" si="8"/>
        <v>107</v>
      </c>
      <c r="B129" s="366" t="s">
        <v>164</v>
      </c>
      <c r="C129" s="367" t="s">
        <v>18</v>
      </c>
      <c r="D129" s="360">
        <v>38671</v>
      </c>
      <c r="E129" s="368">
        <v>45439</v>
      </c>
      <c r="F129" s="339">
        <v>1.8240000000000001</v>
      </c>
      <c r="G129" s="177">
        <v>196.79400000000001</v>
      </c>
      <c r="H129" s="177">
        <v>216.066</v>
      </c>
      <c r="I129" s="177">
        <v>216.83500000000001</v>
      </c>
    </row>
    <row r="130" spans="1:9">
      <c r="A130" s="351">
        <f t="shared" si="8"/>
        <v>108</v>
      </c>
      <c r="B130" s="366" t="s">
        <v>165</v>
      </c>
      <c r="C130" s="369" t="s">
        <v>18</v>
      </c>
      <c r="D130" s="370">
        <v>38671</v>
      </c>
      <c r="E130" s="355">
        <v>45439</v>
      </c>
      <c r="F130" s="339">
        <v>3.33</v>
      </c>
      <c r="G130" s="177">
        <v>186.23699999999999</v>
      </c>
      <c r="H130" s="177">
        <v>199.84399999999999</v>
      </c>
      <c r="I130" s="177">
        <v>200.34200000000001</v>
      </c>
    </row>
    <row r="131" spans="1:9">
      <c r="A131" s="351">
        <f t="shared" si="8"/>
        <v>109</v>
      </c>
      <c r="B131" s="366" t="s">
        <v>166</v>
      </c>
      <c r="C131" s="369" t="s">
        <v>18</v>
      </c>
      <c r="D131" s="370">
        <v>38671</v>
      </c>
      <c r="E131" s="355">
        <v>45439</v>
      </c>
      <c r="F131" s="339">
        <v>3.9849999999999999</v>
      </c>
      <c r="G131" s="322">
        <v>181.047</v>
      </c>
      <c r="H131" s="177">
        <v>195.011</v>
      </c>
      <c r="I131" s="177">
        <v>195.523</v>
      </c>
    </row>
    <row r="132" spans="1:9">
      <c r="A132" s="351">
        <f t="shared" si="8"/>
        <v>110</v>
      </c>
      <c r="B132" s="358" t="s">
        <v>167</v>
      </c>
      <c r="C132" s="369" t="s">
        <v>18</v>
      </c>
      <c r="D132" s="370">
        <v>40014</v>
      </c>
      <c r="E132" s="355">
        <v>45439</v>
      </c>
      <c r="F132" s="339">
        <v>0.28100000000000003</v>
      </c>
      <c r="G132" s="322">
        <v>25.149000000000001</v>
      </c>
      <c r="H132" s="322">
        <v>28.989000000000001</v>
      </c>
      <c r="I132" s="322">
        <v>29.263000000000002</v>
      </c>
    </row>
    <row r="133" spans="1:9" s="1" customFormat="1" ht="12.75">
      <c r="A133" s="351">
        <f t="shared" si="8"/>
        <v>111</v>
      </c>
      <c r="B133" s="358" t="s">
        <v>168</v>
      </c>
      <c r="C133" s="369" t="s">
        <v>18</v>
      </c>
      <c r="D133" s="370">
        <v>44942</v>
      </c>
      <c r="E133" s="371">
        <v>45363</v>
      </c>
      <c r="F133" s="372">
        <v>872.45899999999995</v>
      </c>
      <c r="G133" s="322">
        <v>10866.132</v>
      </c>
      <c r="H133" s="322">
        <v>11206.264999999999</v>
      </c>
      <c r="I133" s="322">
        <v>11239.237999999999</v>
      </c>
    </row>
    <row r="134" spans="1:9" s="1" customFormat="1" ht="12.75">
      <c r="A134" s="351">
        <f t="shared" si="8"/>
        <v>112</v>
      </c>
      <c r="B134" s="358" t="s">
        <v>169</v>
      </c>
      <c r="C134" s="369" t="s">
        <v>170</v>
      </c>
      <c r="D134" s="370">
        <v>40240</v>
      </c>
      <c r="E134" s="330">
        <v>43978</v>
      </c>
      <c r="F134" s="373">
        <v>0.58299999999999996</v>
      </c>
      <c r="G134" s="322">
        <v>139.44800000000001</v>
      </c>
      <c r="H134" s="322">
        <v>140.28899999999999</v>
      </c>
      <c r="I134" s="322">
        <v>141.767</v>
      </c>
    </row>
    <row r="135" spans="1:9" s="1" customFormat="1" ht="12.75">
      <c r="A135" s="351">
        <f t="shared" si="8"/>
        <v>113</v>
      </c>
      <c r="B135" s="374" t="s">
        <v>171</v>
      </c>
      <c r="C135" s="375" t="s">
        <v>22</v>
      </c>
      <c r="D135" s="330">
        <v>42920</v>
      </c>
      <c r="E135" s="376">
        <v>45427</v>
      </c>
      <c r="F135" s="372">
        <v>3.1070000000000002</v>
      </c>
      <c r="G135" s="322">
        <v>97.599000000000004</v>
      </c>
      <c r="H135" s="322">
        <v>104.129</v>
      </c>
      <c r="I135" s="322">
        <v>104.54600000000001</v>
      </c>
    </row>
    <row r="136" spans="1:9" s="1" customFormat="1" ht="12.75">
      <c r="A136" s="351">
        <f t="shared" si="8"/>
        <v>114</v>
      </c>
      <c r="B136" s="374" t="s">
        <v>172</v>
      </c>
      <c r="C136" s="367" t="s">
        <v>9</v>
      </c>
      <c r="D136" s="377">
        <v>43416</v>
      </c>
      <c r="E136" s="378">
        <v>45404</v>
      </c>
      <c r="F136" s="339">
        <v>137.67400000000001</v>
      </c>
      <c r="G136" s="379">
        <v>4947.7049999999999</v>
      </c>
      <c r="H136" s="379">
        <v>5361.4009999999998</v>
      </c>
      <c r="I136" s="379">
        <v>5380.6030000000001</v>
      </c>
    </row>
    <row r="137" spans="1:9" s="1" customFormat="1" ht="12.75">
      <c r="A137" s="351">
        <f t="shared" si="8"/>
        <v>115</v>
      </c>
      <c r="B137" s="158" t="s">
        <v>173</v>
      </c>
      <c r="C137" s="380" t="s">
        <v>117</v>
      </c>
      <c r="D137" s="381">
        <v>43507</v>
      </c>
      <c r="E137" s="382">
        <v>45387</v>
      </c>
      <c r="F137" s="339">
        <v>0.40100000000000002</v>
      </c>
      <c r="G137" s="379">
        <v>10.736000000000001</v>
      </c>
      <c r="H137" s="379">
        <v>11.222</v>
      </c>
      <c r="I137" s="379">
        <v>11.236000000000001</v>
      </c>
    </row>
    <row r="138" spans="1:9" s="1" customFormat="1" ht="12.75">
      <c r="A138" s="351">
        <f t="shared" si="8"/>
        <v>116</v>
      </c>
      <c r="B138" s="383" t="s">
        <v>174</v>
      </c>
      <c r="C138" s="384" t="s">
        <v>44</v>
      </c>
      <c r="D138" s="385">
        <v>39748</v>
      </c>
      <c r="E138" s="386">
        <v>45441</v>
      </c>
      <c r="F138" s="387">
        <v>8.6270000000000007</v>
      </c>
      <c r="G138" s="379">
        <v>173.91800000000001</v>
      </c>
      <c r="H138" s="379">
        <v>174.458</v>
      </c>
      <c r="I138" s="379">
        <v>174.78100000000001</v>
      </c>
    </row>
    <row r="139" spans="1:9" s="1" customFormat="1" ht="12.75">
      <c r="A139" s="351">
        <f t="shared" si="8"/>
        <v>117</v>
      </c>
      <c r="B139" s="383" t="s">
        <v>175</v>
      </c>
      <c r="C139" s="384" t="s">
        <v>9</v>
      </c>
      <c r="D139" s="388">
        <v>42506</v>
      </c>
      <c r="E139" s="389">
        <v>45404</v>
      </c>
      <c r="F139" s="390">
        <v>377.26299999999998</v>
      </c>
      <c r="G139" s="379">
        <v>11448.885</v>
      </c>
      <c r="H139" s="379">
        <v>11963.681</v>
      </c>
      <c r="I139" s="379">
        <v>11985.691000000001</v>
      </c>
    </row>
    <row r="140" spans="1:9" s="1" customFormat="1" ht="12.75">
      <c r="A140" s="351">
        <f t="shared" si="8"/>
        <v>118</v>
      </c>
      <c r="B140" s="391" t="s">
        <v>176</v>
      </c>
      <c r="C140" s="392" t="s">
        <v>78</v>
      </c>
      <c r="D140" s="393">
        <v>44680</v>
      </c>
      <c r="E140" s="394">
        <v>45434</v>
      </c>
      <c r="F140" s="339">
        <v>511.50200000000001</v>
      </c>
      <c r="G140" s="379">
        <v>10487.634</v>
      </c>
      <c r="H140" s="379">
        <v>10897.514999999999</v>
      </c>
      <c r="I140" s="379">
        <v>10895.837</v>
      </c>
    </row>
    <row r="141" spans="1:9" s="1" customFormat="1" ht="12.75">
      <c r="A141" s="351">
        <f t="shared" si="8"/>
        <v>119</v>
      </c>
      <c r="B141" s="395" t="s">
        <v>177</v>
      </c>
      <c r="C141" s="384" t="s">
        <v>68</v>
      </c>
      <c r="D141" s="396">
        <v>44998</v>
      </c>
      <c r="E141" s="397">
        <v>45373</v>
      </c>
      <c r="F141" s="398">
        <v>774.49599999999998</v>
      </c>
      <c r="G141" s="399">
        <v>10761.297</v>
      </c>
      <c r="H141" s="379">
        <v>10558.741</v>
      </c>
      <c r="I141" s="379">
        <v>10575.251</v>
      </c>
    </row>
    <row r="142" spans="1:9" s="1" customFormat="1" ht="12.75">
      <c r="A142" s="351">
        <f t="shared" si="8"/>
        <v>120</v>
      </c>
      <c r="B142" s="400" t="s">
        <v>178</v>
      </c>
      <c r="C142" s="401" t="s">
        <v>18</v>
      </c>
      <c r="D142" s="402">
        <v>45054</v>
      </c>
      <c r="E142" s="397">
        <v>45363</v>
      </c>
      <c r="F142" s="403">
        <v>646.68799999999999</v>
      </c>
      <c r="G142" s="399">
        <v>10636.069</v>
      </c>
      <c r="H142" s="399">
        <v>11026.504999999999</v>
      </c>
      <c r="I142" s="399">
        <v>11063.771000000001</v>
      </c>
    </row>
    <row r="143" spans="1:9" s="1" customFormat="1" ht="12.75">
      <c r="A143" s="351">
        <f t="shared" si="8"/>
        <v>121</v>
      </c>
      <c r="B143" s="404" t="s">
        <v>179</v>
      </c>
      <c r="C143" s="405" t="s">
        <v>68</v>
      </c>
      <c r="D143" s="402">
        <v>45103</v>
      </c>
      <c r="E143" s="397">
        <v>45387</v>
      </c>
      <c r="F143" s="406">
        <v>509.99299999999999</v>
      </c>
      <c r="G143" s="407">
        <v>10503.745000000001</v>
      </c>
      <c r="H143" s="379">
        <v>10584.636</v>
      </c>
      <c r="I143" s="379">
        <v>10604.271000000001</v>
      </c>
    </row>
    <row r="144" spans="1:9" s="1" customFormat="1" ht="12.75">
      <c r="A144" s="408">
        <f>A143+1</f>
        <v>122</v>
      </c>
      <c r="B144" s="409" t="s">
        <v>180</v>
      </c>
      <c r="C144" s="410" t="s">
        <v>27</v>
      </c>
      <c r="D144" s="411">
        <v>45334</v>
      </c>
      <c r="E144" s="412" t="s">
        <v>54</v>
      </c>
      <c r="F144" s="413" t="s">
        <v>54</v>
      </c>
      <c r="G144" s="414" t="s">
        <v>54</v>
      </c>
      <c r="H144" s="399">
        <v>10.871</v>
      </c>
      <c r="I144" s="399">
        <v>10.875999999999999</v>
      </c>
    </row>
    <row r="145" spans="1:9" s="1" customFormat="1" ht="13.5" thickBot="1">
      <c r="A145" s="415">
        <f t="shared" si="8"/>
        <v>123</v>
      </c>
      <c r="B145" s="416" t="s">
        <v>181</v>
      </c>
      <c r="C145" s="417" t="s">
        <v>18</v>
      </c>
      <c r="D145" s="418">
        <v>45425</v>
      </c>
      <c r="E145" s="271" t="s">
        <v>54</v>
      </c>
      <c r="F145" s="419" t="s">
        <v>54</v>
      </c>
      <c r="G145" s="102" t="s">
        <v>54</v>
      </c>
      <c r="H145" s="53">
        <v>108.51300000000001</v>
      </c>
      <c r="I145" s="53">
        <v>109.17400000000001</v>
      </c>
    </row>
    <row r="146" spans="1:9" s="1" customFormat="1" thickTop="1" thickBot="1">
      <c r="A146" s="434" t="s">
        <v>182</v>
      </c>
      <c r="B146" s="435"/>
      <c r="C146" s="435"/>
      <c r="D146" s="435"/>
      <c r="E146" s="435"/>
      <c r="F146" s="435"/>
      <c r="G146" s="435"/>
      <c r="H146" s="435"/>
      <c r="I146" s="436"/>
    </row>
    <row r="147" spans="1:9" s="1" customFormat="1" ht="14.25" thickTop="1" thickBot="1">
      <c r="A147" s="420">
        <v>124</v>
      </c>
      <c r="B147" s="421" t="s">
        <v>183</v>
      </c>
      <c r="C147" s="422" t="s">
        <v>14</v>
      </c>
      <c r="D147" s="423">
        <v>42024</v>
      </c>
      <c r="E147" s="424">
        <v>45443</v>
      </c>
      <c r="F147" s="403">
        <v>5.1959999999999997</v>
      </c>
      <c r="G147" s="425">
        <v>126.098</v>
      </c>
      <c r="H147" s="425">
        <v>125.979</v>
      </c>
      <c r="I147" s="425">
        <v>125.979</v>
      </c>
    </row>
    <row r="148" spans="1:9" s="1" customFormat="1" thickTop="1" thickBot="1">
      <c r="A148" s="431" t="s">
        <v>184</v>
      </c>
      <c r="B148" s="432"/>
      <c r="C148" s="432"/>
      <c r="D148" s="432"/>
      <c r="E148" s="432"/>
      <c r="F148" s="432"/>
      <c r="G148" s="432"/>
      <c r="H148" s="432"/>
      <c r="I148" s="433"/>
    </row>
    <row r="149" spans="1:9" s="1" customFormat="1" ht="14.25" thickTop="1" thickBot="1">
      <c r="A149" s="426">
        <v>125</v>
      </c>
      <c r="B149" s="427" t="s">
        <v>185</v>
      </c>
      <c r="C149" s="428" t="s">
        <v>47</v>
      </c>
      <c r="D149" s="423">
        <v>44929</v>
      </c>
      <c r="E149" s="429">
        <v>45422</v>
      </c>
      <c r="F149" s="430">
        <v>32.661000000000001</v>
      </c>
      <c r="G149" s="425">
        <v>1033.7829999999999</v>
      </c>
      <c r="H149" s="425">
        <v>1087.105</v>
      </c>
      <c r="I149" s="425">
        <v>1092.6669999999999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186</v>
      </c>
      <c r="B151" s="158"/>
      <c r="C151" s="158" t="s">
        <v>102</v>
      </c>
      <c r="D151"/>
      <c r="E151"/>
      <c r="F151"/>
      <c r="G151"/>
      <c r="H151"/>
      <c r="I151"/>
    </row>
    <row r="152" spans="1:9" s="1" customFormat="1">
      <c r="A152" s="437" t="s">
        <v>187</v>
      </c>
      <c r="B152" s="437"/>
      <c r="C152" s="437"/>
      <c r="D152"/>
      <c r="E152"/>
      <c r="F152" t="s">
        <v>188</v>
      </c>
      <c r="G152"/>
      <c r="H152"/>
      <c r="I152"/>
    </row>
    <row r="153" spans="1:9" s="1" customFormat="1">
      <c r="A153" s="1" t="s">
        <v>189</v>
      </c>
      <c r="D153"/>
      <c r="E153"/>
      <c r="F153"/>
      <c r="G153"/>
      <c r="H153"/>
      <c r="I153" t="s">
        <v>102</v>
      </c>
    </row>
    <row r="154" spans="1:9" s="1" customFormat="1">
      <c r="A154" s="1" t="s">
        <v>190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102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16-08-2024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2024-08-16T10:54:30Z</dcterms:created>
  <dcterms:modified xsi:type="dcterms:W3CDTF">2024-08-16T12:14:32Z</dcterms:modified>
</cp:coreProperties>
</file>