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3715" windowHeight="9285"/>
  </bookViews>
  <sheets>
    <sheet name="18-07-2024" sheetId="1" r:id="rId1"/>
  </sheets>
  <definedNames>
    <definedName name="_xlnm._FilterDatabase" localSheetId="0" hidden="1">'18-07-2024'!$C$1:$C$489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2"/>
  <c r="A43" s="1"/>
  <c r="A44" s="1"/>
  <c r="A45" s="1"/>
  <c r="A46" s="1"/>
  <c r="A47" s="1"/>
  <c r="A48" s="1"/>
  <c r="A49" s="1"/>
  <c r="A50" s="1"/>
  <c r="A41"/>
  <c r="A40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<sst xmlns="http://schemas.openxmlformats.org/spreadsheetml/2006/main" count="313" uniqueCount="191">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</sst>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166" fontId="3" fillId="0" borderId="18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165" fontId="3" fillId="0" borderId="21" xfId="1" applyNumberFormat="1" applyFont="1" applyFill="1" applyBorder="1" applyAlignment="1">
      <alignment horizontal="center" vertical="center"/>
    </xf>
    <xf numFmtId="165" fontId="3" fillId="0" borderId="21" xfId="1" applyNumberFormat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vertical="center"/>
    </xf>
    <xf numFmtId="167" fontId="3" fillId="0" borderId="23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horizontal="right" vertical="center"/>
    </xf>
    <xf numFmtId="167" fontId="3" fillId="0" borderId="27" xfId="1" applyNumberFormat="1" applyFont="1" applyFill="1" applyBorder="1" applyAlignment="1">
      <alignment horizontal="right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3" fillId="0" borderId="21" xfId="1" applyFont="1" applyFill="1" applyBorder="1" applyAlignment="1">
      <alignment horizontal="right" vertical="center"/>
    </xf>
    <xf numFmtId="167" fontId="3" fillId="0" borderId="3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1" xfId="1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4" fontId="2" fillId="0" borderId="34" xfId="1" applyNumberFormat="1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left" vertical="center"/>
    </xf>
    <xf numFmtId="0" fontId="2" fillId="0" borderId="20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166" fontId="3" fillId="0" borderId="18" xfId="1" applyNumberFormat="1" applyFont="1" applyFill="1" applyBorder="1" applyAlignment="1"/>
    <xf numFmtId="166" fontId="3" fillId="0" borderId="19" xfId="1" applyNumberFormat="1" applyFont="1" applyFill="1" applyBorder="1" applyAlignment="1"/>
    <xf numFmtId="0" fontId="2" fillId="0" borderId="21" xfId="1" applyFont="1" applyFill="1" applyBorder="1" applyAlignment="1">
      <alignment vertical="center"/>
    </xf>
    <xf numFmtId="0" fontId="3" fillId="0" borderId="36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34" xfId="1" applyNumberFormat="1" applyFont="1" applyFill="1" applyBorder="1" applyAlignment="1">
      <alignment horizontal="right" vertical="center"/>
    </xf>
    <xf numFmtId="164" fontId="2" fillId="0" borderId="20" xfId="3" applyNumberFormat="1" applyFont="1" applyFill="1" applyBorder="1" applyAlignment="1">
      <alignment horizontal="right" vertical="center"/>
    </xf>
    <xf numFmtId="164" fontId="2" fillId="0" borderId="21" xfId="3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right" vertical="center"/>
    </xf>
    <xf numFmtId="164" fontId="2" fillId="0" borderId="37" xfId="1" applyNumberFormat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horizontal="right" vertical="center"/>
    </xf>
    <xf numFmtId="164" fontId="2" fillId="0" borderId="38" xfId="1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6" fillId="0" borderId="0" xfId="0" applyFont="1" applyBorder="1"/>
    <xf numFmtId="164" fontId="6" fillId="0" borderId="38" xfId="0" applyNumberFormat="1" applyFont="1" applyBorder="1" applyAlignment="1">
      <alignment horizontal="right" vertical="center"/>
    </xf>
    <xf numFmtId="167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0" fontId="3" fillId="0" borderId="57" xfId="1" applyFont="1" applyFill="1" applyBorder="1" applyAlignment="1">
      <alignment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166" fontId="3" fillId="0" borderId="56" xfId="1" applyNumberFormat="1" applyFont="1" applyFill="1" applyBorder="1" applyAlignment="1">
      <alignment horizontal="right" vertical="center"/>
    </xf>
    <xf numFmtId="167" fontId="3" fillId="0" borderId="60" xfId="1" applyNumberFormat="1" applyFont="1" applyFill="1" applyBorder="1" applyAlignment="1">
      <alignment horizontal="center"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right" vertical="center"/>
    </xf>
    <xf numFmtId="1" fontId="2" fillId="0" borderId="61" xfId="1" applyNumberFormat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2" applyFont="1" applyFill="1" applyBorder="1" applyAlignment="1">
      <alignment vertical="center"/>
    </xf>
    <xf numFmtId="166" fontId="3" fillId="0" borderId="63" xfId="1" applyNumberFormat="1" applyFont="1" applyFill="1" applyBorder="1" applyAlignment="1">
      <alignment horizontal="right" vertical="center"/>
    </xf>
    <xf numFmtId="165" fontId="6" fillId="0" borderId="11" xfId="0" applyNumberFormat="1" applyFont="1" applyFill="1" applyBorder="1"/>
    <xf numFmtId="1" fontId="2" fillId="0" borderId="64" xfId="1" applyNumberFormat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166" fontId="3" fillId="0" borderId="59" xfId="1" applyNumberFormat="1" applyFont="1" applyFill="1" applyBorder="1" applyAlignment="1">
      <alignment horizontal="right" vertical="center"/>
    </xf>
    <xf numFmtId="167" fontId="3" fillId="0" borderId="59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167" fontId="3" fillId="0" borderId="68" xfId="1" applyNumberFormat="1" applyFont="1" applyFill="1" applyBorder="1" applyAlignment="1">
      <alignment horizontal="right" vertical="center"/>
    </xf>
    <xf numFmtId="167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1" fontId="2" fillId="0" borderId="71" xfId="1" applyNumberFormat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horizontal="right" vertical="center"/>
    </xf>
    <xf numFmtId="165" fontId="3" fillId="0" borderId="74" xfId="1" applyNumberFormat="1" applyFont="1" applyFill="1" applyBorder="1" applyAlignment="1">
      <alignment horizontal="right" vertical="center"/>
    </xf>
    <xf numFmtId="164" fontId="2" fillId="0" borderId="75" xfId="1" applyNumberFormat="1" applyFont="1" applyFill="1" applyBorder="1" applyAlignment="1">
      <alignment horizontal="right" vertical="center"/>
    </xf>
    <xf numFmtId="164" fontId="2" fillId="0" borderId="78" xfId="1" applyNumberFormat="1" applyFont="1" applyFill="1" applyBorder="1" applyAlignment="1">
      <alignment horizontal="right" vertical="center"/>
    </xf>
    <xf numFmtId="0" fontId="3" fillId="0" borderId="7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4" fontId="2" fillId="2" borderId="78" xfId="1" applyNumberFormat="1" applyFont="1" applyFill="1" applyBorder="1" applyAlignment="1">
      <alignment horizontal="right" vertical="center"/>
    </xf>
    <xf numFmtId="164" fontId="2" fillId="0" borderId="79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" fontId="2" fillId="0" borderId="85" xfId="2" applyNumberFormat="1" applyFont="1" applyFill="1" applyBorder="1" applyAlignment="1">
      <alignment vertical="center"/>
    </xf>
    <xf numFmtId="0" fontId="2" fillId="0" borderId="56" xfId="2" applyFont="1" applyFill="1" applyBorder="1" applyAlignment="1">
      <alignment vertical="center"/>
    </xf>
    <xf numFmtId="165" fontId="3" fillId="0" borderId="30" xfId="1" applyNumberFormat="1" applyFont="1" applyFill="1" applyBorder="1" applyAlignment="1">
      <alignment horizontal="right" vertical="center"/>
    </xf>
    <xf numFmtId="1" fontId="2" fillId="0" borderId="86" xfId="2" applyNumberFormat="1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horizontal="right" vertical="center"/>
    </xf>
    <xf numFmtId="0" fontId="6" fillId="0" borderId="78" xfId="0" applyFont="1" applyFill="1" applyBorder="1"/>
    <xf numFmtId="165" fontId="6" fillId="0" borderId="78" xfId="0" applyNumberFormat="1" applyFont="1" applyFill="1" applyBorder="1"/>
    <xf numFmtId="0" fontId="3" fillId="0" borderId="87" xfId="1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horizontal="right" vertical="center"/>
    </xf>
    <xf numFmtId="166" fontId="3" fillId="0" borderId="90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horizontal="right" vertical="center"/>
    </xf>
    <xf numFmtId="165" fontId="3" fillId="0" borderId="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56" xfId="2" applyFont="1" applyFill="1" applyBorder="1" applyAlignment="1">
      <alignment vertical="center"/>
    </xf>
    <xf numFmtId="1" fontId="2" fillId="0" borderId="94" xfId="2" applyNumberFormat="1" applyFont="1" applyFill="1" applyBorder="1" applyAlignment="1">
      <alignment vertical="center"/>
    </xf>
    <xf numFmtId="0" fontId="2" fillId="2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0" fontId="3" fillId="0" borderId="97" xfId="1" applyFont="1" applyFill="1" applyBorder="1" applyAlignment="1">
      <alignment horizontal="center" vertical="center"/>
    </xf>
    <xf numFmtId="164" fontId="2" fillId="0" borderId="98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45" xfId="1" applyNumberFormat="1" applyFont="1" applyFill="1" applyBorder="1" applyAlignment="1">
      <alignment horizontal="center" vertical="center" wrapText="1"/>
    </xf>
    <xf numFmtId="164" fontId="2" fillId="0" borderId="34" xfId="1" applyNumberFormat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40" xfId="1" applyNumberFormat="1" applyFont="1" applyFill="1" applyBorder="1" applyAlignment="1">
      <alignment horizontal="center" vertical="center" wrapText="1"/>
    </xf>
    <xf numFmtId="15" fontId="2" fillId="0" borderId="47" xfId="1" applyNumberFormat="1" applyFont="1" applyFill="1" applyBorder="1" applyAlignment="1">
      <alignment horizontal="center" vertical="center" wrapText="1"/>
    </xf>
    <xf numFmtId="164" fontId="2" fillId="0" borderId="43" xfId="1" applyNumberFormat="1" applyFont="1" applyFill="1" applyBorder="1" applyAlignment="1">
      <alignment horizontal="center" vertical="center" wrapText="1"/>
    </xf>
    <xf numFmtId="164" fontId="2" fillId="0" borderId="49" xfId="1" applyNumberFormat="1" applyFont="1" applyFill="1" applyBorder="1" applyAlignment="1">
      <alignment horizontal="center" vertical="center" wrapText="1"/>
    </xf>
    <xf numFmtId="164" fontId="2" fillId="0" borderId="39" xfId="1" applyNumberFormat="1" applyFont="1" applyFill="1" applyBorder="1" applyAlignment="1">
      <alignment horizontal="center" vertical="center" wrapText="1"/>
    </xf>
    <xf numFmtId="164" fontId="2" fillId="0" borderId="44" xfId="1" applyNumberFormat="1" applyFont="1" applyFill="1" applyBorder="1" applyAlignment="1">
      <alignment horizontal="center" vertical="center" wrapText="1"/>
    </xf>
    <xf numFmtId="164" fontId="2" fillId="0" borderId="50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 wrapText="1"/>
    </xf>
    <xf numFmtId="15" fontId="2" fillId="0" borderId="46" xfId="1" applyNumberFormat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0" fontId="2" fillId="0" borderId="106" xfId="2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4" fontId="2" fillId="0" borderId="108" xfId="1" applyNumberFormat="1" applyFont="1" applyFill="1" applyBorder="1" applyAlignment="1">
      <alignment horizontal="right" vertical="center"/>
    </xf>
    <xf numFmtId="167" fontId="3" fillId="0" borderId="109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horizontal="left" vertical="center"/>
    </xf>
    <xf numFmtId="0" fontId="3" fillId="0" borderId="83" xfId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166" fontId="3" fillId="0" borderId="81" xfId="1" applyNumberFormat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horizontal="right" vertical="center"/>
    </xf>
    <xf numFmtId="164" fontId="2" fillId="0" borderId="113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horizontal="right" vertical="center"/>
    </xf>
    <xf numFmtId="167" fontId="3" fillId="0" borderId="117" xfId="1" applyNumberFormat="1" applyFont="1" applyFill="1" applyBorder="1" applyAlignment="1">
      <alignment horizontal="right"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horizontal="right" vertical="center"/>
    </xf>
    <xf numFmtId="0" fontId="2" fillId="0" borderId="122" xfId="2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5" fontId="3" fillId="0" borderId="124" xfId="1" applyNumberFormat="1" applyFont="1" applyFill="1" applyBorder="1" applyAlignment="1">
      <alignment horizontal="right" vertical="center"/>
    </xf>
    <xf numFmtId="0" fontId="5" fillId="0" borderId="125" xfId="1" applyFont="1" applyFill="1" applyBorder="1" applyAlignment="1">
      <alignment horizontal="center" vertical="center"/>
    </xf>
    <xf numFmtId="0" fontId="2" fillId="0" borderId="83" xfId="2" applyFont="1" applyFill="1" applyBorder="1" applyAlignment="1">
      <alignment vertical="center"/>
    </xf>
    <xf numFmtId="164" fontId="2" fillId="0" borderId="102" xfId="1" applyNumberFormat="1" applyFont="1" applyFill="1" applyBorder="1" applyAlignment="1">
      <alignment horizontal="right" vertical="center" wrapText="1"/>
    </xf>
    <xf numFmtId="164" fontId="6" fillId="0" borderId="126" xfId="0" applyNumberFormat="1" applyFont="1" applyBorder="1" applyAlignment="1">
      <alignment horizontal="right" vertical="center"/>
    </xf>
    <xf numFmtId="0" fontId="2" fillId="0" borderId="127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166" fontId="3" fillId="0" borderId="89" xfId="1" applyNumberFormat="1" applyFont="1" applyFill="1" applyBorder="1" applyAlignment="1">
      <alignment vertical="center"/>
    </xf>
    <xf numFmtId="166" fontId="3" fillId="0" borderId="117" xfId="1" applyNumberFormat="1" applyFont="1" applyFill="1" applyBorder="1" applyAlignment="1">
      <alignment vertical="center"/>
    </xf>
    <xf numFmtId="164" fontId="2" fillId="2" borderId="88" xfId="1" applyNumberFormat="1" applyFont="1" applyFill="1" applyBorder="1" applyAlignment="1">
      <alignment horizontal="right" vertical="center"/>
    </xf>
    <xf numFmtId="0" fontId="3" fillId="0" borderId="104" xfId="2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6" fontId="3" fillId="0" borderId="131" xfId="1" applyNumberFormat="1" applyFont="1" applyFill="1" applyBorder="1" applyAlignment="1">
      <alignment vertical="center"/>
    </xf>
    <xf numFmtId="166" fontId="3" fillId="0" borderId="132" xfId="1" applyNumberFormat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 vertical="center"/>
    </xf>
    <xf numFmtId="164" fontId="2" fillId="2" borderId="108" xfId="1" applyNumberFormat="1" applyFont="1" applyFill="1" applyBorder="1" applyAlignment="1">
      <alignment horizontal="right" vertical="center"/>
    </xf>
    <xf numFmtId="164" fontId="2" fillId="2" borderId="113" xfId="1" applyNumberFormat="1" applyFont="1" applyFill="1" applyBorder="1" applyAlignment="1">
      <alignment horizontal="right" vertical="center"/>
    </xf>
    <xf numFmtId="0" fontId="6" fillId="0" borderId="87" xfId="2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164" fontId="6" fillId="0" borderId="113" xfId="0" applyNumberFormat="1" applyFont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144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167" fontId="3" fillId="0" borderId="81" xfId="1" applyNumberFormat="1" applyFont="1" applyFill="1" applyBorder="1" applyAlignment="1">
      <alignment horizontal="right" vertical="center"/>
    </xf>
    <xf numFmtId="165" fontId="3" fillId="0" borderId="147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2" fillId="0" borderId="149" xfId="2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51" xfId="1" applyNumberFormat="1" applyFont="1" applyFill="1" applyBorder="1" applyAlignment="1">
      <alignment horizontal="right" vertical="center"/>
    </xf>
    <xf numFmtId="167" fontId="3" fillId="0" borderId="15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2" fillId="0" borderId="99" xfId="2" applyFont="1" applyFill="1" applyBorder="1" applyAlignment="1">
      <alignment horizontal="left" vertical="center"/>
    </xf>
    <xf numFmtId="0" fontId="3" fillId="0" borderId="99" xfId="1" applyFont="1" applyFill="1" applyBorder="1" applyAlignment="1">
      <alignment vertical="center"/>
    </xf>
    <xf numFmtId="166" fontId="3" fillId="0" borderId="155" xfId="1" applyNumberFormat="1" applyFont="1" applyFill="1" applyBorder="1" applyAlignment="1">
      <alignment vertical="center"/>
    </xf>
    <xf numFmtId="166" fontId="3" fillId="0" borderId="52" xfId="1" applyNumberFormat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6" fontId="3" fillId="0" borderId="158" xfId="1" applyNumberFormat="1" applyFont="1" applyFill="1" applyBorder="1" applyAlignment="1">
      <alignment vertical="center"/>
    </xf>
    <xf numFmtId="166" fontId="3" fillId="0" borderId="159" xfId="1" applyNumberFormat="1" applyFont="1" applyFill="1" applyBorder="1" applyAlignment="1">
      <alignment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71" xfId="2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7" fontId="3" fillId="0" borderId="161" xfId="1" applyNumberFormat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63" xfId="1" applyNumberFormat="1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0" fontId="3" fillId="0" borderId="166" xfId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167" fontId="3" fillId="0" borderId="168" xfId="1" applyNumberFormat="1" applyFont="1" applyFill="1" applyBorder="1" applyAlignment="1">
      <alignment vertical="center"/>
    </xf>
    <xf numFmtId="0" fontId="2" fillId="0" borderId="169" xfId="2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 wrapText="1"/>
    </xf>
    <xf numFmtId="0" fontId="2" fillId="0" borderId="171" xfId="1" applyFont="1" applyFill="1" applyBorder="1" applyAlignment="1">
      <alignment vertical="center"/>
    </xf>
    <xf numFmtId="166" fontId="3" fillId="0" borderId="141" xfId="1" applyNumberFormat="1" applyFont="1" applyFill="1" applyBorder="1" applyAlignment="1"/>
    <xf numFmtId="166" fontId="3" fillId="0" borderId="105" xfId="1" applyNumberFormat="1" applyFont="1" applyFill="1" applyBorder="1" applyAlignment="1"/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0" fontId="2" fillId="0" borderId="172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6" fontId="3" fillId="0" borderId="174" xfId="1" applyNumberFormat="1" applyFont="1" applyFill="1" applyBorder="1" applyAlignment="1"/>
    <xf numFmtId="166" fontId="3" fillId="0" borderId="175" xfId="1" applyNumberFormat="1" applyFont="1" applyFill="1" applyBorder="1" applyAlignment="1"/>
    <xf numFmtId="0" fontId="2" fillId="0" borderId="176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6" fontId="3" fillId="0" borderId="174" xfId="1" applyNumberFormat="1" applyFont="1" applyFill="1" applyBorder="1" applyAlignment="1">
      <alignment horizontal="right"/>
    </xf>
    <xf numFmtId="0" fontId="2" fillId="0" borderId="115" xfId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167" fontId="3" fillId="0" borderId="178" xfId="1" applyNumberFormat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7" fontId="3" fillId="0" borderId="183" xfId="1" applyNumberFormat="1" applyFont="1" applyFill="1" applyBorder="1" applyAlignment="1">
      <alignment horizontal="right" vertical="center"/>
    </xf>
    <xf numFmtId="0" fontId="2" fillId="0" borderId="184" xfId="2" applyFont="1" applyFill="1" applyBorder="1" applyAlignment="1">
      <alignment vertical="center"/>
    </xf>
    <xf numFmtId="167" fontId="3" fillId="0" borderId="185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horizontal="right" vertical="center"/>
    </xf>
    <xf numFmtId="0" fontId="2" fillId="0" borderId="187" xfId="2" applyFont="1" applyFill="1" applyBorder="1" applyAlignment="1">
      <alignment vertical="center"/>
    </xf>
    <xf numFmtId="166" fontId="3" fillId="0" borderId="188" xfId="1" applyNumberFormat="1" applyFont="1" applyFill="1" applyBorder="1" applyAlignment="1">
      <alignment vertical="center"/>
    </xf>
    <xf numFmtId="166" fontId="3" fillId="0" borderId="17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4" fontId="2" fillId="0" borderId="189" xfId="1" applyNumberFormat="1" applyFont="1" applyFill="1" applyBorder="1" applyAlignment="1">
      <alignment horizontal="right" vertical="center"/>
    </xf>
    <xf numFmtId="0" fontId="2" fillId="0" borderId="181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0" fontId="2" fillId="0" borderId="175" xfId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/>
    </xf>
    <xf numFmtId="166" fontId="3" fillId="0" borderId="190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0" fontId="2" fillId="0" borderId="194" xfId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vertical="center"/>
    </xf>
    <xf numFmtId="167" fontId="3" fillId="0" borderId="175" xfId="1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164" fontId="2" fillId="0" borderId="198" xfId="1" applyNumberFormat="1" applyFont="1" applyFill="1" applyBorder="1" applyAlignment="1">
      <alignment horizontal="right" vertical="center"/>
    </xf>
    <xf numFmtId="0" fontId="2" fillId="0" borderId="99" xfId="2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55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99" xfId="1" applyFont="1" applyFill="1" applyBorder="1" applyAlignment="1">
      <alignment horizontal="left" vertical="center" wrapText="1"/>
    </xf>
    <xf numFmtId="166" fontId="3" fillId="0" borderId="99" xfId="1" applyNumberFormat="1" applyFont="1" applyFill="1" applyBorder="1" applyAlignment="1">
      <alignment vertical="center"/>
    </xf>
    <xf numFmtId="164" fontId="2" fillId="0" borderId="100" xfId="3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center" vertical="center" wrapText="1"/>
    </xf>
    <xf numFmtId="0" fontId="2" fillId="0" borderId="200" xfId="1" applyFont="1" applyFill="1" applyBorder="1" applyAlignment="1">
      <alignment horizontal="center" vertical="center" wrapText="1"/>
    </xf>
    <xf numFmtId="0" fontId="2" fillId="0" borderId="201" xfId="1" applyFont="1" applyFill="1" applyBorder="1" applyAlignment="1">
      <alignment horizontal="center" vertical="center" wrapText="1"/>
    </xf>
    <xf numFmtId="15" fontId="2" fillId="0" borderId="202" xfId="1" applyNumberFormat="1" applyFont="1" applyFill="1" applyBorder="1" applyAlignment="1">
      <alignment horizontal="center" vertical="center" wrapText="1"/>
    </xf>
    <xf numFmtId="0" fontId="2" fillId="0" borderId="203" xfId="1" applyFont="1" applyFill="1" applyBorder="1" applyAlignment="1">
      <alignment horizontal="center" vertical="center" wrapText="1"/>
    </xf>
    <xf numFmtId="0" fontId="2" fillId="0" borderId="204" xfId="1" applyFont="1" applyFill="1" applyBorder="1" applyAlignment="1">
      <alignment horizontal="center" vertical="center" wrapText="1"/>
    </xf>
    <xf numFmtId="164" fontId="2" fillId="0" borderId="205" xfId="1" applyNumberFormat="1" applyFont="1" applyFill="1" applyBorder="1" applyAlignment="1">
      <alignment horizontal="center" vertical="center" wrapText="1"/>
    </xf>
    <xf numFmtId="164" fontId="2" fillId="0" borderId="206" xfId="1" applyNumberFormat="1" applyFont="1" applyFill="1" applyBorder="1" applyAlignment="1">
      <alignment horizontal="center" vertical="center" wrapText="1"/>
    </xf>
    <xf numFmtId="0" fontId="2" fillId="0" borderId="207" xfId="1" applyFont="1" applyFill="1" applyBorder="1" applyAlignment="1">
      <alignment horizontal="center" vertical="center" wrapText="1"/>
    </xf>
    <xf numFmtId="0" fontId="5" fillId="0" borderId="208" xfId="1" applyFont="1" applyFill="1" applyBorder="1" applyAlignment="1">
      <alignment horizontal="center" vertical="center"/>
    </xf>
    <xf numFmtId="0" fontId="5" fillId="0" borderId="209" xfId="1" applyFont="1" applyFill="1" applyBorder="1" applyAlignment="1">
      <alignment horizontal="center" vertical="center"/>
    </xf>
    <xf numFmtId="0" fontId="5" fillId="0" borderId="210" xfId="1" applyFont="1" applyFill="1" applyBorder="1" applyAlignment="1">
      <alignment horizontal="center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2" fillId="0" borderId="214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3" fillId="0" borderId="69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0" fontId="2" fillId="0" borderId="217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 wrapText="1"/>
    </xf>
    <xf numFmtId="0" fontId="2" fillId="0" borderId="217" xfId="1" applyFont="1" applyFill="1" applyBorder="1" applyAlignment="1">
      <alignment vertical="center"/>
    </xf>
    <xf numFmtId="165" fontId="3" fillId="0" borderId="196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right" vertical="center"/>
    </xf>
    <xf numFmtId="167" fontId="3" fillId="0" borderId="181" xfId="1" applyNumberFormat="1" applyFont="1" applyFill="1" applyBorder="1" applyAlignment="1">
      <alignment horizontal="right" vertical="center"/>
    </xf>
    <xf numFmtId="1" fontId="2" fillId="0" borderId="184" xfId="1" applyNumberFormat="1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1" fontId="2" fillId="0" borderId="77" xfId="1" applyNumberFormat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6" fontId="3" fillId="0" borderId="69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165" fontId="3" fillId="0" borderId="225" xfId="1" applyNumberFormat="1" applyFont="1" applyFill="1" applyBorder="1" applyAlignment="1">
      <alignment horizontal="right" vertical="center"/>
    </xf>
    <xf numFmtId="164" fontId="2" fillId="2" borderId="227" xfId="1" applyNumberFormat="1" applyFont="1" applyFill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5" fontId="3" fillId="0" borderId="18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7" fontId="3" fillId="0" borderId="236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right" vertical="center"/>
    </xf>
    <xf numFmtId="1" fontId="2" fillId="0" borderId="169" xfId="1" applyNumberFormat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center" vertical="center"/>
    </xf>
    <xf numFmtId="0" fontId="3" fillId="0" borderId="241" xfId="1" applyFont="1" applyFill="1" applyBorder="1" applyAlignment="1">
      <alignment horizontal="center" vertical="center"/>
    </xf>
    <xf numFmtId="167" fontId="3" fillId="0" borderId="242" xfId="1" applyNumberFormat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/>
    </xf>
    <xf numFmtId="164" fontId="2" fillId="0" borderId="227" xfId="1" applyNumberFormat="1" applyFont="1" applyFill="1" applyBorder="1" applyAlignment="1">
      <alignment horizontal="center" vertical="center"/>
    </xf>
    <xf numFmtId="165" fontId="3" fillId="0" borderId="243" xfId="1" applyNumberFormat="1" applyFont="1" applyFill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165" fontId="6" fillId="0" borderId="245" xfId="0" applyNumberFormat="1" applyFont="1" applyFill="1" applyBorder="1"/>
    <xf numFmtId="0" fontId="2" fillId="0" borderId="246" xfId="2" applyFont="1" applyFill="1" applyBorder="1" applyAlignment="1">
      <alignment vertical="center"/>
    </xf>
    <xf numFmtId="0" fontId="3" fillId="0" borderId="247" xfId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0" fontId="3" fillId="0" borderId="194" xfId="2" applyFont="1" applyFill="1" applyBorder="1" applyAlignment="1">
      <alignment vertical="center"/>
    </xf>
    <xf numFmtId="167" fontId="3" fillId="0" borderId="194" xfId="1" applyNumberFormat="1" applyFont="1" applyFill="1" applyBorder="1" applyAlignment="1">
      <alignment horizontal="right" vertical="center"/>
    </xf>
    <xf numFmtId="167" fontId="3" fillId="0" borderId="249" xfId="1" applyNumberFormat="1" applyFont="1" applyFill="1" applyBorder="1" applyAlignment="1">
      <alignment horizontal="right" vertical="center"/>
    </xf>
    <xf numFmtId="167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164" fontId="2" fillId="0" borderId="258" xfId="1" applyNumberFormat="1" applyFont="1" applyFill="1" applyBorder="1" applyAlignment="1">
      <alignment horizontal="right" vertical="center"/>
    </xf>
    <xf numFmtId="0" fontId="2" fillId="0" borderId="194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7" fontId="3" fillId="0" borderId="196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 wrapText="1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167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6" fontId="3" fillId="0" borderId="275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26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7" fontId="3" fillId="0" borderId="281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horizontal="right" vertical="center"/>
    </xf>
    <xf numFmtId="167" fontId="3" fillId="0" borderId="195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6" fontId="3" fillId="0" borderId="286" xfId="1" applyNumberFormat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vertical="center"/>
    </xf>
    <xf numFmtId="165" fontId="3" fillId="0" borderId="290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0" fontId="3" fillId="0" borderId="290" xfId="2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horizontal="right" vertical="center"/>
    </xf>
    <xf numFmtId="0" fontId="2" fillId="2" borderId="179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2" xfId="1" applyNumberFormat="1" applyFont="1" applyFill="1" applyBorder="1" applyAlignment="1">
      <alignment horizontal="right" vertical="center"/>
    </xf>
    <xf numFmtId="164" fontId="2" fillId="2" borderId="291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2" xfId="1" applyNumberFormat="1" applyFont="1" applyFill="1" applyBorder="1" applyAlignment="1">
      <alignment horizontal="center" vertical="center"/>
    </xf>
    <xf numFmtId="0" fontId="5" fillId="0" borderId="152" xfId="1" applyFont="1" applyFill="1" applyBorder="1" applyAlignment="1">
      <alignment horizontal="center" vertical="center"/>
    </xf>
    <xf numFmtId="0" fontId="5" fillId="0" borderId="198" xfId="1" applyFont="1" applyFill="1" applyBorder="1" applyAlignment="1">
      <alignment horizontal="center" vertical="center"/>
    </xf>
    <xf numFmtId="0" fontId="2" fillId="0" borderId="150" xfId="1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" fontId="2" fillId="0" borderId="298" xfId="2" applyNumberFormat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vertical="center"/>
    </xf>
    <xf numFmtId="0" fontId="3" fillId="0" borderId="301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topLeftCell="A49" workbookViewId="0">
      <selection activeCell="A68" sqref="A68:I15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1"/>
  </cols>
  <sheetData>
    <row r="1" spans="1:9" ht="15.75" thickTop="1">
      <c r="A1" s="146" t="s">
        <v>0</v>
      </c>
      <c r="B1" s="128"/>
      <c r="C1" s="129" t="s">
        <v>1</v>
      </c>
      <c r="D1" s="130" t="s">
        <v>2</v>
      </c>
      <c r="E1" s="131"/>
      <c r="F1" s="135" t="s">
        <v>3</v>
      </c>
      <c r="G1" s="128"/>
      <c r="H1" s="138" t="s">
        <v>4</v>
      </c>
      <c r="I1" s="141" t="s">
        <v>5</v>
      </c>
    </row>
    <row r="2" spans="1:9">
      <c r="A2" s="115"/>
      <c r="B2" s="116"/>
      <c r="C2" s="119"/>
      <c r="D2" s="132"/>
      <c r="E2" s="133"/>
      <c r="F2" s="136"/>
      <c r="G2" s="116"/>
      <c r="H2" s="139"/>
      <c r="I2" s="142"/>
    </row>
    <row r="3" spans="1:9" ht="15.75" thickBot="1">
      <c r="A3" s="117"/>
      <c r="B3" s="118"/>
      <c r="C3" s="120"/>
      <c r="D3" s="134"/>
      <c r="E3" s="147"/>
      <c r="F3" s="137"/>
      <c r="G3" s="118"/>
      <c r="H3" s="140"/>
      <c r="I3" s="143"/>
    </row>
    <row r="4" spans="1:9" ht="16.5" thickTop="1" thickBot="1">
      <c r="A4" s="148" t="s">
        <v>6</v>
      </c>
      <c r="B4" s="149"/>
      <c r="C4" s="149"/>
      <c r="D4" s="149"/>
      <c r="E4" s="149"/>
      <c r="F4" s="149"/>
      <c r="G4" s="149"/>
      <c r="H4" s="149"/>
      <c r="I4" s="150"/>
    </row>
    <row r="5" spans="1:9" ht="16.5" thickTop="1" thickBot="1">
      <c r="A5" s="108" t="s">
        <v>7</v>
      </c>
      <c r="B5" s="109"/>
      <c r="C5" s="109"/>
      <c r="D5" s="109"/>
      <c r="E5" s="109"/>
      <c r="F5" s="109"/>
      <c r="G5" s="144"/>
      <c r="H5" s="144"/>
      <c r="I5" s="145"/>
    </row>
    <row r="6" spans="1:9" ht="15.75" thickTop="1">
      <c r="A6" s="151">
        <v>1</v>
      </c>
      <c r="B6" s="3" t="s">
        <v>8</v>
      </c>
      <c r="C6" s="47" t="s">
        <v>9</v>
      </c>
      <c r="D6" s="4">
        <v>33805</v>
      </c>
      <c r="E6" s="5"/>
      <c r="F6" s="6"/>
      <c r="G6" s="152">
        <v>116.483</v>
      </c>
      <c r="H6" s="152">
        <v>120.431</v>
      </c>
      <c r="I6" s="152">
        <v>120.45099999999999</v>
      </c>
    </row>
    <row r="7" spans="1:9">
      <c r="A7" s="153">
        <f t="shared" ref="A7:A17" si="0">1+A6</f>
        <v>2</v>
      </c>
      <c r="B7" s="69" t="s">
        <v>10</v>
      </c>
      <c r="C7" s="47" t="s">
        <v>9</v>
      </c>
      <c r="D7" s="154">
        <v>39188</v>
      </c>
      <c r="E7" s="155"/>
      <c r="F7" s="7"/>
      <c r="G7" s="37">
        <v>161.97399999999999</v>
      </c>
      <c r="H7" s="37">
        <v>168.00700000000001</v>
      </c>
      <c r="I7" s="37">
        <v>168.03800000000001</v>
      </c>
    </row>
    <row r="8" spans="1:9">
      <c r="A8" s="153">
        <f t="shared" si="0"/>
        <v>3</v>
      </c>
      <c r="B8" s="156" t="s">
        <v>11</v>
      </c>
      <c r="C8" s="157" t="s">
        <v>12</v>
      </c>
      <c r="D8" s="154">
        <v>36192</v>
      </c>
      <c r="E8" s="155"/>
      <c r="F8" s="8"/>
      <c r="G8" s="37">
        <v>133.90899999999999</v>
      </c>
      <c r="H8" s="37">
        <v>138.59100000000001</v>
      </c>
      <c r="I8" s="37">
        <v>138.61500000000001</v>
      </c>
    </row>
    <row r="9" spans="1:9">
      <c r="A9" s="158">
        <f t="shared" si="0"/>
        <v>4</v>
      </c>
      <c r="B9" s="156" t="s">
        <v>13</v>
      </c>
      <c r="C9" s="88" t="s">
        <v>14</v>
      </c>
      <c r="D9" s="154">
        <v>42996</v>
      </c>
      <c r="E9" s="155"/>
      <c r="F9" s="8"/>
      <c r="G9" s="73">
        <v>145.572</v>
      </c>
      <c r="H9" s="73">
        <v>150.90700000000001</v>
      </c>
      <c r="I9" s="73">
        <v>150.935</v>
      </c>
    </row>
    <row r="10" spans="1:9">
      <c r="A10" s="158">
        <f t="shared" si="0"/>
        <v>5</v>
      </c>
      <c r="B10" s="159" t="s">
        <v>15</v>
      </c>
      <c r="C10" s="78" t="s">
        <v>16</v>
      </c>
      <c r="D10" s="160">
        <v>37043</v>
      </c>
      <c r="E10" s="161"/>
      <c r="F10" s="8"/>
      <c r="G10" s="162">
        <v>139.251</v>
      </c>
      <c r="H10" s="73">
        <v>143.78</v>
      </c>
      <c r="I10" s="73">
        <v>143.804</v>
      </c>
    </row>
    <row r="11" spans="1:9">
      <c r="A11" s="158">
        <f>1+A10</f>
        <v>6</v>
      </c>
      <c r="B11" s="159" t="s">
        <v>17</v>
      </c>
      <c r="C11" s="88" t="s">
        <v>18</v>
      </c>
      <c r="D11" s="160">
        <v>43370</v>
      </c>
      <c r="E11" s="163"/>
      <c r="F11" s="8"/>
      <c r="G11" s="73">
        <v>142.304</v>
      </c>
      <c r="H11" s="73">
        <v>148.03899999999999</v>
      </c>
      <c r="I11" s="73">
        <v>148.06800000000001</v>
      </c>
    </row>
    <row r="12" spans="1:9">
      <c r="A12" s="158">
        <f t="shared" si="0"/>
        <v>7</v>
      </c>
      <c r="B12" s="69" t="s">
        <v>19</v>
      </c>
      <c r="C12" s="78" t="s">
        <v>20</v>
      </c>
      <c r="D12" s="160">
        <v>39489</v>
      </c>
      <c r="E12" s="164"/>
      <c r="F12" s="8"/>
      <c r="G12" s="162">
        <v>133.87</v>
      </c>
      <c r="H12" s="162">
        <v>137.399</v>
      </c>
      <c r="I12" s="162">
        <v>137.41999999999999</v>
      </c>
    </row>
    <row r="13" spans="1:9">
      <c r="A13" s="158">
        <f t="shared" si="0"/>
        <v>8</v>
      </c>
      <c r="B13" s="165" t="s">
        <v>21</v>
      </c>
      <c r="C13" s="166" t="s">
        <v>22</v>
      </c>
      <c r="D13" s="167">
        <v>33878</v>
      </c>
      <c r="E13" s="168"/>
      <c r="F13" s="10"/>
      <c r="G13" s="73">
        <v>53.81</v>
      </c>
      <c r="H13" s="73">
        <v>55.759</v>
      </c>
      <c r="I13" s="73">
        <v>55.768999999999998</v>
      </c>
    </row>
    <row r="14" spans="1:9">
      <c r="A14" s="158">
        <f t="shared" si="0"/>
        <v>9</v>
      </c>
      <c r="B14" s="69" t="s">
        <v>23</v>
      </c>
      <c r="C14" s="78" t="s">
        <v>24</v>
      </c>
      <c r="D14" s="75">
        <v>34599</v>
      </c>
      <c r="E14" s="169"/>
      <c r="F14" s="8"/>
      <c r="G14" s="162">
        <v>39.375</v>
      </c>
      <c r="H14" s="170">
        <v>40.936999999999998</v>
      </c>
      <c r="I14" s="170">
        <v>40.945</v>
      </c>
    </row>
    <row r="15" spans="1:9">
      <c r="A15" s="171">
        <f t="shared" si="0"/>
        <v>10</v>
      </c>
      <c r="B15" s="172" t="s">
        <v>25</v>
      </c>
      <c r="C15" s="78" t="s">
        <v>24</v>
      </c>
      <c r="D15" s="173">
        <v>40000</v>
      </c>
      <c r="E15" s="174"/>
      <c r="F15" s="8"/>
      <c r="G15" s="162">
        <v>134.03</v>
      </c>
      <c r="H15" s="162">
        <v>139.221</v>
      </c>
      <c r="I15" s="162">
        <v>139.24700000000001</v>
      </c>
    </row>
    <row r="16" spans="1:9">
      <c r="A16" s="171">
        <f t="shared" si="0"/>
        <v>11</v>
      </c>
      <c r="B16" s="175" t="s">
        <v>26</v>
      </c>
      <c r="C16" s="176" t="s">
        <v>27</v>
      </c>
      <c r="D16" s="177">
        <v>36815</v>
      </c>
      <c r="E16" s="11"/>
      <c r="F16" s="12"/>
      <c r="G16" s="170">
        <v>117.462</v>
      </c>
      <c r="H16" s="170">
        <v>122.009</v>
      </c>
      <c r="I16" s="170">
        <v>122.032</v>
      </c>
    </row>
    <row r="17" spans="1:9" ht="15.75" thickBot="1">
      <c r="A17" s="13">
        <f t="shared" si="0"/>
        <v>12</v>
      </c>
      <c r="B17" s="178" t="s">
        <v>28</v>
      </c>
      <c r="C17" s="179" t="s">
        <v>29</v>
      </c>
      <c r="D17" s="14">
        <v>36075</v>
      </c>
      <c r="E17" s="15"/>
      <c r="F17" s="180"/>
      <c r="G17" s="16">
        <v>117.32</v>
      </c>
      <c r="H17" s="16">
        <v>121.68899999999999</v>
      </c>
      <c r="I17" s="16">
        <v>121.712</v>
      </c>
    </row>
    <row r="18" spans="1:9" ht="16.5" thickTop="1" thickBot="1">
      <c r="A18" s="111" t="s">
        <v>30</v>
      </c>
      <c r="B18" s="181"/>
      <c r="C18" s="181"/>
      <c r="D18" s="181"/>
      <c r="E18" s="181"/>
      <c r="F18" s="181"/>
      <c r="G18" s="181"/>
      <c r="H18" s="181"/>
      <c r="I18" s="112"/>
    </row>
    <row r="19" spans="1:9" ht="15.75" thickTop="1">
      <c r="A19" s="17">
        <v>13</v>
      </c>
      <c r="B19" s="182" t="s">
        <v>31</v>
      </c>
      <c r="C19" s="166" t="s">
        <v>32</v>
      </c>
      <c r="D19" s="167">
        <v>39084</v>
      </c>
      <c r="E19" s="168"/>
      <c r="F19" s="10"/>
      <c r="G19" s="183">
        <v>20.763999999999999</v>
      </c>
      <c r="H19" s="184">
        <v>21.501000000000001</v>
      </c>
      <c r="I19" s="184">
        <v>21.504999999999999</v>
      </c>
    </row>
    <row r="20" spans="1:9">
      <c r="A20" s="185">
        <f t="shared" ref="A20:A30" si="1">+A19+1</f>
        <v>14</v>
      </c>
      <c r="B20" s="186" t="s">
        <v>33</v>
      </c>
      <c r="C20" s="74" t="s">
        <v>34</v>
      </c>
      <c r="D20" s="187">
        <v>42003</v>
      </c>
      <c r="E20" s="188"/>
      <c r="F20" s="10"/>
      <c r="G20" s="162">
        <v>142.874</v>
      </c>
      <c r="H20" s="189">
        <v>148.70500000000001</v>
      </c>
      <c r="I20" s="189">
        <v>148.73599999999999</v>
      </c>
    </row>
    <row r="21" spans="1:9">
      <c r="A21" s="185">
        <f t="shared" si="1"/>
        <v>15</v>
      </c>
      <c r="B21" s="186" t="s">
        <v>35</v>
      </c>
      <c r="C21" s="190" t="s">
        <v>36</v>
      </c>
      <c r="D21" s="191">
        <v>39503</v>
      </c>
      <c r="E21" s="192"/>
      <c r="F21" s="8"/>
      <c r="G21" s="189" t="s">
        <v>37</v>
      </c>
      <c r="H21" s="189" t="s">
        <v>38</v>
      </c>
      <c r="I21" s="189" t="s">
        <v>38</v>
      </c>
    </row>
    <row r="22" spans="1:9">
      <c r="A22" s="185">
        <f t="shared" si="1"/>
        <v>16</v>
      </c>
      <c r="B22" s="193" t="s">
        <v>39</v>
      </c>
      <c r="C22" s="194" t="s">
        <v>40</v>
      </c>
      <c r="D22" s="195">
        <v>43054</v>
      </c>
      <c r="E22" s="196"/>
      <c r="F22" s="10"/>
      <c r="G22" s="170">
        <v>139.08500000000001</v>
      </c>
      <c r="H22" s="170">
        <v>143.47900000000001</v>
      </c>
      <c r="I22" s="170">
        <v>143.5</v>
      </c>
    </row>
    <row r="23" spans="1:9">
      <c r="A23" s="197">
        <f t="shared" si="1"/>
        <v>17</v>
      </c>
      <c r="B23" s="198" t="s">
        <v>41</v>
      </c>
      <c r="C23" s="199" t="s">
        <v>42</v>
      </c>
      <c r="D23" s="160">
        <v>42195</v>
      </c>
      <c r="E23" s="200"/>
      <c r="F23" s="8"/>
      <c r="G23" s="201">
        <v>13.339</v>
      </c>
      <c r="H23" s="202">
        <v>13.694000000000001</v>
      </c>
      <c r="I23" s="202">
        <v>13.695</v>
      </c>
    </row>
    <row r="24" spans="1:9">
      <c r="A24" s="197">
        <f t="shared" si="1"/>
        <v>18</v>
      </c>
      <c r="B24" s="203" t="s">
        <v>43</v>
      </c>
      <c r="C24" s="204" t="s">
        <v>44</v>
      </c>
      <c r="D24" s="160">
        <v>39175</v>
      </c>
      <c r="E24" s="205"/>
      <c r="F24" s="18"/>
      <c r="G24" s="170">
        <v>199.35900000000001</v>
      </c>
      <c r="H24" s="170">
        <v>206.72900000000001</v>
      </c>
      <c r="I24" s="170">
        <v>206.767</v>
      </c>
    </row>
    <row r="25" spans="1:9">
      <c r="A25" s="197">
        <f t="shared" si="1"/>
        <v>19</v>
      </c>
      <c r="B25" s="206" t="s">
        <v>45</v>
      </c>
      <c r="C25" s="166" t="s">
        <v>32</v>
      </c>
      <c r="D25" s="19">
        <v>39084</v>
      </c>
      <c r="E25" s="20"/>
      <c r="F25" s="8"/>
      <c r="G25" s="170">
        <v>13.198</v>
      </c>
      <c r="H25" s="207">
        <v>13.488</v>
      </c>
      <c r="I25" s="207">
        <v>13.489000000000001</v>
      </c>
    </row>
    <row r="26" spans="1:9">
      <c r="A26" s="197">
        <f t="shared" si="1"/>
        <v>20</v>
      </c>
      <c r="B26" s="208" t="s">
        <v>46</v>
      </c>
      <c r="C26" s="209" t="s">
        <v>47</v>
      </c>
      <c r="D26" s="210">
        <v>42356</v>
      </c>
      <c r="E26" s="211"/>
      <c r="F26" s="21"/>
      <c r="G26" s="170">
        <v>112.861</v>
      </c>
      <c r="H26" s="170">
        <v>116.837</v>
      </c>
      <c r="I26" s="170">
        <v>116.858</v>
      </c>
    </row>
    <row r="27" spans="1:9">
      <c r="A27" s="197">
        <f t="shared" si="1"/>
        <v>21</v>
      </c>
      <c r="B27" s="212" t="s">
        <v>48</v>
      </c>
      <c r="C27" s="213" t="s">
        <v>49</v>
      </c>
      <c r="D27" s="214">
        <v>44431</v>
      </c>
      <c r="E27" s="211"/>
      <c r="F27" s="21"/>
      <c r="G27" s="170">
        <v>116.84</v>
      </c>
      <c r="H27" s="170">
        <v>121.444</v>
      </c>
      <c r="I27" s="170">
        <v>121.479</v>
      </c>
    </row>
    <row r="28" spans="1:9">
      <c r="A28" s="197">
        <f t="shared" si="1"/>
        <v>22</v>
      </c>
      <c r="B28" s="22" t="s">
        <v>50</v>
      </c>
      <c r="C28" s="213" t="s">
        <v>44</v>
      </c>
      <c r="D28" s="214">
        <v>39175</v>
      </c>
      <c r="E28" s="211"/>
      <c r="F28" s="21"/>
      <c r="G28" s="170">
        <v>16.274999999999999</v>
      </c>
      <c r="H28" s="170">
        <v>16.895</v>
      </c>
      <c r="I28" s="170">
        <v>16.898</v>
      </c>
    </row>
    <row r="29" spans="1:9">
      <c r="A29" s="197">
        <f t="shared" si="1"/>
        <v>23</v>
      </c>
      <c r="B29" s="215" t="s">
        <v>51</v>
      </c>
      <c r="C29" s="216" t="s">
        <v>32</v>
      </c>
      <c r="D29" s="217">
        <v>45181</v>
      </c>
      <c r="E29" s="218"/>
      <c r="F29" s="219"/>
      <c r="G29" s="170">
        <v>102.479</v>
      </c>
      <c r="H29" s="207">
        <v>107.021</v>
      </c>
      <c r="I29" s="207">
        <v>107.044</v>
      </c>
    </row>
    <row r="30" spans="1:9" ht="15.75" thickBot="1">
      <c r="A30" s="220">
        <f t="shared" si="1"/>
        <v>24</v>
      </c>
      <c r="B30" s="221" t="s">
        <v>52</v>
      </c>
      <c r="C30" s="222" t="s">
        <v>53</v>
      </c>
      <c r="D30" s="223">
        <v>45407</v>
      </c>
      <c r="E30" s="224"/>
      <c r="F30" s="225"/>
      <c r="G30" s="24" t="s">
        <v>54</v>
      </c>
      <c r="H30" s="207">
        <v>101.876</v>
      </c>
      <c r="I30" s="207">
        <v>101.901</v>
      </c>
    </row>
    <row r="31" spans="1:9" ht="16.5" thickTop="1" thickBot="1">
      <c r="A31" s="108" t="s">
        <v>55</v>
      </c>
      <c r="B31" s="109"/>
      <c r="C31" s="109"/>
      <c r="D31" s="109"/>
      <c r="E31" s="109"/>
      <c r="F31" s="109"/>
      <c r="G31" s="109"/>
      <c r="H31" s="109"/>
      <c r="I31" s="110"/>
    </row>
    <row r="32" spans="1:9" ht="16.5" thickTop="1" thickBot="1">
      <c r="A32" s="226">
        <v>25</v>
      </c>
      <c r="B32" s="227" t="s">
        <v>56</v>
      </c>
      <c r="C32" s="228" t="s">
        <v>57</v>
      </c>
      <c r="D32" s="229">
        <v>38740</v>
      </c>
      <c r="E32" s="230"/>
      <c r="F32" s="231"/>
      <c r="G32" s="100">
        <v>2.1909999999999998</v>
      </c>
      <c r="H32" s="207">
        <v>2.2730000000000001</v>
      </c>
      <c r="I32" s="207">
        <v>2.2759999999999998</v>
      </c>
    </row>
    <row r="33" spans="1:9" ht="16.5" thickTop="1" thickBot="1">
      <c r="A33" s="108" t="s">
        <v>58</v>
      </c>
      <c r="B33" s="109"/>
      <c r="C33" s="109"/>
      <c r="D33" s="109"/>
      <c r="E33" s="109"/>
      <c r="F33" s="109"/>
      <c r="G33" s="109"/>
      <c r="H33" s="109"/>
      <c r="I33" s="110"/>
    </row>
    <row r="34" spans="1:9" ht="15.75" thickTop="1">
      <c r="A34" s="232">
        <v>26</v>
      </c>
      <c r="B34" s="25" t="s">
        <v>59</v>
      </c>
      <c r="C34" s="233" t="s">
        <v>9</v>
      </c>
      <c r="D34" s="234">
        <v>34106</v>
      </c>
      <c r="E34" s="235"/>
      <c r="F34" s="26"/>
      <c r="G34" s="236">
        <v>71.403000000000006</v>
      </c>
      <c r="H34" s="236">
        <v>73.236999999999995</v>
      </c>
      <c r="I34" s="236">
        <v>73.382999999999996</v>
      </c>
    </row>
    <row r="35" spans="1:9">
      <c r="A35" s="237">
        <f>+A34+1</f>
        <v>27</v>
      </c>
      <c r="B35" s="175" t="s">
        <v>60</v>
      </c>
      <c r="C35" s="238" t="s">
        <v>9</v>
      </c>
      <c r="D35" s="239">
        <v>34449</v>
      </c>
      <c r="E35" s="240"/>
      <c r="F35" s="8"/>
      <c r="G35" s="162">
        <v>151.452</v>
      </c>
      <c r="H35" s="162">
        <v>154.429</v>
      </c>
      <c r="I35" s="162">
        <v>154.41</v>
      </c>
    </row>
    <row r="36" spans="1:9">
      <c r="A36" s="237">
        <f>+A35+1</f>
        <v>28</v>
      </c>
      <c r="B36" s="241" t="s">
        <v>61</v>
      </c>
      <c r="C36" s="238" t="s">
        <v>9</v>
      </c>
      <c r="D36" s="242">
        <v>681</v>
      </c>
      <c r="E36" s="243"/>
      <c r="F36" s="8"/>
      <c r="G36" s="162">
        <v>110.803</v>
      </c>
      <c r="H36" s="162">
        <v>114.48699999999999</v>
      </c>
      <c r="I36" s="162">
        <v>114.923</v>
      </c>
    </row>
    <row r="37" spans="1:9" ht="15.75" thickBot="1">
      <c r="A37" s="244">
        <f>+A36+1</f>
        <v>29</v>
      </c>
      <c r="B37" s="245" t="s">
        <v>62</v>
      </c>
      <c r="C37" s="246" t="s">
        <v>22</v>
      </c>
      <c r="D37" s="247">
        <v>43878</v>
      </c>
      <c r="E37" s="248"/>
      <c r="F37" s="8"/>
      <c r="G37" s="27">
        <v>124.282</v>
      </c>
      <c r="H37" s="27">
        <v>128.36500000000001</v>
      </c>
      <c r="I37" s="27">
        <v>128.387</v>
      </c>
    </row>
    <row r="38" spans="1:9" ht="16.5" thickTop="1" thickBot="1">
      <c r="A38" s="108" t="s">
        <v>63</v>
      </c>
      <c r="B38" s="109"/>
      <c r="C38" s="109"/>
      <c r="D38" s="109"/>
      <c r="E38" s="109"/>
      <c r="F38" s="109"/>
      <c r="G38" s="109"/>
      <c r="H38" s="109"/>
      <c r="I38" s="110"/>
    </row>
    <row r="39" spans="1:9" ht="15.75" thickTop="1">
      <c r="A39" s="249">
        <v>30</v>
      </c>
      <c r="B39" s="250" t="s">
        <v>64</v>
      </c>
      <c r="C39" s="251" t="s">
        <v>65</v>
      </c>
      <c r="D39" s="28">
        <v>39540</v>
      </c>
      <c r="E39" s="29"/>
      <c r="F39" s="26"/>
      <c r="G39" s="162">
        <v>156.441</v>
      </c>
      <c r="H39" s="162">
        <v>166.196</v>
      </c>
      <c r="I39" s="162">
        <v>166.85900000000001</v>
      </c>
    </row>
    <row r="40" spans="1:9">
      <c r="A40" s="237">
        <f t="shared" ref="A40:A50" si="2">A39+1</f>
        <v>31</v>
      </c>
      <c r="B40" s="252" t="s">
        <v>66</v>
      </c>
      <c r="C40" s="251" t="s">
        <v>65</v>
      </c>
      <c r="D40" s="253">
        <v>39540</v>
      </c>
      <c r="E40" s="254"/>
      <c r="F40" s="10"/>
      <c r="G40" s="162">
        <v>590.49099999999999</v>
      </c>
      <c r="H40" s="162">
        <v>617.6</v>
      </c>
      <c r="I40" s="162">
        <v>619.14800000000002</v>
      </c>
    </row>
    <row r="41" spans="1:9">
      <c r="A41" s="237">
        <f t="shared" si="2"/>
        <v>32</v>
      </c>
      <c r="B41" s="252" t="s">
        <v>67</v>
      </c>
      <c r="C41" s="255" t="s">
        <v>68</v>
      </c>
      <c r="D41" s="253">
        <v>39736</v>
      </c>
      <c r="E41" s="254"/>
      <c r="F41" s="30"/>
      <c r="G41" s="162">
        <v>144.00899999999999</v>
      </c>
      <c r="H41" s="162">
        <v>142.91900000000001</v>
      </c>
      <c r="I41" s="162">
        <v>143.24700000000001</v>
      </c>
    </row>
    <row r="42" spans="1:9">
      <c r="A42" s="237">
        <f t="shared" si="2"/>
        <v>33</v>
      </c>
      <c r="B42" s="256" t="s">
        <v>69</v>
      </c>
      <c r="C42" s="255" t="s">
        <v>40</v>
      </c>
      <c r="D42" s="253">
        <v>39657</v>
      </c>
      <c r="E42" s="254"/>
      <c r="F42" s="30"/>
      <c r="G42" s="73">
        <v>200.67599999999999</v>
      </c>
      <c r="H42" s="73">
        <v>202.30799999999999</v>
      </c>
      <c r="I42" s="73">
        <v>202.58699999999999</v>
      </c>
    </row>
    <row r="43" spans="1:9">
      <c r="A43" s="237">
        <f t="shared" si="2"/>
        <v>34</v>
      </c>
      <c r="B43" s="257" t="s">
        <v>70</v>
      </c>
      <c r="C43" s="238" t="s">
        <v>9</v>
      </c>
      <c r="D43" s="253">
        <v>40427</v>
      </c>
      <c r="E43" s="254"/>
      <c r="F43" s="30"/>
      <c r="G43" s="162">
        <v>104.179</v>
      </c>
      <c r="H43" s="162">
        <v>112.483</v>
      </c>
      <c r="I43" s="162">
        <v>112.899</v>
      </c>
    </row>
    <row r="44" spans="1:9">
      <c r="A44" s="237">
        <f t="shared" si="2"/>
        <v>35</v>
      </c>
      <c r="B44" s="252" t="s">
        <v>71</v>
      </c>
      <c r="C44" s="258" t="s">
        <v>9</v>
      </c>
      <c r="D44" s="259">
        <v>40672</v>
      </c>
      <c r="E44" s="260"/>
      <c r="F44" s="30"/>
      <c r="G44" s="162">
        <v>147.93799999999999</v>
      </c>
      <c r="H44" s="162">
        <v>154.55799999999999</v>
      </c>
      <c r="I44" s="162">
        <v>154.54300000000001</v>
      </c>
    </row>
    <row r="45" spans="1:9">
      <c r="A45" s="237">
        <f t="shared" si="2"/>
        <v>36</v>
      </c>
      <c r="B45" s="261" t="s">
        <v>72</v>
      </c>
      <c r="C45" s="262" t="s">
        <v>34</v>
      </c>
      <c r="D45" s="259">
        <v>42003</v>
      </c>
      <c r="E45" s="260"/>
      <c r="F45" s="30"/>
      <c r="G45" s="73">
        <v>172.75</v>
      </c>
      <c r="H45" s="73">
        <v>186.29300000000001</v>
      </c>
      <c r="I45" s="73">
        <v>187.05199999999999</v>
      </c>
    </row>
    <row r="46" spans="1:9">
      <c r="A46" s="237">
        <f t="shared" si="2"/>
        <v>37</v>
      </c>
      <c r="B46" s="256" t="s">
        <v>73</v>
      </c>
      <c r="C46" s="263" t="s">
        <v>34</v>
      </c>
      <c r="D46" s="264" t="s">
        <v>74</v>
      </c>
      <c r="E46" s="260"/>
      <c r="F46" s="30"/>
      <c r="G46" s="73">
        <v>157.666</v>
      </c>
      <c r="H46" s="73">
        <v>170.76</v>
      </c>
      <c r="I46" s="73">
        <v>171.398</v>
      </c>
    </row>
    <row r="47" spans="1:9">
      <c r="A47" s="237">
        <f t="shared" si="2"/>
        <v>38</v>
      </c>
      <c r="B47" s="265" t="s">
        <v>75</v>
      </c>
      <c r="C47" s="258" t="s">
        <v>9</v>
      </c>
      <c r="D47" s="266">
        <v>39237</v>
      </c>
      <c r="E47" s="267"/>
      <c r="F47" s="18"/>
      <c r="G47" s="73">
        <v>25.460999999999999</v>
      </c>
      <c r="H47" s="73">
        <v>27.577000000000002</v>
      </c>
      <c r="I47" s="73">
        <v>27.661999999999999</v>
      </c>
    </row>
    <row r="48" spans="1:9">
      <c r="A48" s="237">
        <f t="shared" si="2"/>
        <v>39</v>
      </c>
      <c r="B48" s="268" t="s">
        <v>76</v>
      </c>
      <c r="C48" s="88" t="s">
        <v>14</v>
      </c>
      <c r="D48" s="160">
        <v>42388</v>
      </c>
      <c r="E48" s="269"/>
      <c r="F48" s="18"/>
      <c r="G48" s="73">
        <v>105.718</v>
      </c>
      <c r="H48" s="73">
        <v>103.866</v>
      </c>
      <c r="I48" s="73">
        <v>106.622</v>
      </c>
    </row>
    <row r="49" spans="1:9">
      <c r="A49" s="237">
        <f t="shared" si="2"/>
        <v>40</v>
      </c>
      <c r="B49" s="270" t="s">
        <v>77</v>
      </c>
      <c r="C49" s="271" t="s">
        <v>78</v>
      </c>
      <c r="D49" s="272">
        <v>44680</v>
      </c>
      <c r="E49" s="273"/>
      <c r="F49" s="31"/>
      <c r="G49" s="73">
        <v>1.089</v>
      </c>
      <c r="H49" s="73">
        <v>1.149</v>
      </c>
      <c r="I49" s="73">
        <v>1.1519999999999999</v>
      </c>
    </row>
    <row r="50" spans="1:9" ht="15.75" thickBot="1">
      <c r="A50" s="274">
        <f t="shared" si="2"/>
        <v>41</v>
      </c>
      <c r="B50" s="32" t="s">
        <v>79</v>
      </c>
      <c r="C50" s="222" t="s">
        <v>78</v>
      </c>
      <c r="D50" s="223">
        <v>44680</v>
      </c>
      <c r="E50" s="275"/>
      <c r="F50" s="276"/>
      <c r="G50" s="33">
        <v>1.077</v>
      </c>
      <c r="H50" s="33">
        <v>1.1719999999999999</v>
      </c>
      <c r="I50" s="33">
        <v>1.1739999999999999</v>
      </c>
    </row>
    <row r="51" spans="1:9" ht="16.5" thickTop="1" thickBot="1">
      <c r="A51" s="108" t="s">
        <v>80</v>
      </c>
      <c r="B51" s="109"/>
      <c r="C51" s="109"/>
      <c r="D51" s="109"/>
      <c r="E51" s="109"/>
      <c r="F51" s="109"/>
      <c r="G51" s="109"/>
      <c r="H51" s="109"/>
      <c r="I51" s="110"/>
    </row>
    <row r="52" spans="1:9" ht="15.75" thickTop="1">
      <c r="A52" s="249">
        <v>42</v>
      </c>
      <c r="B52" s="277" t="s">
        <v>81</v>
      </c>
      <c r="C52" s="251" t="s">
        <v>65</v>
      </c>
      <c r="D52" s="278">
        <v>38022</v>
      </c>
      <c r="E52" s="279"/>
      <c r="F52" s="34"/>
      <c r="G52" s="236">
        <v>2523.6909999999998</v>
      </c>
      <c r="H52" s="236">
        <v>2623.9540000000002</v>
      </c>
      <c r="I52" s="236">
        <v>2634.9259999999999</v>
      </c>
    </row>
    <row r="53" spans="1:9">
      <c r="A53" s="249">
        <f t="shared" ref="A53:A63" si="3">A52+1</f>
        <v>43</v>
      </c>
      <c r="B53" s="280" t="s">
        <v>82</v>
      </c>
      <c r="C53" s="281" t="s">
        <v>68</v>
      </c>
      <c r="D53" s="278">
        <v>39937</v>
      </c>
      <c r="E53" s="279"/>
      <c r="F53" s="35"/>
      <c r="G53" s="73">
        <v>237.303</v>
      </c>
      <c r="H53" s="73">
        <v>246.73099999999999</v>
      </c>
      <c r="I53" s="73">
        <v>251.26400000000001</v>
      </c>
    </row>
    <row r="54" spans="1:9">
      <c r="A54" s="249">
        <f t="shared" si="3"/>
        <v>44</v>
      </c>
      <c r="B54" s="277" t="s">
        <v>83</v>
      </c>
      <c r="C54" s="281" t="s">
        <v>57</v>
      </c>
      <c r="D54" s="278">
        <v>38740</v>
      </c>
      <c r="E54" s="279"/>
      <c r="F54" s="35"/>
      <c r="G54" s="73">
        <v>3.1829999999999998</v>
      </c>
      <c r="H54" s="162">
        <v>3.4460000000000002</v>
      </c>
      <c r="I54" s="162">
        <v>3.504</v>
      </c>
    </row>
    <row r="55" spans="1:9">
      <c r="A55" s="249">
        <f t="shared" si="3"/>
        <v>45</v>
      </c>
      <c r="B55" s="277" t="s">
        <v>84</v>
      </c>
      <c r="C55" s="281" t="s">
        <v>57</v>
      </c>
      <c r="D55" s="278">
        <v>38740</v>
      </c>
      <c r="E55" s="279"/>
      <c r="F55" s="35"/>
      <c r="G55" s="282">
        <v>2.8380000000000001</v>
      </c>
      <c r="H55" s="162">
        <v>3.0430000000000001</v>
      </c>
      <c r="I55" s="162">
        <v>3.09</v>
      </c>
    </row>
    <row r="56" spans="1:9">
      <c r="A56" s="249">
        <f t="shared" si="3"/>
        <v>46</v>
      </c>
      <c r="B56" s="283" t="s">
        <v>85</v>
      </c>
      <c r="C56" s="271" t="s">
        <v>42</v>
      </c>
      <c r="D56" s="284">
        <v>41984</v>
      </c>
      <c r="E56" s="285"/>
      <c r="F56" s="36"/>
      <c r="G56" s="282">
        <v>52.948</v>
      </c>
      <c r="H56" s="282">
        <v>48.36</v>
      </c>
      <c r="I56" s="282">
        <v>50.695</v>
      </c>
    </row>
    <row r="57" spans="1:9">
      <c r="A57" s="249">
        <f t="shared" si="3"/>
        <v>47</v>
      </c>
      <c r="B57" s="280" t="s">
        <v>86</v>
      </c>
      <c r="C57" s="286" t="s">
        <v>22</v>
      </c>
      <c r="D57" s="287">
        <v>42087</v>
      </c>
      <c r="E57" s="279"/>
      <c r="F57" s="35"/>
      <c r="G57" s="288">
        <v>1.4430000000000001</v>
      </c>
      <c r="H57" s="288">
        <v>1.474</v>
      </c>
      <c r="I57" s="288">
        <v>1.4750000000000001</v>
      </c>
    </row>
    <row r="58" spans="1:9">
      <c r="A58" s="249">
        <f t="shared" si="3"/>
        <v>48</v>
      </c>
      <c r="B58" s="277" t="s">
        <v>87</v>
      </c>
      <c r="C58" s="286" t="s">
        <v>22</v>
      </c>
      <c r="D58" s="287">
        <v>42087</v>
      </c>
      <c r="E58" s="279"/>
      <c r="F58" s="35"/>
      <c r="G58" s="289">
        <v>1.24</v>
      </c>
      <c r="H58" s="289">
        <v>1.32</v>
      </c>
      <c r="I58" s="289">
        <v>1.355</v>
      </c>
    </row>
    <row r="59" spans="1:9">
      <c r="A59" s="249">
        <f t="shared" si="3"/>
        <v>49</v>
      </c>
      <c r="B59" s="280" t="s">
        <v>88</v>
      </c>
      <c r="C59" s="286" t="s">
        <v>22</v>
      </c>
      <c r="D59" s="287">
        <v>42087</v>
      </c>
      <c r="E59" s="279"/>
      <c r="F59" s="38"/>
      <c r="G59" s="73">
        <v>1.2450000000000001</v>
      </c>
      <c r="H59" s="73">
        <v>1.3360000000000001</v>
      </c>
      <c r="I59" s="73">
        <v>1.3520000000000001</v>
      </c>
    </row>
    <row r="60" spans="1:9">
      <c r="A60" s="249">
        <f t="shared" si="3"/>
        <v>50</v>
      </c>
      <c r="B60" s="290" t="s">
        <v>89</v>
      </c>
      <c r="C60" s="291" t="s">
        <v>18</v>
      </c>
      <c r="D60" s="292">
        <v>42874</v>
      </c>
      <c r="E60" s="293"/>
      <c r="F60" s="8"/>
      <c r="G60" s="288">
        <v>15.404999999999999</v>
      </c>
      <c r="H60" s="288">
        <v>17.414999999999999</v>
      </c>
      <c r="I60" s="288">
        <v>17.626999999999999</v>
      </c>
    </row>
    <row r="61" spans="1:9">
      <c r="A61" s="249">
        <f t="shared" si="3"/>
        <v>51</v>
      </c>
      <c r="B61" s="294" t="s">
        <v>90</v>
      </c>
      <c r="C61" s="295" t="s">
        <v>9</v>
      </c>
      <c r="D61" s="296">
        <v>43045</v>
      </c>
      <c r="E61" s="297"/>
      <c r="F61" s="8"/>
      <c r="G61" s="288">
        <v>11.679</v>
      </c>
      <c r="H61" s="288">
        <v>12.452999999999999</v>
      </c>
      <c r="I61" s="288">
        <v>12.621</v>
      </c>
    </row>
    <row r="62" spans="1:9">
      <c r="A62" s="249">
        <f t="shared" si="3"/>
        <v>52</v>
      </c>
      <c r="B62" s="265" t="s">
        <v>91</v>
      </c>
      <c r="C62" s="298" t="s">
        <v>18</v>
      </c>
      <c r="D62" s="299">
        <v>44368</v>
      </c>
      <c r="E62" s="297"/>
      <c r="F62" s="8"/>
      <c r="G62" s="67">
        <v>15.208</v>
      </c>
      <c r="H62" s="67">
        <v>17.225999999999999</v>
      </c>
      <c r="I62" s="67">
        <v>17.443000000000001</v>
      </c>
    </row>
    <row r="63" spans="1:9" ht="15.75" thickBot="1">
      <c r="A63" s="249">
        <f t="shared" si="3"/>
        <v>53</v>
      </c>
      <c r="B63" s="300" t="s">
        <v>92</v>
      </c>
      <c r="C63" s="301" t="s">
        <v>9</v>
      </c>
      <c r="D63" s="302">
        <v>45033</v>
      </c>
      <c r="E63" s="303"/>
      <c r="F63" s="276"/>
      <c r="G63" s="304">
        <v>5143.9989999999998</v>
      </c>
      <c r="H63" s="304">
        <v>5408.7179999999998</v>
      </c>
      <c r="I63" s="304">
        <v>5454.7910000000002</v>
      </c>
    </row>
    <row r="64" spans="1:9" ht="16.5" thickTop="1" thickBot="1">
      <c r="A64" s="108" t="s">
        <v>93</v>
      </c>
      <c r="B64" s="109"/>
      <c r="C64" s="109"/>
      <c r="D64" s="109"/>
      <c r="E64" s="109"/>
      <c r="F64" s="109"/>
      <c r="G64" s="109"/>
      <c r="H64" s="109"/>
      <c r="I64" s="110"/>
    </row>
    <row r="65" spans="1:9" ht="16.5" thickTop="1" thickBot="1">
      <c r="A65" s="40">
        <v>54</v>
      </c>
      <c r="B65" s="305" t="s">
        <v>94</v>
      </c>
      <c r="C65" s="228" t="s">
        <v>12</v>
      </c>
      <c r="D65" s="306">
        <v>36626</v>
      </c>
      <c r="E65" s="307"/>
      <c r="F65" s="308"/>
      <c r="G65" s="72">
        <v>94.942999999999998</v>
      </c>
      <c r="H65" s="72">
        <v>100.20099999999999</v>
      </c>
      <c r="I65" s="72">
        <v>100.958</v>
      </c>
    </row>
    <row r="66" spans="1:9" ht="16.5" thickTop="1" thickBot="1">
      <c r="A66" s="108" t="s">
        <v>95</v>
      </c>
      <c r="B66" s="109"/>
      <c r="C66" s="109"/>
      <c r="D66" s="109"/>
      <c r="E66" s="109"/>
      <c r="F66" s="109"/>
      <c r="G66" s="109"/>
      <c r="H66" s="109"/>
      <c r="I66" s="110"/>
    </row>
    <row r="67" spans="1:9" ht="16.5" thickTop="1" thickBot="1">
      <c r="A67" s="309">
        <v>55</v>
      </c>
      <c r="B67" s="41" t="s">
        <v>96</v>
      </c>
      <c r="C67" s="310" t="s">
        <v>57</v>
      </c>
      <c r="D67" s="311">
        <v>40071</v>
      </c>
      <c r="E67" s="229"/>
      <c r="F67" s="312"/>
      <c r="G67" s="42">
        <v>1.2470000000000001</v>
      </c>
      <c r="H67" s="304">
        <v>1.341</v>
      </c>
      <c r="I67" s="304">
        <v>1.373</v>
      </c>
    </row>
    <row r="68" spans="1:9" ht="16.5" thickTop="1" thickBot="1">
      <c r="A68" s="313" t="s">
        <v>97</v>
      </c>
      <c r="B68" s="113"/>
      <c r="C68" s="113"/>
      <c r="D68" s="113"/>
      <c r="E68" s="113"/>
      <c r="F68" s="113"/>
      <c r="G68" s="113"/>
      <c r="H68" s="113"/>
      <c r="I68" s="114"/>
    </row>
    <row r="69" spans="1:9" ht="17.25" customHeight="1" thickTop="1" thickBot="1">
      <c r="A69" s="314" t="s">
        <v>0</v>
      </c>
      <c r="B69" s="315"/>
      <c r="C69" s="316" t="s">
        <v>1</v>
      </c>
      <c r="D69" s="317" t="s">
        <v>2</v>
      </c>
      <c r="E69" s="318" t="s">
        <v>98</v>
      </c>
      <c r="F69" s="319"/>
      <c r="G69" s="320" t="s">
        <v>3</v>
      </c>
      <c r="H69" s="125" t="s">
        <v>4</v>
      </c>
      <c r="I69" s="321" t="s">
        <v>5</v>
      </c>
    </row>
    <row r="70" spans="1:9" ht="15.75" customHeight="1">
      <c r="A70" s="115"/>
      <c r="B70" s="116"/>
      <c r="C70" s="119"/>
      <c r="D70" s="121"/>
      <c r="E70" s="104" t="s">
        <v>99</v>
      </c>
      <c r="F70" s="106" t="s">
        <v>100</v>
      </c>
      <c r="G70" s="123"/>
      <c r="H70" s="126"/>
      <c r="I70" s="102"/>
    </row>
    <row r="71" spans="1:9" ht="15.75" thickBot="1">
      <c r="A71" s="117"/>
      <c r="B71" s="322"/>
      <c r="C71" s="120"/>
      <c r="D71" s="122"/>
      <c r="E71" s="105"/>
      <c r="F71" s="107"/>
      <c r="G71" s="124"/>
      <c r="H71" s="127"/>
      <c r="I71" s="103"/>
    </row>
    <row r="72" spans="1:9" ht="16.5" thickTop="1" thickBot="1">
      <c r="A72" s="323" t="s">
        <v>101</v>
      </c>
      <c r="B72" s="324"/>
      <c r="C72" s="324"/>
      <c r="D72" s="324"/>
      <c r="E72" s="324"/>
      <c r="F72" s="324"/>
      <c r="G72" s="324"/>
      <c r="H72" s="324"/>
      <c r="I72" s="325"/>
    </row>
    <row r="73" spans="1:9" ht="15.75" thickTop="1">
      <c r="A73" s="326">
        <v>56</v>
      </c>
      <c r="B73" s="327" t="s">
        <v>102</v>
      </c>
      <c r="C73" s="176" t="s">
        <v>32</v>
      </c>
      <c r="D73" s="328">
        <v>36831</v>
      </c>
      <c r="E73" s="66">
        <v>45428</v>
      </c>
      <c r="F73" s="329">
        <v>4.6420000000000003</v>
      </c>
      <c r="G73" s="330">
        <v>112.492</v>
      </c>
      <c r="H73" s="43">
        <v>111.39400000000001</v>
      </c>
      <c r="I73" s="43">
        <v>111.411</v>
      </c>
    </row>
    <row r="74" spans="1:9">
      <c r="A74" s="68">
        <f t="shared" ref="A74:A90" si="4">A73+1</f>
        <v>57</v>
      </c>
      <c r="B74" s="331" t="s">
        <v>103</v>
      </c>
      <c r="C74" s="332" t="s">
        <v>22</v>
      </c>
      <c r="D74" s="333">
        <v>101.60599999999999</v>
      </c>
      <c r="E74" s="333">
        <v>45434</v>
      </c>
      <c r="F74" s="329">
        <v>5.4470000000000001</v>
      </c>
      <c r="G74" s="334">
        <v>101.715</v>
      </c>
      <c r="H74" s="334">
        <v>99.397999999999996</v>
      </c>
      <c r="I74" s="334">
        <v>99.414000000000001</v>
      </c>
    </row>
    <row r="75" spans="1:9">
      <c r="A75" s="68">
        <f t="shared" si="4"/>
        <v>58</v>
      </c>
      <c r="B75" s="335" t="s">
        <v>104</v>
      </c>
      <c r="C75" s="291" t="s">
        <v>22</v>
      </c>
      <c r="D75" s="66">
        <v>38847</v>
      </c>
      <c r="E75" s="70">
        <v>45427</v>
      </c>
      <c r="F75" s="329">
        <v>6.5670000000000002</v>
      </c>
      <c r="G75" s="73">
        <v>108.976</v>
      </c>
      <c r="H75" s="73">
        <v>106.431</v>
      </c>
      <c r="I75" s="73">
        <v>106.452</v>
      </c>
    </row>
    <row r="76" spans="1:9">
      <c r="A76" s="68">
        <f t="shared" si="4"/>
        <v>59</v>
      </c>
      <c r="B76" s="335" t="s">
        <v>105</v>
      </c>
      <c r="C76" s="291" t="s">
        <v>49</v>
      </c>
      <c r="D76" s="66">
        <v>36831</v>
      </c>
      <c r="E76" s="66">
        <v>45432</v>
      </c>
      <c r="F76" s="329">
        <v>5.8869999999999996</v>
      </c>
      <c r="G76" s="73">
        <v>106.52200000000001</v>
      </c>
      <c r="H76" s="73">
        <v>104.146</v>
      </c>
      <c r="I76" s="73">
        <v>104.164</v>
      </c>
    </row>
    <row r="77" spans="1:9">
      <c r="A77" s="68">
        <f t="shared" si="4"/>
        <v>60</v>
      </c>
      <c r="B77" s="335" t="s">
        <v>106</v>
      </c>
      <c r="C77" s="291" t="s">
        <v>107</v>
      </c>
      <c r="D77" s="66">
        <v>39209</v>
      </c>
      <c r="E77" s="66">
        <v>45440</v>
      </c>
      <c r="F77" s="329">
        <v>7.0869999999999997</v>
      </c>
      <c r="G77" s="73">
        <v>107.81399999999999</v>
      </c>
      <c r="H77" s="73">
        <v>104.797</v>
      </c>
      <c r="I77" s="73">
        <v>104.816</v>
      </c>
    </row>
    <row r="78" spans="1:9">
      <c r="A78" s="68">
        <f t="shared" si="4"/>
        <v>61</v>
      </c>
      <c r="B78" s="335" t="s">
        <v>108</v>
      </c>
      <c r="C78" s="336" t="s">
        <v>65</v>
      </c>
      <c r="D78" s="66">
        <v>37865</v>
      </c>
      <c r="E78" s="66">
        <v>45442</v>
      </c>
      <c r="F78" s="329">
        <v>5.2220000000000004</v>
      </c>
      <c r="G78" s="73">
        <v>111.53</v>
      </c>
      <c r="H78" s="73">
        <v>109.762</v>
      </c>
      <c r="I78" s="73">
        <v>109.779</v>
      </c>
    </row>
    <row r="79" spans="1:9">
      <c r="A79" s="68">
        <f t="shared" si="4"/>
        <v>62</v>
      </c>
      <c r="B79" s="337" t="s">
        <v>109</v>
      </c>
      <c r="C79" s="291" t="s">
        <v>44</v>
      </c>
      <c r="D79" s="66">
        <v>35436</v>
      </c>
      <c r="E79" s="70">
        <v>45427</v>
      </c>
      <c r="F79" s="338">
        <v>6.7279999999999998</v>
      </c>
      <c r="G79" s="73">
        <v>108.20399999999999</v>
      </c>
      <c r="H79" s="73">
        <v>105.352</v>
      </c>
      <c r="I79" s="73">
        <v>105.371</v>
      </c>
    </row>
    <row r="80" spans="1:9" ht="15" customHeight="1">
      <c r="A80" s="68">
        <f t="shared" si="4"/>
        <v>63</v>
      </c>
      <c r="B80" s="337" t="s">
        <v>110</v>
      </c>
      <c r="C80" s="295" t="s">
        <v>9</v>
      </c>
      <c r="D80" s="66">
        <v>35464</v>
      </c>
      <c r="E80" s="333">
        <v>45404</v>
      </c>
      <c r="F80" s="338">
        <v>7.0410000000000004</v>
      </c>
      <c r="G80" s="73">
        <v>105.76300000000001</v>
      </c>
      <c r="H80" s="73">
        <v>102.48699999999999</v>
      </c>
      <c r="I80" s="73">
        <v>102.506</v>
      </c>
    </row>
    <row r="81" spans="1:9">
      <c r="A81" s="68">
        <f>+A80+1</f>
        <v>64</v>
      </c>
      <c r="B81" s="337" t="s">
        <v>111</v>
      </c>
      <c r="C81" s="291" t="s">
        <v>12</v>
      </c>
      <c r="D81" s="66">
        <v>37242</v>
      </c>
      <c r="E81" s="339">
        <v>45442</v>
      </c>
      <c r="F81" s="338">
        <v>5.8570000000000002</v>
      </c>
      <c r="G81" s="73">
        <v>108.991</v>
      </c>
      <c r="H81" s="76">
        <v>106.721</v>
      </c>
      <c r="I81" s="76">
        <v>106.739</v>
      </c>
    </row>
    <row r="82" spans="1:9">
      <c r="A82" s="68">
        <f t="shared" si="4"/>
        <v>65</v>
      </c>
      <c r="B82" s="335" t="s">
        <v>112</v>
      </c>
      <c r="C82" s="291" t="s">
        <v>18</v>
      </c>
      <c r="D82" s="66">
        <v>37396</v>
      </c>
      <c r="E82" s="339">
        <v>45442</v>
      </c>
      <c r="F82" s="338">
        <v>7.07</v>
      </c>
      <c r="G82" s="73">
        <v>109.85599999999999</v>
      </c>
      <c r="H82" s="76">
        <v>106.905</v>
      </c>
      <c r="I82" s="76">
        <v>106.926</v>
      </c>
    </row>
    <row r="83" spans="1:9">
      <c r="A83" s="68">
        <f t="shared" si="4"/>
        <v>66</v>
      </c>
      <c r="B83" s="335" t="s">
        <v>113</v>
      </c>
      <c r="C83" s="291" t="s">
        <v>68</v>
      </c>
      <c r="D83" s="44">
        <v>40211</v>
      </c>
      <c r="E83" s="339">
        <v>45442</v>
      </c>
      <c r="F83" s="338" t="s">
        <v>114</v>
      </c>
      <c r="G83" s="73">
        <v>107.593</v>
      </c>
      <c r="H83" s="73">
        <v>105.176</v>
      </c>
      <c r="I83" s="73">
        <v>105.194</v>
      </c>
    </row>
    <row r="84" spans="1:9">
      <c r="A84" s="68">
        <f t="shared" si="4"/>
        <v>67</v>
      </c>
      <c r="B84" s="337" t="s">
        <v>115</v>
      </c>
      <c r="C84" s="271" t="s">
        <v>116</v>
      </c>
      <c r="D84" s="66">
        <v>33910</v>
      </c>
      <c r="E84" s="66">
        <v>45366</v>
      </c>
      <c r="F84" s="338">
        <v>6.3</v>
      </c>
      <c r="G84" s="73">
        <v>107.384</v>
      </c>
      <c r="H84" s="73">
        <v>104.922</v>
      </c>
      <c r="I84" s="73">
        <v>104.941</v>
      </c>
    </row>
    <row r="85" spans="1:9">
      <c r="A85" s="68">
        <f t="shared" si="4"/>
        <v>68</v>
      </c>
      <c r="B85" s="294" t="s">
        <v>117</v>
      </c>
      <c r="C85" s="291" t="s">
        <v>24</v>
      </c>
      <c r="D85" s="340">
        <v>35744</v>
      </c>
      <c r="E85" s="333">
        <v>45434</v>
      </c>
      <c r="F85" s="338">
        <v>6.6920000000000002</v>
      </c>
      <c r="G85" s="73">
        <v>106.08799999999999</v>
      </c>
      <c r="H85" s="73">
        <v>103.50700000000001</v>
      </c>
      <c r="I85" s="73">
        <v>103.526</v>
      </c>
    </row>
    <row r="86" spans="1:9">
      <c r="A86" s="341">
        <f t="shared" si="4"/>
        <v>69</v>
      </c>
      <c r="B86" s="45" t="s">
        <v>118</v>
      </c>
      <c r="C86" s="332" t="s">
        <v>47</v>
      </c>
      <c r="D86" s="66">
        <v>39604</v>
      </c>
      <c r="E86" s="342">
        <v>45442</v>
      </c>
      <c r="F86" s="343">
        <v>3.5419999999999998</v>
      </c>
      <c r="G86" s="73">
        <v>108.29900000000001</v>
      </c>
      <c r="H86" s="73">
        <v>107.417</v>
      </c>
      <c r="I86" s="73">
        <v>107.429</v>
      </c>
    </row>
    <row r="87" spans="1:9">
      <c r="A87" s="341">
        <f t="shared" si="4"/>
        <v>70</v>
      </c>
      <c r="B87" s="337" t="s">
        <v>119</v>
      </c>
      <c r="C87" s="332" t="s">
        <v>14</v>
      </c>
      <c r="D87" s="66">
        <v>35481</v>
      </c>
      <c r="E87" s="66">
        <v>45432</v>
      </c>
      <c r="F87" s="338">
        <v>6.1619999999999999</v>
      </c>
      <c r="G87" s="73">
        <v>105.95699999999999</v>
      </c>
      <c r="H87" s="73">
        <v>103.369</v>
      </c>
      <c r="I87" s="73">
        <v>103.38800000000001</v>
      </c>
    </row>
    <row r="88" spans="1:9">
      <c r="A88" s="341">
        <f t="shared" si="4"/>
        <v>71</v>
      </c>
      <c r="B88" s="344" t="s">
        <v>120</v>
      </c>
      <c r="C88" s="345" t="s">
        <v>40</v>
      </c>
      <c r="D88" s="46">
        <v>39706</v>
      </c>
      <c r="E88" s="66">
        <v>45441</v>
      </c>
      <c r="F88" s="338">
        <v>4.3129999999999997</v>
      </c>
      <c r="G88" s="73">
        <v>102.982</v>
      </c>
      <c r="H88" s="73">
        <v>101.038</v>
      </c>
      <c r="I88" s="73">
        <v>101.047</v>
      </c>
    </row>
    <row r="89" spans="1:9">
      <c r="A89" s="341">
        <f t="shared" si="4"/>
        <v>72</v>
      </c>
      <c r="B89" s="346" t="s">
        <v>121</v>
      </c>
      <c r="C89" s="347" t="s">
        <v>9</v>
      </c>
      <c r="D89" s="348">
        <v>38565</v>
      </c>
      <c r="E89" s="348">
        <v>45404</v>
      </c>
      <c r="F89" s="48">
        <v>5.4820000000000002</v>
      </c>
      <c r="G89" s="349">
        <v>109.84399999999999</v>
      </c>
      <c r="H89" s="349">
        <v>107.726</v>
      </c>
      <c r="I89" s="349">
        <v>107.739</v>
      </c>
    </row>
    <row r="90" spans="1:9" ht="15.75" thickBot="1">
      <c r="A90" s="350">
        <f t="shared" si="4"/>
        <v>73</v>
      </c>
      <c r="B90" s="300" t="s">
        <v>122</v>
      </c>
      <c r="C90" s="49" t="s">
        <v>12</v>
      </c>
      <c r="D90" s="351">
        <v>34288</v>
      </c>
      <c r="E90" s="352">
        <v>45398</v>
      </c>
      <c r="F90" s="48">
        <v>6.0579999999999998</v>
      </c>
      <c r="G90" s="16">
        <v>105.47</v>
      </c>
      <c r="H90" s="349">
        <v>102.952</v>
      </c>
      <c r="I90" s="349">
        <v>102.97</v>
      </c>
    </row>
    <row r="91" spans="1:9" ht="16.5" thickTop="1" thickBot="1">
      <c r="A91" s="323" t="s">
        <v>123</v>
      </c>
      <c r="B91" s="324"/>
      <c r="C91" s="324"/>
      <c r="D91" s="324"/>
      <c r="E91" s="324"/>
      <c r="F91" s="324"/>
      <c r="G91" s="324"/>
      <c r="H91" s="324"/>
      <c r="I91" s="325"/>
    </row>
    <row r="92" spans="1:9" ht="15.75" thickTop="1">
      <c r="A92" s="353">
        <f>+A90+1</f>
        <v>74</v>
      </c>
      <c r="B92" s="354" t="s">
        <v>124</v>
      </c>
      <c r="C92" s="336" t="s">
        <v>65</v>
      </c>
      <c r="D92" s="355">
        <v>39762</v>
      </c>
      <c r="E92" s="356">
        <v>45427</v>
      </c>
      <c r="F92" s="357">
        <v>5.3719999999999999</v>
      </c>
      <c r="G92" s="349">
        <v>115.30200000000001</v>
      </c>
      <c r="H92" s="358">
        <v>112.629</v>
      </c>
      <c r="I92" s="358">
        <v>112.64700000000001</v>
      </c>
    </row>
    <row r="93" spans="1:9">
      <c r="A93" s="359">
        <f t="shared" ref="A93:A98" si="5">A92+1</f>
        <v>75</v>
      </c>
      <c r="B93" s="360" t="s">
        <v>125</v>
      </c>
      <c r="C93" s="361" t="s">
        <v>126</v>
      </c>
      <c r="D93" s="50">
        <v>40543</v>
      </c>
      <c r="E93" s="66">
        <v>45443</v>
      </c>
      <c r="F93" s="362">
        <v>7.1029999999999998</v>
      </c>
      <c r="G93" s="349">
        <v>107.664</v>
      </c>
      <c r="H93" s="349">
        <v>104.598</v>
      </c>
      <c r="I93" s="349">
        <v>104.617</v>
      </c>
    </row>
    <row r="94" spans="1:9">
      <c r="A94" s="363">
        <f t="shared" si="5"/>
        <v>76</v>
      </c>
      <c r="B94" s="364" t="s">
        <v>127</v>
      </c>
      <c r="C94" s="365" t="s">
        <v>14</v>
      </c>
      <c r="D94" s="366">
        <v>42024</v>
      </c>
      <c r="E94" s="367">
        <v>45443</v>
      </c>
      <c r="F94" s="362">
        <v>5.64</v>
      </c>
      <c r="G94" s="349">
        <v>111.628</v>
      </c>
      <c r="H94" s="288">
        <v>109.809</v>
      </c>
      <c r="I94" s="288">
        <v>109.827</v>
      </c>
    </row>
    <row r="95" spans="1:9">
      <c r="A95" s="363">
        <f t="shared" si="5"/>
        <v>77</v>
      </c>
      <c r="B95" s="368" t="s">
        <v>128</v>
      </c>
      <c r="C95" s="369" t="s">
        <v>47</v>
      </c>
      <c r="D95" s="370">
        <v>44998</v>
      </c>
      <c r="E95" s="371">
        <v>45386</v>
      </c>
      <c r="F95" s="362">
        <v>7.81</v>
      </c>
      <c r="G95" s="349">
        <v>107.851</v>
      </c>
      <c r="H95" s="349">
        <v>104.77</v>
      </c>
      <c r="I95" s="349">
        <v>104.783</v>
      </c>
    </row>
    <row r="96" spans="1:9">
      <c r="A96" s="372">
        <f t="shared" si="5"/>
        <v>78</v>
      </c>
      <c r="B96" s="373" t="s">
        <v>129</v>
      </c>
      <c r="C96" s="374" t="s">
        <v>78</v>
      </c>
      <c r="D96" s="375">
        <v>45169</v>
      </c>
      <c r="E96" s="376" t="s">
        <v>54</v>
      </c>
      <c r="F96" s="377" t="s">
        <v>54</v>
      </c>
      <c r="G96" s="162">
        <v>1015.847</v>
      </c>
      <c r="H96" s="162">
        <v>1052.383</v>
      </c>
      <c r="I96" s="162">
        <v>1052.5640000000001</v>
      </c>
    </row>
    <row r="97" spans="1:9">
      <c r="A97" s="363">
        <f t="shared" si="5"/>
        <v>79</v>
      </c>
      <c r="B97" s="368" t="s">
        <v>130</v>
      </c>
      <c r="C97" s="369" t="s">
        <v>47</v>
      </c>
      <c r="D97" s="370">
        <v>45320</v>
      </c>
      <c r="E97" s="378" t="s">
        <v>54</v>
      </c>
      <c r="F97" s="379" t="s">
        <v>54</v>
      </c>
      <c r="G97" s="380" t="s">
        <v>54</v>
      </c>
      <c r="H97" s="349">
        <v>10388.950999999999</v>
      </c>
      <c r="I97" s="349">
        <v>10391.245999999999</v>
      </c>
    </row>
    <row r="98" spans="1:9" ht="15.75" thickBot="1">
      <c r="A98" s="23">
        <f t="shared" si="5"/>
        <v>80</v>
      </c>
      <c r="B98" s="221" t="s">
        <v>131</v>
      </c>
      <c r="C98" s="222" t="s">
        <v>53</v>
      </c>
      <c r="D98" s="223">
        <v>45407</v>
      </c>
      <c r="E98" s="51" t="s">
        <v>54</v>
      </c>
      <c r="F98" s="52" t="s">
        <v>54</v>
      </c>
      <c r="G98" s="24" t="s">
        <v>54</v>
      </c>
      <c r="H98" s="53">
        <v>101.879</v>
      </c>
      <c r="I98" s="53">
        <v>101.904</v>
      </c>
    </row>
    <row r="99" spans="1:9" ht="16.5" thickTop="1" thickBot="1">
      <c r="A99" s="323" t="s">
        <v>132</v>
      </c>
      <c r="B99" s="324"/>
      <c r="C99" s="324"/>
      <c r="D99" s="324"/>
      <c r="E99" s="324"/>
      <c r="F99" s="324"/>
      <c r="G99" s="324"/>
      <c r="H99" s="324"/>
      <c r="I99" s="325"/>
    </row>
    <row r="100" spans="1:9" ht="15.75" thickTop="1">
      <c r="A100" s="54">
        <f>+A98+1</f>
        <v>81</v>
      </c>
      <c r="B100" s="55" t="s">
        <v>133</v>
      </c>
      <c r="C100" s="56" t="s">
        <v>126</v>
      </c>
      <c r="D100" s="57">
        <v>43350</v>
      </c>
      <c r="E100" s="367">
        <v>45443</v>
      </c>
      <c r="F100" s="381">
        <v>7.6970000000000001</v>
      </c>
      <c r="G100" s="58">
        <v>111.235</v>
      </c>
      <c r="H100" s="58">
        <v>107.71899999999999</v>
      </c>
      <c r="I100" s="58">
        <v>107.869</v>
      </c>
    </row>
    <row r="101" spans="1:9" ht="15.75" thickBot="1">
      <c r="A101" s="59">
        <f>+A100+1</f>
        <v>82</v>
      </c>
      <c r="B101" s="382" t="s">
        <v>134</v>
      </c>
      <c r="C101" s="60" t="s">
        <v>126</v>
      </c>
      <c r="D101" s="61">
        <v>45282</v>
      </c>
      <c r="E101" s="62" t="s">
        <v>54</v>
      </c>
      <c r="F101" s="63" t="s">
        <v>54</v>
      </c>
      <c r="G101" s="383">
        <v>99.894999999999996</v>
      </c>
      <c r="H101" s="383">
        <v>103.944</v>
      </c>
      <c r="I101" s="383">
        <v>104.09399999999999</v>
      </c>
    </row>
    <row r="102" spans="1:9" ht="16.5" thickTop="1" thickBot="1">
      <c r="A102" s="323" t="s">
        <v>135</v>
      </c>
      <c r="B102" s="324"/>
      <c r="C102" s="324"/>
      <c r="D102" s="324"/>
      <c r="E102" s="324"/>
      <c r="F102" s="324"/>
      <c r="G102" s="324"/>
      <c r="H102" s="324"/>
      <c r="I102" s="325"/>
    </row>
    <row r="103" spans="1:9" ht="15.75" thickTop="1">
      <c r="A103" s="372">
        <f>+A101+1</f>
        <v>83</v>
      </c>
      <c r="B103" s="384" t="s">
        <v>136</v>
      </c>
      <c r="C103" s="64" t="s">
        <v>32</v>
      </c>
      <c r="D103" s="65">
        <v>34561</v>
      </c>
      <c r="E103" s="85">
        <v>45428</v>
      </c>
      <c r="F103" s="385">
        <v>0.94399999999999995</v>
      </c>
      <c r="G103" s="386">
        <v>62.860999999999997</v>
      </c>
      <c r="H103" s="387">
        <v>60.973999999999997</v>
      </c>
      <c r="I103" s="387">
        <v>60.929000000000002</v>
      </c>
    </row>
    <row r="104" spans="1:9">
      <c r="A104" s="341">
        <f t="shared" ref="A104:A110" si="6">A103+1</f>
        <v>84</v>
      </c>
      <c r="B104" s="335" t="s">
        <v>137</v>
      </c>
      <c r="C104" s="388" t="s">
        <v>44</v>
      </c>
      <c r="D104" s="389">
        <v>105.764</v>
      </c>
      <c r="E104" s="390">
        <v>45427</v>
      </c>
      <c r="F104" s="71">
        <v>4.4029999999999996</v>
      </c>
      <c r="G104" s="9">
        <v>111.593</v>
      </c>
      <c r="H104" s="9">
        <v>117.705</v>
      </c>
      <c r="I104" s="9">
        <v>117.667</v>
      </c>
    </row>
    <row r="105" spans="1:9">
      <c r="A105" s="68">
        <f t="shared" si="6"/>
        <v>85</v>
      </c>
      <c r="B105" s="335" t="s">
        <v>138</v>
      </c>
      <c r="C105" s="388" t="s">
        <v>12</v>
      </c>
      <c r="D105" s="389">
        <v>36367</v>
      </c>
      <c r="E105" s="339">
        <v>45442</v>
      </c>
      <c r="F105" s="31">
        <v>0.84699999999999998</v>
      </c>
      <c r="G105" s="76">
        <v>17.940000000000001</v>
      </c>
      <c r="H105" s="76">
        <v>17.657</v>
      </c>
      <c r="I105" s="76">
        <v>17.670999999999999</v>
      </c>
    </row>
    <row r="106" spans="1:9">
      <c r="A106" s="68">
        <f t="shared" si="6"/>
        <v>86</v>
      </c>
      <c r="B106" s="335" t="s">
        <v>139</v>
      </c>
      <c r="C106" s="388" t="s">
        <v>116</v>
      </c>
      <c r="D106" s="389">
        <v>36857</v>
      </c>
      <c r="E106" s="85">
        <v>45366</v>
      </c>
      <c r="F106" s="338">
        <v>15.603999999999999</v>
      </c>
      <c r="G106" s="73">
        <v>329.803</v>
      </c>
      <c r="H106" s="73">
        <v>343.392</v>
      </c>
      <c r="I106" s="73">
        <v>344.88900000000001</v>
      </c>
    </row>
    <row r="107" spans="1:9">
      <c r="A107" s="68">
        <f t="shared" si="6"/>
        <v>87</v>
      </c>
      <c r="B107" s="335" t="s">
        <v>140</v>
      </c>
      <c r="C107" s="291" t="s">
        <v>47</v>
      </c>
      <c r="D107" s="389">
        <v>38777</v>
      </c>
      <c r="E107" s="391">
        <v>45404</v>
      </c>
      <c r="F107" s="338">
        <v>51.435000000000002</v>
      </c>
      <c r="G107" s="73">
        <v>2266.8980000000001</v>
      </c>
      <c r="H107" s="392">
        <v>2388.7440000000001</v>
      </c>
      <c r="I107" s="392">
        <v>2388.9929999999999</v>
      </c>
    </row>
    <row r="108" spans="1:9">
      <c r="A108" s="68">
        <f t="shared" si="6"/>
        <v>88</v>
      </c>
      <c r="B108" s="335" t="s">
        <v>141</v>
      </c>
      <c r="C108" s="88" t="s">
        <v>14</v>
      </c>
      <c r="D108" s="389">
        <v>34423</v>
      </c>
      <c r="E108" s="85">
        <v>45433</v>
      </c>
      <c r="F108" s="338">
        <v>2.6709999999999998</v>
      </c>
      <c r="G108" s="73">
        <v>70.567999999999998</v>
      </c>
      <c r="H108" s="288">
        <v>68.191999999999993</v>
      </c>
      <c r="I108" s="288">
        <v>68.305000000000007</v>
      </c>
    </row>
    <row r="109" spans="1:9">
      <c r="A109" s="68">
        <f t="shared" si="6"/>
        <v>89</v>
      </c>
      <c r="B109" s="335" t="s">
        <v>142</v>
      </c>
      <c r="C109" s="88" t="s">
        <v>14</v>
      </c>
      <c r="D109" s="389">
        <v>34731</v>
      </c>
      <c r="E109" s="85">
        <v>45435</v>
      </c>
      <c r="F109" s="338">
        <v>2.3260000000000001</v>
      </c>
      <c r="G109" s="73">
        <v>56.146000000000001</v>
      </c>
      <c r="H109" s="39">
        <v>54.430999999999997</v>
      </c>
      <c r="I109" s="39">
        <v>54.496000000000002</v>
      </c>
    </row>
    <row r="110" spans="1:9" ht="15.75" thickBot="1">
      <c r="A110" s="393">
        <f t="shared" si="6"/>
        <v>90</v>
      </c>
      <c r="B110" s="394" t="s">
        <v>143</v>
      </c>
      <c r="C110" s="395" t="s">
        <v>12</v>
      </c>
      <c r="D110" s="396">
        <v>36297</v>
      </c>
      <c r="E110" s="46">
        <v>45398</v>
      </c>
      <c r="F110" s="338">
        <v>1.712</v>
      </c>
      <c r="G110" s="16">
        <v>108.631</v>
      </c>
      <c r="H110" s="397">
        <v>108.069</v>
      </c>
      <c r="I110" s="397">
        <v>108.07299999999999</v>
      </c>
    </row>
    <row r="111" spans="1:9" ht="16.5" thickTop="1" thickBot="1">
      <c r="A111" s="323" t="s">
        <v>144</v>
      </c>
      <c r="B111" s="324"/>
      <c r="C111" s="324"/>
      <c r="D111" s="324"/>
      <c r="E111" s="324"/>
      <c r="F111" s="324"/>
      <c r="G111" s="324"/>
      <c r="H111" s="324"/>
      <c r="I111" s="325"/>
    </row>
    <row r="112" spans="1:9" ht="15.75" thickTop="1">
      <c r="A112" s="398">
        <f>A110+1</f>
        <v>91</v>
      </c>
      <c r="B112" s="399" t="s">
        <v>145</v>
      </c>
      <c r="C112" s="88" t="s">
        <v>32</v>
      </c>
      <c r="D112" s="85">
        <v>1867429</v>
      </c>
      <c r="E112" s="85">
        <v>45428</v>
      </c>
      <c r="F112" s="338">
        <v>0.12</v>
      </c>
      <c r="G112" s="400">
        <v>11.436999999999999</v>
      </c>
      <c r="H112" s="387">
        <v>11.103999999999999</v>
      </c>
      <c r="I112" s="387">
        <v>11.085000000000001</v>
      </c>
    </row>
    <row r="113" spans="1:9">
      <c r="A113" s="84">
        <f t="shared" ref="A113:A123" si="7">A112+1</f>
        <v>92</v>
      </c>
      <c r="B113" s="401" t="s">
        <v>146</v>
      </c>
      <c r="C113" s="291" t="s">
        <v>32</v>
      </c>
      <c r="D113" s="389">
        <v>39084</v>
      </c>
      <c r="E113" s="85">
        <v>45428</v>
      </c>
      <c r="F113" s="338">
        <v>1.238</v>
      </c>
      <c r="G113" s="73">
        <v>16.704000000000001</v>
      </c>
      <c r="H113" s="387">
        <v>16.849</v>
      </c>
      <c r="I113" s="387">
        <v>16.873000000000001</v>
      </c>
    </row>
    <row r="114" spans="1:9">
      <c r="A114" s="84">
        <f t="shared" si="7"/>
        <v>93</v>
      </c>
      <c r="B114" s="290" t="s">
        <v>147</v>
      </c>
      <c r="C114" s="388" t="s">
        <v>49</v>
      </c>
      <c r="D114" s="389">
        <v>39994</v>
      </c>
      <c r="E114" s="85">
        <v>45425</v>
      </c>
      <c r="F114" s="402">
        <v>0.57099999999999995</v>
      </c>
      <c r="G114" s="73">
        <v>17.93</v>
      </c>
      <c r="H114" s="73">
        <v>18.404</v>
      </c>
      <c r="I114" s="73">
        <v>18.558</v>
      </c>
    </row>
    <row r="115" spans="1:9">
      <c r="A115" s="84">
        <f t="shared" si="7"/>
        <v>94</v>
      </c>
      <c r="B115" s="290" t="s">
        <v>148</v>
      </c>
      <c r="C115" s="291" t="s">
        <v>49</v>
      </c>
      <c r="D115" s="389">
        <v>40848</v>
      </c>
      <c r="E115" s="85">
        <v>45425</v>
      </c>
      <c r="F115" s="402">
        <v>0.54400000000000004</v>
      </c>
      <c r="G115" s="73">
        <v>15.723000000000001</v>
      </c>
      <c r="H115" s="73">
        <v>16.021999999999998</v>
      </c>
      <c r="I115" s="73">
        <v>16.138000000000002</v>
      </c>
    </row>
    <row r="116" spans="1:9">
      <c r="A116" s="84">
        <f t="shared" si="7"/>
        <v>95</v>
      </c>
      <c r="B116" s="268" t="s">
        <v>149</v>
      </c>
      <c r="C116" s="88" t="s">
        <v>14</v>
      </c>
      <c r="D116" s="389">
        <v>39699</v>
      </c>
      <c r="E116" s="85">
        <v>45443</v>
      </c>
      <c r="F116" s="403">
        <v>3.9329999999999998</v>
      </c>
      <c r="G116" s="73">
        <v>105.039</v>
      </c>
      <c r="H116" s="73">
        <v>103.62</v>
      </c>
      <c r="I116" s="73">
        <v>103.679</v>
      </c>
    </row>
    <row r="117" spans="1:9">
      <c r="A117" s="84">
        <f t="shared" si="7"/>
        <v>96</v>
      </c>
      <c r="B117" s="290" t="s">
        <v>150</v>
      </c>
      <c r="C117" s="255" t="s">
        <v>40</v>
      </c>
      <c r="D117" s="389">
        <v>40725</v>
      </c>
      <c r="E117" s="85">
        <v>45407</v>
      </c>
      <c r="F117" s="403">
        <v>2.3149999999999999</v>
      </c>
      <c r="G117" s="73">
        <v>90.783000000000001</v>
      </c>
      <c r="H117" s="73">
        <v>88.558999999999997</v>
      </c>
      <c r="I117" s="73">
        <v>88.99</v>
      </c>
    </row>
    <row r="118" spans="1:9">
      <c r="A118" s="84">
        <f t="shared" si="7"/>
        <v>97</v>
      </c>
      <c r="B118" s="290" t="s">
        <v>151</v>
      </c>
      <c r="C118" s="255" t="s">
        <v>40</v>
      </c>
      <c r="D118" s="404">
        <v>40725</v>
      </c>
      <c r="E118" s="339">
        <v>45419</v>
      </c>
      <c r="F118" s="403">
        <v>2.2519999999999998</v>
      </c>
      <c r="G118" s="73">
        <v>94.734999999999999</v>
      </c>
      <c r="H118" s="73">
        <v>92.492999999999995</v>
      </c>
      <c r="I118" s="73">
        <v>92.849000000000004</v>
      </c>
    </row>
    <row r="119" spans="1:9">
      <c r="A119" s="84">
        <f t="shared" si="7"/>
        <v>98</v>
      </c>
      <c r="B119" s="283" t="s">
        <v>152</v>
      </c>
      <c r="C119" s="271" t="s">
        <v>42</v>
      </c>
      <c r="D119" s="20">
        <v>40910</v>
      </c>
      <c r="E119" s="85">
        <v>45075</v>
      </c>
      <c r="F119" s="362">
        <v>3.82</v>
      </c>
      <c r="G119" s="73">
        <v>106.369</v>
      </c>
      <c r="H119" s="76">
        <v>110.071</v>
      </c>
      <c r="I119" s="76">
        <v>110.29</v>
      </c>
    </row>
    <row r="120" spans="1:9" ht="15.75" customHeight="1">
      <c r="A120" s="84">
        <f t="shared" si="7"/>
        <v>99</v>
      </c>
      <c r="B120" s="290" t="s">
        <v>153</v>
      </c>
      <c r="C120" s="291" t="s">
        <v>12</v>
      </c>
      <c r="D120" s="389">
        <v>41904</v>
      </c>
      <c r="E120" s="339">
        <v>45442</v>
      </c>
      <c r="F120" s="403">
        <v>4.2729999999999997</v>
      </c>
      <c r="G120" s="73">
        <v>100.033</v>
      </c>
      <c r="H120" s="77">
        <v>100.931</v>
      </c>
      <c r="I120" s="77">
        <v>101.648</v>
      </c>
    </row>
    <row r="121" spans="1:9" ht="15.75" customHeight="1">
      <c r="A121" s="84">
        <f t="shared" si="7"/>
        <v>100</v>
      </c>
      <c r="B121" s="283" t="s">
        <v>154</v>
      </c>
      <c r="C121" s="291" t="s">
        <v>47</v>
      </c>
      <c r="D121" s="340">
        <v>42741</v>
      </c>
      <c r="E121" s="85">
        <v>45443</v>
      </c>
      <c r="F121" s="402">
        <v>0.32900000000000001</v>
      </c>
      <c r="G121" s="73">
        <v>11.000999999999999</v>
      </c>
      <c r="H121" s="77">
        <v>11.694000000000001</v>
      </c>
      <c r="I121" s="77">
        <v>11.728</v>
      </c>
    </row>
    <row r="122" spans="1:9">
      <c r="A122" s="84">
        <f t="shared" si="7"/>
        <v>101</v>
      </c>
      <c r="B122" s="405" t="s">
        <v>155</v>
      </c>
      <c r="C122" s="79" t="s">
        <v>24</v>
      </c>
      <c r="D122" s="80">
        <v>43087</v>
      </c>
      <c r="E122" s="406">
        <v>45334</v>
      </c>
      <c r="F122" s="407">
        <v>5.1820000000000004</v>
      </c>
      <c r="G122" s="73">
        <v>104.393</v>
      </c>
      <c r="H122" s="73">
        <v>100.464</v>
      </c>
      <c r="I122" s="73">
        <v>100.53400000000001</v>
      </c>
    </row>
    <row r="123" spans="1:9" ht="15.75" thickBot="1">
      <c r="A123" s="81">
        <f t="shared" si="7"/>
        <v>102</v>
      </c>
      <c r="B123" s="82" t="s">
        <v>156</v>
      </c>
      <c r="C123" s="408" t="s">
        <v>9</v>
      </c>
      <c r="D123" s="46">
        <v>39097</v>
      </c>
      <c r="E123" s="391">
        <v>45404</v>
      </c>
      <c r="F123" s="83">
        <v>2.222</v>
      </c>
      <c r="G123" s="16">
        <v>78.462999999999994</v>
      </c>
      <c r="H123" s="77">
        <v>81.025000000000006</v>
      </c>
      <c r="I123" s="77">
        <v>81.328000000000003</v>
      </c>
    </row>
    <row r="124" spans="1:9" ht="16.5" thickTop="1" thickBot="1">
      <c r="A124" s="323" t="s">
        <v>157</v>
      </c>
      <c r="B124" s="324"/>
      <c r="C124" s="324"/>
      <c r="D124" s="324"/>
      <c r="E124" s="324"/>
      <c r="F124" s="324"/>
      <c r="G124" s="324"/>
      <c r="H124" s="324"/>
      <c r="I124" s="325"/>
    </row>
    <row r="125" spans="1:9" ht="15.75" thickTop="1">
      <c r="A125" s="409">
        <f>+A123+1</f>
        <v>103</v>
      </c>
      <c r="B125" s="410" t="s">
        <v>158</v>
      </c>
      <c r="C125" s="411" t="s">
        <v>22</v>
      </c>
      <c r="D125" s="412">
        <v>40630</v>
      </c>
      <c r="E125" s="412">
        <v>44707</v>
      </c>
      <c r="F125" s="413">
        <v>2.1829999999999998</v>
      </c>
      <c r="G125" s="414">
        <v>90.37</v>
      </c>
      <c r="H125" s="414">
        <v>97.74</v>
      </c>
      <c r="I125" s="414">
        <v>98.784000000000006</v>
      </c>
    </row>
    <row r="126" spans="1:9">
      <c r="A126" s="84">
        <f t="shared" ref="A126:A145" si="8">A125+1</f>
        <v>104</v>
      </c>
      <c r="B126" s="415" t="s">
        <v>159</v>
      </c>
      <c r="C126" s="416" t="s">
        <v>160</v>
      </c>
      <c r="D126" s="417">
        <v>40543</v>
      </c>
      <c r="E126" s="85">
        <v>45443</v>
      </c>
      <c r="F126" s="402">
        <v>2.609</v>
      </c>
      <c r="G126" s="86">
        <v>124.098</v>
      </c>
      <c r="H126" s="87">
        <v>126.7</v>
      </c>
      <c r="I126" s="87">
        <v>126.795</v>
      </c>
    </row>
    <row r="127" spans="1:9">
      <c r="A127" s="84">
        <f t="shared" si="8"/>
        <v>105</v>
      </c>
      <c r="B127" s="418" t="s">
        <v>161</v>
      </c>
      <c r="C127" s="419" t="s">
        <v>160</v>
      </c>
      <c r="D127" s="420">
        <v>40543</v>
      </c>
      <c r="E127" s="421">
        <v>44708</v>
      </c>
      <c r="F127" s="422">
        <v>0.96299999999999997</v>
      </c>
      <c r="G127" s="87">
        <v>151.56800000000001</v>
      </c>
      <c r="H127" s="87">
        <v>158.238</v>
      </c>
      <c r="I127" s="87">
        <v>158.21199999999999</v>
      </c>
    </row>
    <row r="128" spans="1:9">
      <c r="A128" s="84">
        <f t="shared" si="8"/>
        <v>106</v>
      </c>
      <c r="B128" s="423" t="s">
        <v>162</v>
      </c>
      <c r="C128" s="424" t="s">
        <v>44</v>
      </c>
      <c r="D128" s="420">
        <v>39745</v>
      </c>
      <c r="E128" s="425">
        <v>45441</v>
      </c>
      <c r="F128" s="402">
        <v>6.6890000000000001</v>
      </c>
      <c r="G128" s="37">
        <v>156.44900000000001</v>
      </c>
      <c r="H128" s="37">
        <v>160.351</v>
      </c>
      <c r="I128" s="37">
        <v>160.65100000000001</v>
      </c>
    </row>
    <row r="129" spans="1:9">
      <c r="A129" s="84">
        <f t="shared" si="8"/>
        <v>107</v>
      </c>
      <c r="B129" s="426" t="s">
        <v>163</v>
      </c>
      <c r="C129" s="427" t="s">
        <v>18</v>
      </c>
      <c r="D129" s="420">
        <v>38671</v>
      </c>
      <c r="E129" s="428">
        <v>45439</v>
      </c>
      <c r="F129" s="402">
        <v>1.8240000000000001</v>
      </c>
      <c r="G129" s="37">
        <v>196.79400000000001</v>
      </c>
      <c r="H129" s="37">
        <v>213.34800000000001</v>
      </c>
      <c r="I129" s="37">
        <v>216.04300000000001</v>
      </c>
    </row>
    <row r="130" spans="1:9">
      <c r="A130" s="84">
        <f t="shared" si="8"/>
        <v>108</v>
      </c>
      <c r="B130" s="426" t="s">
        <v>164</v>
      </c>
      <c r="C130" s="429" t="s">
        <v>18</v>
      </c>
      <c r="D130" s="430">
        <v>38671</v>
      </c>
      <c r="E130" s="85">
        <v>45439</v>
      </c>
      <c r="F130" s="402">
        <v>3.33</v>
      </c>
      <c r="G130" s="37">
        <v>186.23699999999999</v>
      </c>
      <c r="H130" s="37">
        <v>197.76499999999999</v>
      </c>
      <c r="I130" s="37">
        <v>199.834</v>
      </c>
    </row>
    <row r="131" spans="1:9">
      <c r="A131" s="84">
        <f t="shared" si="8"/>
        <v>109</v>
      </c>
      <c r="B131" s="426" t="s">
        <v>165</v>
      </c>
      <c r="C131" s="429" t="s">
        <v>18</v>
      </c>
      <c r="D131" s="430">
        <v>38671</v>
      </c>
      <c r="E131" s="85">
        <v>45439</v>
      </c>
      <c r="F131" s="402">
        <v>3.9849999999999999</v>
      </c>
      <c r="G131" s="73">
        <v>181.047</v>
      </c>
      <c r="H131" s="37">
        <v>193.483</v>
      </c>
      <c r="I131" s="37">
        <v>195.02699999999999</v>
      </c>
    </row>
    <row r="132" spans="1:9">
      <c r="A132" s="84">
        <f t="shared" si="8"/>
        <v>110</v>
      </c>
      <c r="B132" s="418" t="s">
        <v>166</v>
      </c>
      <c r="C132" s="429" t="s">
        <v>18</v>
      </c>
      <c r="D132" s="430">
        <v>40014</v>
      </c>
      <c r="E132" s="85">
        <v>45439</v>
      </c>
      <c r="F132" s="402">
        <v>0.28100000000000003</v>
      </c>
      <c r="G132" s="73">
        <v>25.149000000000001</v>
      </c>
      <c r="H132" s="73">
        <v>28.268000000000001</v>
      </c>
      <c r="I132" s="73">
        <v>28.79</v>
      </c>
    </row>
    <row r="133" spans="1:9" s="1" customFormat="1" ht="12.75">
      <c r="A133" s="84">
        <f t="shared" si="8"/>
        <v>111</v>
      </c>
      <c r="B133" s="418" t="s">
        <v>167</v>
      </c>
      <c r="C133" s="429" t="s">
        <v>18</v>
      </c>
      <c r="D133" s="430">
        <v>44942</v>
      </c>
      <c r="E133" s="431">
        <v>45363</v>
      </c>
      <c r="F133" s="432">
        <v>872.45899999999995</v>
      </c>
      <c r="G133" s="73">
        <v>10866.132</v>
      </c>
      <c r="H133" s="73" t="s">
        <v>168</v>
      </c>
      <c r="I133" s="73">
        <v>11225.828</v>
      </c>
    </row>
    <row r="134" spans="1:9" s="1" customFormat="1" ht="12.75">
      <c r="A134" s="84">
        <f t="shared" si="8"/>
        <v>112</v>
      </c>
      <c r="B134" s="418" t="s">
        <v>169</v>
      </c>
      <c r="C134" s="429" t="s">
        <v>170</v>
      </c>
      <c r="D134" s="430">
        <v>40240</v>
      </c>
      <c r="E134" s="339">
        <v>43978</v>
      </c>
      <c r="F134" s="433">
        <v>0.58299999999999996</v>
      </c>
      <c r="G134" s="73">
        <v>139.44800000000001</v>
      </c>
      <c r="H134" s="73">
        <v>139.33500000000001</v>
      </c>
      <c r="I134" s="73">
        <v>139.80600000000001</v>
      </c>
    </row>
    <row r="135" spans="1:9" s="1" customFormat="1" ht="12.75">
      <c r="A135" s="84">
        <f t="shared" si="8"/>
        <v>113</v>
      </c>
      <c r="B135" s="212" t="s">
        <v>171</v>
      </c>
      <c r="C135" s="88" t="s">
        <v>22</v>
      </c>
      <c r="D135" s="339">
        <v>42920</v>
      </c>
      <c r="E135" s="434">
        <v>45427</v>
      </c>
      <c r="F135" s="432">
        <v>3.1070000000000002</v>
      </c>
      <c r="G135" s="73">
        <v>97.599000000000004</v>
      </c>
      <c r="H135" s="73">
        <v>103.41500000000001</v>
      </c>
      <c r="I135" s="73">
        <v>104.29900000000001</v>
      </c>
    </row>
    <row r="136" spans="1:9" s="1" customFormat="1" ht="12.75">
      <c r="A136" s="84">
        <f t="shared" si="8"/>
        <v>114</v>
      </c>
      <c r="B136" s="212" t="s">
        <v>172</v>
      </c>
      <c r="C136" s="427" t="s">
        <v>9</v>
      </c>
      <c r="D136" s="89">
        <v>43416</v>
      </c>
      <c r="E136" s="435">
        <v>45404</v>
      </c>
      <c r="F136" s="402">
        <v>137.67400000000001</v>
      </c>
      <c r="G136" s="436">
        <v>4947.7049999999999</v>
      </c>
      <c r="H136" s="436">
        <v>5270.5789999999997</v>
      </c>
      <c r="I136" s="436">
        <v>5345.9930000000004</v>
      </c>
    </row>
    <row r="137" spans="1:9" s="1" customFormat="1" ht="12.75">
      <c r="A137" s="84">
        <f t="shared" si="8"/>
        <v>115</v>
      </c>
      <c r="B137" s="32" t="s">
        <v>173</v>
      </c>
      <c r="C137" s="437" t="s">
        <v>116</v>
      </c>
      <c r="D137" s="438">
        <v>43507</v>
      </c>
      <c r="E137" s="439">
        <v>45387</v>
      </c>
      <c r="F137" s="402">
        <v>0.40100000000000002</v>
      </c>
      <c r="G137" s="436">
        <v>10.736000000000001</v>
      </c>
      <c r="H137" s="436">
        <v>11.111000000000001</v>
      </c>
      <c r="I137" s="436">
        <v>11.18</v>
      </c>
    </row>
    <row r="138" spans="1:9" s="1" customFormat="1" ht="12.75">
      <c r="A138" s="84">
        <f t="shared" si="8"/>
        <v>116</v>
      </c>
      <c r="B138" s="440" t="s">
        <v>174</v>
      </c>
      <c r="C138" s="441" t="s">
        <v>44</v>
      </c>
      <c r="D138" s="90">
        <v>39748</v>
      </c>
      <c r="E138" s="91">
        <v>45441</v>
      </c>
      <c r="F138" s="92">
        <v>8.6270000000000007</v>
      </c>
      <c r="G138" s="436">
        <v>173.91800000000001</v>
      </c>
      <c r="H138" s="436">
        <v>173.577</v>
      </c>
      <c r="I138" s="436">
        <v>174.148</v>
      </c>
    </row>
    <row r="139" spans="1:9" s="1" customFormat="1" ht="12.75">
      <c r="A139" s="84">
        <f t="shared" si="8"/>
        <v>117</v>
      </c>
      <c r="B139" s="440" t="s">
        <v>175</v>
      </c>
      <c r="C139" s="441" t="s">
        <v>9</v>
      </c>
      <c r="D139" s="442">
        <v>42506</v>
      </c>
      <c r="E139" s="443">
        <v>45404</v>
      </c>
      <c r="F139" s="444">
        <v>377.26299999999998</v>
      </c>
      <c r="G139" s="436">
        <v>11448.885</v>
      </c>
      <c r="H139" s="436">
        <v>11756.6</v>
      </c>
      <c r="I139" s="436">
        <v>11891.621999999999</v>
      </c>
    </row>
    <row r="140" spans="1:9" s="1" customFormat="1" ht="12.75">
      <c r="A140" s="84">
        <f t="shared" si="8"/>
        <v>118</v>
      </c>
      <c r="B140" s="445" t="s">
        <v>176</v>
      </c>
      <c r="C140" s="446" t="s">
        <v>78</v>
      </c>
      <c r="D140" s="447">
        <v>44680</v>
      </c>
      <c r="E140" s="448">
        <v>45434</v>
      </c>
      <c r="F140" s="402">
        <v>511.50200000000001</v>
      </c>
      <c r="G140" s="436">
        <v>10487.634</v>
      </c>
      <c r="H140" s="436">
        <v>10743.925999999999</v>
      </c>
      <c r="I140" s="436">
        <v>10848.713</v>
      </c>
    </row>
    <row r="141" spans="1:9" s="1" customFormat="1" ht="12.75">
      <c r="A141" s="84">
        <f t="shared" si="8"/>
        <v>119</v>
      </c>
      <c r="B141" s="449" t="s">
        <v>177</v>
      </c>
      <c r="C141" s="441" t="s">
        <v>68</v>
      </c>
      <c r="D141" s="450">
        <v>44998</v>
      </c>
      <c r="E141" s="451">
        <v>45373</v>
      </c>
      <c r="F141" s="452">
        <v>774.49599999999998</v>
      </c>
      <c r="G141" s="453">
        <v>10761.297</v>
      </c>
      <c r="H141" s="453">
        <v>10529.200999999999</v>
      </c>
      <c r="I141" s="453">
        <v>10534.805</v>
      </c>
    </row>
    <row r="142" spans="1:9" s="1" customFormat="1" ht="12.75">
      <c r="A142" s="84">
        <f t="shared" si="8"/>
        <v>120</v>
      </c>
      <c r="B142" s="93" t="s">
        <v>178</v>
      </c>
      <c r="C142" s="454" t="s">
        <v>18</v>
      </c>
      <c r="D142" s="455">
        <v>45054</v>
      </c>
      <c r="E142" s="451">
        <v>45363</v>
      </c>
      <c r="F142" s="456">
        <v>646.68799999999999</v>
      </c>
      <c r="G142" s="453">
        <v>10636.069</v>
      </c>
      <c r="H142" s="453">
        <v>10976.254000000001</v>
      </c>
      <c r="I142" s="453">
        <v>11029.03</v>
      </c>
    </row>
    <row r="143" spans="1:9" s="1" customFormat="1" ht="12.75">
      <c r="A143" s="84">
        <f t="shared" si="8"/>
        <v>121</v>
      </c>
      <c r="B143" s="457" t="s">
        <v>179</v>
      </c>
      <c r="C143" s="458" t="s">
        <v>68</v>
      </c>
      <c r="D143" s="455">
        <v>45103</v>
      </c>
      <c r="E143" s="451">
        <v>45387</v>
      </c>
      <c r="F143" s="459">
        <v>509.99299999999999</v>
      </c>
      <c r="G143" s="460">
        <v>10503.745000000001</v>
      </c>
      <c r="H143" s="461">
        <v>10554.593999999999</v>
      </c>
      <c r="I143" s="461">
        <v>10562.564</v>
      </c>
    </row>
    <row r="144" spans="1:9" s="1" customFormat="1" ht="12.75">
      <c r="A144" s="462">
        <f>A143+1</f>
        <v>122</v>
      </c>
      <c r="B144" s="463" t="s">
        <v>180</v>
      </c>
      <c r="C144" s="94" t="s">
        <v>27</v>
      </c>
      <c r="D144" s="464">
        <v>45334</v>
      </c>
      <c r="E144" s="465" t="s">
        <v>54</v>
      </c>
      <c r="F144" s="466" t="s">
        <v>54</v>
      </c>
      <c r="G144" s="467" t="s">
        <v>54</v>
      </c>
      <c r="H144" s="453">
        <v>10.667999999999999</v>
      </c>
      <c r="I144" s="453">
        <v>10.827</v>
      </c>
    </row>
    <row r="145" spans="1:9" s="1" customFormat="1" ht="13.5" thickBot="1">
      <c r="A145" s="95">
        <f t="shared" si="8"/>
        <v>123</v>
      </c>
      <c r="B145" s="96" t="s">
        <v>181</v>
      </c>
      <c r="C145" s="97" t="s">
        <v>18</v>
      </c>
      <c r="D145" s="98">
        <v>45425</v>
      </c>
      <c r="E145" s="51" t="s">
        <v>54</v>
      </c>
      <c r="F145" s="99" t="s">
        <v>54</v>
      </c>
      <c r="G145" s="24" t="s">
        <v>54</v>
      </c>
      <c r="H145" s="16">
        <v>107.815</v>
      </c>
      <c r="I145" s="16">
        <v>109.054</v>
      </c>
    </row>
    <row r="146" spans="1:9" s="1" customFormat="1" thickTop="1" thickBot="1">
      <c r="A146" s="111" t="s">
        <v>182</v>
      </c>
      <c r="B146" s="468"/>
      <c r="C146" s="468"/>
      <c r="D146" s="468"/>
      <c r="E146" s="468"/>
      <c r="F146" s="468"/>
      <c r="G146" s="468"/>
      <c r="H146" s="468"/>
      <c r="I146" s="469"/>
    </row>
    <row r="147" spans="1:9" s="1" customFormat="1" ht="14.25" thickTop="1" thickBot="1">
      <c r="A147" s="84">
        <v>124</v>
      </c>
      <c r="B147" s="470" t="s">
        <v>183</v>
      </c>
      <c r="C147" s="471" t="s">
        <v>14</v>
      </c>
      <c r="D147" s="472">
        <v>42024</v>
      </c>
      <c r="E147" s="85">
        <v>45443</v>
      </c>
      <c r="F147" s="456">
        <v>5.1959999999999997</v>
      </c>
      <c r="G147" s="473">
        <v>126.098</v>
      </c>
      <c r="H147" s="473">
        <v>125.259</v>
      </c>
      <c r="I147" s="473">
        <v>125.596</v>
      </c>
    </row>
    <row r="148" spans="1:9" s="1" customFormat="1" thickTop="1" thickBot="1">
      <c r="A148" s="323" t="s">
        <v>184</v>
      </c>
      <c r="B148" s="324"/>
      <c r="C148" s="324"/>
      <c r="D148" s="324"/>
      <c r="E148" s="324"/>
      <c r="F148" s="324"/>
      <c r="G148" s="324"/>
      <c r="H148" s="324"/>
      <c r="I148" s="325"/>
    </row>
    <row r="149" spans="1:9" s="1" customFormat="1" ht="14.25" thickTop="1" thickBot="1">
      <c r="A149" s="474">
        <v>125</v>
      </c>
      <c r="B149" s="475" t="s">
        <v>185</v>
      </c>
      <c r="C149" s="476" t="s">
        <v>47</v>
      </c>
      <c r="D149" s="472">
        <v>44929</v>
      </c>
      <c r="E149" s="477">
        <v>45422</v>
      </c>
      <c r="F149" s="478">
        <v>32.661000000000001</v>
      </c>
      <c r="G149" s="473">
        <v>1033.7829999999999</v>
      </c>
      <c r="H149" s="473">
        <v>1062.24</v>
      </c>
      <c r="I149" s="473">
        <v>1074.595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186</v>
      </c>
      <c r="B151" s="32"/>
      <c r="C151" s="32" t="s">
        <v>187</v>
      </c>
      <c r="D151"/>
      <c r="E151"/>
      <c r="F151"/>
      <c r="G151"/>
      <c r="H151"/>
      <c r="I151"/>
    </row>
    <row r="152" spans="1:9" s="1" customFormat="1">
      <c r="A152" s="101" t="s">
        <v>188</v>
      </c>
      <c r="B152" s="101"/>
      <c r="C152" s="101"/>
      <c r="D152"/>
      <c r="E152"/>
      <c r="F152"/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187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187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2024-07-17T11:49:32Z</dcterms:created>
  <dcterms:modified xsi:type="dcterms:W3CDTF">2024-07-18T11:22:06Z</dcterms:modified>
</cp:coreProperties>
</file>