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24-06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<sst xmlns="http://schemas.openxmlformats.org/spreadsheetml/2006/main" count="319" uniqueCount="174">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</sst>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164" fontId="9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4" fillId="0" borderId="72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2" xfId="2" applyFont="1" applyFill="1" applyBorder="1" applyAlignment="1">
      <alignment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82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80" xfId="1" applyFont="1" applyFill="1" applyBorder="1" applyAlignment="1">
      <alignment horizontal="right"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6" xfId="1" applyFont="1" applyFill="1" applyBorder="1" applyAlignment="1">
      <alignment vertical="center"/>
    </xf>
    <xf numFmtId="0" fontId="12" fillId="3" borderId="46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7" fillId="0" borderId="84" xfId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3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6"/>
  <sheetViews>
    <sheetView tabSelected="1" zoomScaleNormal="100" workbookViewId="0">
      <selection activeCell="S19" sqref="S19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6.5703125" style="235" customWidth="1"/>
    <col min="4" max="4" width="30.5703125" style="235" customWidth="1"/>
    <col min="5" max="5" width="9.7109375" style="234" customWidth="1"/>
    <col min="6" max="6" width="14.140625" style="234" bestFit="1" customWidth="1"/>
    <col min="7" max="7" width="8.42578125" style="234" bestFit="1" customWidth="1"/>
    <col min="8" max="8" width="10.28515625" style="234" customWidth="1"/>
    <col min="9" max="9" width="13.7109375" style="234" customWidth="1"/>
    <col min="10" max="10" width="12.140625" style="23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145.529</v>
      </c>
      <c r="J6" s="33">
        <v>145.565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12.808999999999999</v>
      </c>
      <c r="J8" s="33">
        <v>12.811999999999999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1.3169999999999999</v>
      </c>
      <c r="J10" s="33">
        <v>1.3180000000000001</v>
      </c>
      <c r="K10" s="36" t="s">
        <v>17</v>
      </c>
      <c r="L10" s="34"/>
      <c r="M10" s="35">
        <f t="shared" ref="M10" si="0">+(J10-I10)/I10</f>
        <v>7.5930144267282612E-4</v>
      </c>
      <c r="N10" s="34"/>
    </row>
    <row r="11" spans="2:14" ht="18" customHeight="1" thickTop="1" thickBot="1">
      <c r="B11" s="22">
        <v>35.569000000000003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18</v>
      </c>
      <c r="D12" s="53" t="s">
        <v>19</v>
      </c>
      <c r="E12" s="47">
        <v>33878</v>
      </c>
      <c r="F12" s="48"/>
      <c r="G12" s="54"/>
      <c r="H12" s="55">
        <v>35.081000000000003</v>
      </c>
      <c r="I12" s="55">
        <v>35.667999999999999</v>
      </c>
      <c r="J12" s="55">
        <v>35.677</v>
      </c>
      <c r="K12" s="34"/>
      <c r="L12" s="34"/>
      <c r="M12" s="35">
        <f t="shared" ref="M12:M13" si="1">+(J12-I12)/I12</f>
        <v>2.5232701581250256E-4</v>
      </c>
      <c r="N12" s="34"/>
    </row>
    <row r="13" spans="2:14" ht="16.5" thickTop="1" thickBot="1">
      <c r="B13" s="56">
        <f>B12+1</f>
        <v>5</v>
      </c>
      <c r="C13" s="57" t="s">
        <v>20</v>
      </c>
      <c r="D13" s="58" t="s">
        <v>10</v>
      </c>
      <c r="E13" s="59">
        <v>34106</v>
      </c>
      <c r="F13" s="60"/>
      <c r="G13" s="61"/>
      <c r="H13" s="62">
        <v>47.709000000000003</v>
      </c>
      <c r="I13" s="55">
        <v>48.530999999999999</v>
      </c>
      <c r="J13" s="55">
        <v>48.542999999999999</v>
      </c>
      <c r="K13" s="34"/>
      <c r="L13" s="34"/>
      <c r="M13" s="35">
        <f t="shared" si="1"/>
        <v>2.4726463497559199E-4</v>
      </c>
      <c r="N13" s="34"/>
    </row>
    <row r="14" spans="2:14" ht="12.75" customHeight="1" thickTop="1" thickBot="1">
      <c r="B14" s="22">
        <v>48.488999999999997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21</v>
      </c>
      <c r="D15" s="64" t="s">
        <v>22</v>
      </c>
      <c r="E15" s="47">
        <v>39540</v>
      </c>
      <c r="F15" s="48"/>
      <c r="G15" s="65"/>
      <c r="H15" s="66">
        <v>165.01400000000001</v>
      </c>
      <c r="I15" s="66">
        <v>161.904</v>
      </c>
      <c r="J15" s="66">
        <v>162.61000000000001</v>
      </c>
      <c r="K15" s="34"/>
      <c r="L15" s="34"/>
      <c r="M15" s="35">
        <f t="shared" ref="M15:M21" si="2">+(J15-I15)/I15</f>
        <v>4.3606087558060169E-3</v>
      </c>
      <c r="N15" s="34"/>
    </row>
    <row r="16" spans="2:14" ht="16.5" thickTop="1" thickBot="1">
      <c r="B16" s="67">
        <v>7</v>
      </c>
      <c r="C16" s="68" t="s">
        <v>23</v>
      </c>
      <c r="D16" s="64" t="s">
        <v>22</v>
      </c>
      <c r="E16" s="69">
        <v>39540</v>
      </c>
      <c r="F16" s="70"/>
      <c r="G16" s="54"/>
      <c r="H16" s="55">
        <v>578.24199999999996</v>
      </c>
      <c r="I16" s="55">
        <v>563.03399999999999</v>
      </c>
      <c r="J16" s="55">
        <v>564.52599999999995</v>
      </c>
      <c r="K16" s="34"/>
      <c r="L16" s="34"/>
      <c r="M16" s="35">
        <f t="shared" si="2"/>
        <v>2.6499287787237749E-3</v>
      </c>
      <c r="N16" s="34"/>
    </row>
    <row r="17" spans="2:14" ht="16.5" thickTop="1" thickBot="1">
      <c r="B17" s="67">
        <v>8</v>
      </c>
      <c r="C17" s="71" t="s">
        <v>24</v>
      </c>
      <c r="D17" s="72" t="s">
        <v>25</v>
      </c>
      <c r="E17" s="69">
        <v>39736</v>
      </c>
      <c r="F17" s="70"/>
      <c r="G17" s="73"/>
      <c r="H17" s="55">
        <v>128.89599999999999</v>
      </c>
      <c r="I17" s="55">
        <v>123.727</v>
      </c>
      <c r="J17" s="55">
        <v>124.13200000000001</v>
      </c>
      <c r="K17" s="34"/>
      <c r="L17" s="34"/>
      <c r="M17" s="35">
        <f t="shared" si="2"/>
        <v>3.2733356502622803E-3</v>
      </c>
      <c r="N17" s="34"/>
    </row>
    <row r="18" spans="2:14" s="25" customFormat="1" ht="16.5" thickTop="1" thickBot="1">
      <c r="B18" s="67">
        <f>B17+1</f>
        <v>9</v>
      </c>
      <c r="C18" s="71" t="s">
        <v>26</v>
      </c>
      <c r="D18" s="72" t="s">
        <v>25</v>
      </c>
      <c r="E18" s="69">
        <v>39736</v>
      </c>
      <c r="F18" s="70"/>
      <c r="G18" s="73"/>
      <c r="H18" s="55">
        <v>123.727</v>
      </c>
      <c r="I18" s="55">
        <v>123.80200000000001</v>
      </c>
      <c r="J18" s="55">
        <v>124.14100000000001</v>
      </c>
      <c r="K18" s="34"/>
      <c r="L18" s="34"/>
      <c r="M18" s="35">
        <f t="shared" si="2"/>
        <v>2.7382433240173715E-3</v>
      </c>
      <c r="N18" s="34"/>
    </row>
    <row r="19" spans="2:14" ht="16.5" thickTop="1" thickBot="1">
      <c r="B19" s="56">
        <f>B18+1</f>
        <v>10</v>
      </c>
      <c r="C19" s="74" t="s">
        <v>27</v>
      </c>
      <c r="D19" s="58" t="s">
        <v>25</v>
      </c>
      <c r="E19" s="69">
        <v>39736</v>
      </c>
      <c r="F19" s="70"/>
      <c r="G19" s="73"/>
      <c r="H19" s="55">
        <v>116.624</v>
      </c>
      <c r="I19" s="55">
        <v>117.289</v>
      </c>
      <c r="J19" s="55">
        <v>117.399</v>
      </c>
      <c r="K19" s="34"/>
      <c r="L19" s="34"/>
      <c r="M19" s="35">
        <f t="shared" si="2"/>
        <v>9.3785435974387565E-4</v>
      </c>
      <c r="N19" s="34"/>
    </row>
    <row r="20" spans="2:14" ht="15.75" customHeight="1" thickTop="1" thickBot="1">
      <c r="B20" s="75">
        <f>B19+1</f>
        <v>11</v>
      </c>
      <c r="C20" s="76" t="s">
        <v>28</v>
      </c>
      <c r="D20" s="77" t="s">
        <v>25</v>
      </c>
      <c r="E20" s="69">
        <v>39951</v>
      </c>
      <c r="F20" s="70" t="s">
        <v>29</v>
      </c>
      <c r="G20" s="73"/>
      <c r="H20" s="55">
        <v>113.32299999999999</v>
      </c>
      <c r="I20" s="55">
        <v>112.941</v>
      </c>
      <c r="J20" s="55">
        <v>113.06100000000001</v>
      </c>
      <c r="K20" s="34"/>
      <c r="L20" s="34"/>
      <c r="M20" s="35">
        <f t="shared" si="2"/>
        <v>1.0625016601588841E-3</v>
      </c>
      <c r="N20" s="34"/>
    </row>
    <row r="21" spans="2:14" ht="16.5" thickTop="1" thickBot="1">
      <c r="B21" s="67">
        <v>12</v>
      </c>
      <c r="C21" s="68" t="s">
        <v>30</v>
      </c>
      <c r="D21" s="72" t="s">
        <v>25</v>
      </c>
      <c r="E21" s="69">
        <v>40109</v>
      </c>
      <c r="F21" s="70"/>
      <c r="G21" s="73"/>
      <c r="H21" s="55">
        <v>87.980999999999995</v>
      </c>
      <c r="I21" s="55">
        <v>87.007999999999996</v>
      </c>
      <c r="J21" s="55">
        <v>87.361000000000004</v>
      </c>
      <c r="K21" s="34"/>
      <c r="L21" s="34"/>
      <c r="M21" s="35">
        <f t="shared" si="2"/>
        <v>4.0570981978669627E-3</v>
      </c>
      <c r="N21" s="34"/>
    </row>
    <row r="22" spans="2:14" ht="16.5" thickTop="1" thickBot="1">
      <c r="B22" s="51">
        <v>13</v>
      </c>
      <c r="C22" s="68" t="s">
        <v>31</v>
      </c>
      <c r="D22" s="72" t="s">
        <v>32</v>
      </c>
      <c r="E22" s="69">
        <v>39657</v>
      </c>
      <c r="F22" s="70"/>
      <c r="G22" s="73"/>
      <c r="H22" s="55">
        <v>140.483</v>
      </c>
      <c r="I22" s="55">
        <v>134.982</v>
      </c>
      <c r="J22" s="55">
        <v>134.703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33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100.883</v>
      </c>
      <c r="J23" s="55">
        <v>101.038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34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107.901</v>
      </c>
      <c r="J24" s="79">
        <v>108.09699999999999</v>
      </c>
      <c r="K24" s="34"/>
      <c r="L24" s="34"/>
      <c r="M24" s="35">
        <f>+(J24-I24)/I24</f>
        <v>1.8164799214094212E-3</v>
      </c>
      <c r="N24" s="34"/>
    </row>
    <row r="25" spans="2:14" ht="18" customHeight="1" thickTop="1" thickBot="1">
      <c r="B25" s="80" t="s">
        <v>35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36</v>
      </c>
      <c r="D26" s="85" t="s">
        <v>37</v>
      </c>
      <c r="E26" s="86">
        <v>39171</v>
      </c>
      <c r="F26" s="87"/>
      <c r="G26" s="88"/>
      <c r="H26" s="89">
        <v>1313.441</v>
      </c>
      <c r="I26" s="89">
        <v>1334.7090000000001</v>
      </c>
      <c r="J26" s="89">
        <v>1337.0450000000001</v>
      </c>
      <c r="K26" s="90" t="s">
        <v>38</v>
      </c>
      <c r="M26" s="91">
        <f t="shared" ref="M26:M38" si="3">+(J26-I26)/I26</f>
        <v>1.7501942370958857E-3</v>
      </c>
    </row>
    <row r="27" spans="2:14" ht="16.5" thickTop="1" thickBot="1">
      <c r="B27" s="51">
        <f>+B26+1</f>
        <v>17</v>
      </c>
      <c r="C27" s="92" t="s">
        <v>39</v>
      </c>
      <c r="D27" s="93" t="s">
        <v>22</v>
      </c>
      <c r="E27" s="69">
        <v>38022</v>
      </c>
      <c r="F27" s="70"/>
      <c r="G27" s="94"/>
      <c r="H27" s="95">
        <v>2306.4969999999998</v>
      </c>
      <c r="I27" s="95">
        <v>2281.4259999999999</v>
      </c>
      <c r="J27" s="95">
        <v>2279.0010000000002</v>
      </c>
      <c r="K27" s="96" t="s">
        <v>40</v>
      </c>
      <c r="M27" s="91">
        <f t="shared" si="3"/>
        <v>-1.0629316927218886E-3</v>
      </c>
    </row>
    <row r="28" spans="2:14" ht="16.5" thickTop="1" thickBot="1">
      <c r="B28" s="51">
        <f t="shared" ref="B28:B34" si="4">+B27+1</f>
        <v>18</v>
      </c>
      <c r="C28" s="97" t="s">
        <v>41</v>
      </c>
      <c r="D28" s="98" t="s">
        <v>19</v>
      </c>
      <c r="E28" s="69">
        <v>40210</v>
      </c>
      <c r="F28" s="70" t="s">
        <v>29</v>
      </c>
      <c r="G28" s="99"/>
      <c r="H28" s="100">
        <v>107.249</v>
      </c>
      <c r="I28" s="100">
        <v>105.48099999999999</v>
      </c>
      <c r="J28" s="100">
        <v>105.464</v>
      </c>
      <c r="K28" s="101" t="s">
        <v>42</v>
      </c>
      <c r="M28" s="91">
        <f t="shared" si="3"/>
        <v>-1.6116646599857707E-4</v>
      </c>
    </row>
    <row r="29" spans="2:14" ht="16.5" thickTop="1" thickBot="1">
      <c r="B29" s="51">
        <f t="shared" si="4"/>
        <v>19</v>
      </c>
      <c r="C29" s="68" t="s">
        <v>43</v>
      </c>
      <c r="D29" s="72" t="s">
        <v>44</v>
      </c>
      <c r="E29" s="69">
        <v>39745</v>
      </c>
      <c r="F29" s="70"/>
      <c r="G29" s="102"/>
      <c r="H29" s="55">
        <v>103.40600000000001</v>
      </c>
      <c r="I29" s="55">
        <v>102.227</v>
      </c>
      <c r="J29" s="55">
        <v>102.762</v>
      </c>
      <c r="K29" s="90" t="s">
        <v>38</v>
      </c>
      <c r="M29" s="91">
        <f t="shared" si="3"/>
        <v>5.2334510452228524E-3</v>
      </c>
    </row>
    <row r="30" spans="2:14" ht="16.5" thickTop="1" thickBot="1">
      <c r="B30" s="51">
        <f t="shared" si="4"/>
        <v>20</v>
      </c>
      <c r="C30" s="68" t="s">
        <v>45</v>
      </c>
      <c r="D30" s="72" t="s">
        <v>44</v>
      </c>
      <c r="E30" s="69">
        <v>39748</v>
      </c>
      <c r="F30" s="70"/>
      <c r="G30" s="94"/>
      <c r="H30" s="55">
        <v>120.76600000000001</v>
      </c>
      <c r="I30" s="55">
        <v>122.218</v>
      </c>
      <c r="J30" s="55">
        <v>122.538</v>
      </c>
      <c r="K30" s="90" t="s">
        <v>38</v>
      </c>
      <c r="M30" s="91">
        <f t="shared" si="3"/>
        <v>2.6182722675873698E-3</v>
      </c>
    </row>
    <row r="31" spans="2:14" ht="16.5" thickTop="1" thickBot="1">
      <c r="B31" s="51">
        <f t="shared" si="4"/>
        <v>21</v>
      </c>
      <c r="C31" s="68" t="s">
        <v>46</v>
      </c>
      <c r="D31" s="103" t="s">
        <v>47</v>
      </c>
      <c r="E31" s="69">
        <v>39535</v>
      </c>
      <c r="F31" s="70"/>
      <c r="G31" s="94"/>
      <c r="H31" s="95">
        <v>1190.742</v>
      </c>
      <c r="I31" s="104">
        <v>1194.0719999999999</v>
      </c>
      <c r="J31" s="104">
        <v>1195.557</v>
      </c>
      <c r="K31" s="105" t="s">
        <v>17</v>
      </c>
      <c r="M31" s="91">
        <f t="shared" si="3"/>
        <v>1.2436435993810487E-3</v>
      </c>
    </row>
    <row r="32" spans="2:14" ht="16.5" thickTop="1" thickBot="1">
      <c r="B32" s="51">
        <f t="shared" si="4"/>
        <v>22</v>
      </c>
      <c r="C32" s="68" t="s">
        <v>48</v>
      </c>
      <c r="D32" s="72" t="s">
        <v>25</v>
      </c>
      <c r="E32" s="69">
        <v>39937</v>
      </c>
      <c r="F32" s="70"/>
      <c r="G32" s="94"/>
      <c r="H32" s="55">
        <v>127.271</v>
      </c>
      <c r="I32" s="55">
        <v>126.497</v>
      </c>
      <c r="J32" s="55">
        <v>127.661</v>
      </c>
      <c r="K32" s="90" t="s">
        <v>38</v>
      </c>
      <c r="M32" s="91">
        <f t="shared" si="3"/>
        <v>9.2017992521561901E-3</v>
      </c>
    </row>
    <row r="33" spans="1:14" ht="16.5" thickTop="1" thickBot="1">
      <c r="B33" s="51">
        <f t="shared" si="4"/>
        <v>23</v>
      </c>
      <c r="C33" s="68" t="s">
        <v>49</v>
      </c>
      <c r="D33" s="72" t="s">
        <v>10</v>
      </c>
      <c r="E33" s="69">
        <v>39888</v>
      </c>
      <c r="F33" s="70"/>
      <c r="G33" s="94"/>
      <c r="H33" s="55">
        <v>15.247</v>
      </c>
      <c r="I33" s="55">
        <v>15.624000000000001</v>
      </c>
      <c r="J33" s="55">
        <v>15.691000000000001</v>
      </c>
      <c r="K33" s="90" t="s">
        <v>38</v>
      </c>
      <c r="M33" s="91">
        <f t="shared" si="3"/>
        <v>4.2882744495647829E-3</v>
      </c>
    </row>
    <row r="34" spans="1:14" ht="16.5" thickTop="1" thickBot="1">
      <c r="B34" s="51">
        <f t="shared" si="4"/>
        <v>24</v>
      </c>
      <c r="C34" s="68" t="s">
        <v>50</v>
      </c>
      <c r="D34" s="72" t="s">
        <v>10</v>
      </c>
      <c r="E34" s="69">
        <v>39895</v>
      </c>
      <c r="F34" s="70"/>
      <c r="G34" s="94"/>
      <c r="H34" s="95">
        <v>5923.4369999999999</v>
      </c>
      <c r="I34" s="95">
        <v>5984.232</v>
      </c>
      <c r="J34" s="95">
        <v>5994.5230000000001</v>
      </c>
      <c r="K34" s="90" t="s">
        <v>38</v>
      </c>
      <c r="M34" s="91">
        <f t="shared" si="3"/>
        <v>1.7196860014785803E-3</v>
      </c>
    </row>
    <row r="35" spans="1:14" ht="16.5" thickTop="1" thickBot="1">
      <c r="B35" s="51">
        <f>B34+1</f>
        <v>25</v>
      </c>
      <c r="C35" s="68" t="s">
        <v>51</v>
      </c>
      <c r="D35" s="72" t="s">
        <v>10</v>
      </c>
      <c r="E35" s="69">
        <v>41183</v>
      </c>
      <c r="F35" s="106"/>
      <c r="G35" s="94"/>
      <c r="H35" s="95">
        <v>5000</v>
      </c>
      <c r="I35" s="95">
        <v>5073.0360000000001</v>
      </c>
      <c r="J35" s="95">
        <v>5086.902</v>
      </c>
      <c r="K35" s="90"/>
      <c r="M35" s="91">
        <f t="shared" si="3"/>
        <v>2.7332745125404167E-3</v>
      </c>
    </row>
    <row r="36" spans="1:14" ht="16.5" thickTop="1" thickBot="1">
      <c r="B36" s="51">
        <f t="shared" ref="B36:B38" si="5">B35+1</f>
        <v>26</v>
      </c>
      <c r="C36" s="107" t="s">
        <v>52</v>
      </c>
      <c r="D36" s="72" t="s">
        <v>16</v>
      </c>
      <c r="E36" s="69">
        <v>38740</v>
      </c>
      <c r="F36" s="70"/>
      <c r="G36" s="94"/>
      <c r="H36" s="55">
        <v>2.2229999999999999</v>
      </c>
      <c r="I36" s="104">
        <v>2.1920000000000002</v>
      </c>
      <c r="J36" s="104">
        <v>2.2050000000000001</v>
      </c>
      <c r="K36" s="105" t="s">
        <v>17</v>
      </c>
      <c r="M36" s="91">
        <f t="shared" si="3"/>
        <v>5.9306569343065231E-3</v>
      </c>
    </row>
    <row r="37" spans="1:14" ht="16.5" thickTop="1" thickBot="1">
      <c r="A37" s="6" t="s">
        <v>53</v>
      </c>
      <c r="B37" s="51">
        <f t="shared" si="5"/>
        <v>27</v>
      </c>
      <c r="C37" s="107" t="s">
        <v>54</v>
      </c>
      <c r="D37" s="72" t="s">
        <v>16</v>
      </c>
      <c r="E37" s="69">
        <v>38740</v>
      </c>
      <c r="F37" s="70"/>
      <c r="G37" s="94"/>
      <c r="H37" s="55">
        <v>1.901</v>
      </c>
      <c r="I37" s="104">
        <v>1.893</v>
      </c>
      <c r="J37" s="104">
        <v>1.9059999999999999</v>
      </c>
      <c r="K37" s="105" t="s">
        <v>17</v>
      </c>
      <c r="M37" s="91">
        <f t="shared" si="3"/>
        <v>6.8674062334917593E-3</v>
      </c>
    </row>
    <row r="38" spans="1:14" ht="16.5" thickTop="1" thickBot="1">
      <c r="B38" s="51">
        <f t="shared" si="5"/>
        <v>28</v>
      </c>
      <c r="C38" s="76" t="s">
        <v>55</v>
      </c>
      <c r="D38" s="108" t="s">
        <v>16</v>
      </c>
      <c r="E38" s="69">
        <v>40071</v>
      </c>
      <c r="F38" s="70"/>
      <c r="G38" s="109"/>
      <c r="H38" s="78">
        <v>1.2010000000000001</v>
      </c>
      <c r="I38" s="78">
        <v>1.1240000000000001</v>
      </c>
      <c r="J38" s="78">
        <v>1.141</v>
      </c>
      <c r="K38" s="101" t="s">
        <v>42</v>
      </c>
      <c r="M38" s="91">
        <f t="shared" si="3"/>
        <v>1.5124555160142262E-2</v>
      </c>
    </row>
    <row r="39" spans="1:14" ht="18" customHeight="1" thickTop="1" thickBot="1">
      <c r="B39" s="110" t="s">
        <v>56</v>
      </c>
      <c r="C39" s="111"/>
      <c r="D39" s="111"/>
      <c r="E39" s="111"/>
      <c r="F39" s="111"/>
      <c r="G39" s="111"/>
      <c r="H39" s="111"/>
      <c r="I39" s="112"/>
      <c r="J39" s="113"/>
    </row>
    <row r="40" spans="1:14" ht="14.25" customHeight="1" thickTop="1" thickBot="1">
      <c r="B40" s="114" t="s">
        <v>0</v>
      </c>
      <c r="C40" s="115"/>
      <c r="D40" s="115" t="s">
        <v>1</v>
      </c>
      <c r="E40" s="116" t="s">
        <v>2</v>
      </c>
      <c r="F40" s="117" t="s">
        <v>57</v>
      </c>
      <c r="G40" s="117"/>
      <c r="H40" s="117" t="s">
        <v>3</v>
      </c>
      <c r="I40" s="117" t="s">
        <v>4</v>
      </c>
      <c r="J40" s="118" t="s">
        <v>5</v>
      </c>
      <c r="M40" s="6"/>
    </row>
    <row r="41" spans="1:14" ht="13.5" customHeight="1" thickBot="1">
      <c r="B41" s="119"/>
      <c r="C41" s="120"/>
      <c r="D41" s="120"/>
      <c r="E41" s="121"/>
      <c r="F41" s="122" t="s">
        <v>58</v>
      </c>
      <c r="G41" s="122" t="s">
        <v>59</v>
      </c>
      <c r="H41" s="122"/>
      <c r="I41" s="122"/>
      <c r="J41" s="123"/>
      <c r="M41" s="6"/>
    </row>
    <row r="42" spans="1:14" ht="18" customHeight="1" thickBot="1">
      <c r="B42" s="124"/>
      <c r="C42" s="125"/>
      <c r="D42" s="125"/>
      <c r="E42" s="126"/>
      <c r="F42" s="127"/>
      <c r="G42" s="127"/>
      <c r="H42" s="127"/>
      <c r="I42" s="127"/>
      <c r="J42" s="128"/>
      <c r="M42" s="6"/>
    </row>
    <row r="43" spans="1:14" thickTop="1" thickBot="1">
      <c r="B43" s="129" t="s">
        <v>60</v>
      </c>
      <c r="C43" s="130"/>
      <c r="D43" s="130"/>
      <c r="E43" s="130"/>
      <c r="F43" s="130"/>
      <c r="G43" s="130"/>
      <c r="H43" s="130"/>
      <c r="I43" s="130"/>
      <c r="J43" s="131"/>
      <c r="M43" s="6"/>
    </row>
    <row r="44" spans="1:14" ht="16.5" thickTop="1" thickBot="1">
      <c r="B44" s="132">
        <v>29</v>
      </c>
      <c r="C44" s="133" t="s">
        <v>61</v>
      </c>
      <c r="D44" s="98" t="s">
        <v>13</v>
      </c>
      <c r="E44" s="134">
        <v>36831</v>
      </c>
      <c r="F44" s="134">
        <v>41401</v>
      </c>
      <c r="G44" s="135">
        <v>3.2010000000000001</v>
      </c>
      <c r="H44" s="136">
        <v>107.25</v>
      </c>
      <c r="I44" s="136">
        <v>105.896</v>
      </c>
      <c r="J44" s="136">
        <v>105.928</v>
      </c>
      <c r="K44" s="34"/>
      <c r="L44" s="34"/>
      <c r="M44" s="35"/>
      <c r="N44" s="34"/>
    </row>
    <row r="45" spans="1:14" ht="16.5" thickTop="1" thickBot="1">
      <c r="B45" s="137">
        <f>B44+1</f>
        <v>30</v>
      </c>
      <c r="C45" s="138" t="s">
        <v>62</v>
      </c>
      <c r="D45" s="77" t="s">
        <v>19</v>
      </c>
      <c r="E45" s="134">
        <v>34974</v>
      </c>
      <c r="F45" s="134">
        <v>41379</v>
      </c>
      <c r="G45" s="139">
        <v>3.4870000000000001</v>
      </c>
      <c r="H45" s="55">
        <v>104.16200000000001</v>
      </c>
      <c r="I45" s="55">
        <v>102.28100000000001</v>
      </c>
      <c r="J45" s="55">
        <v>102.307</v>
      </c>
      <c r="K45" s="34"/>
      <c r="L45" s="34"/>
      <c r="M45" s="35"/>
      <c r="N45" s="34"/>
    </row>
    <row r="46" spans="1:14" ht="16.5" thickTop="1" thickBot="1">
      <c r="B46" s="137">
        <f t="shared" ref="B46:B68" si="6">B45+1</f>
        <v>31</v>
      </c>
      <c r="C46" s="140" t="s">
        <v>63</v>
      </c>
      <c r="D46" s="77" t="s">
        <v>19</v>
      </c>
      <c r="E46" s="134">
        <v>38847</v>
      </c>
      <c r="F46" s="134">
        <v>41366</v>
      </c>
      <c r="G46" s="139">
        <v>3.3980000000000001</v>
      </c>
      <c r="H46" s="55">
        <v>105.267</v>
      </c>
      <c r="I46" s="55">
        <v>103.57</v>
      </c>
      <c r="J46" s="55">
        <v>103.593</v>
      </c>
      <c r="K46" s="34"/>
      <c r="L46" s="34"/>
      <c r="M46" s="35"/>
      <c r="N46" s="34"/>
    </row>
    <row r="47" spans="1:14" ht="16.5" thickTop="1" thickBot="1">
      <c r="B47" s="137">
        <f t="shared" si="6"/>
        <v>32</v>
      </c>
      <c r="C47" s="140" t="s">
        <v>64</v>
      </c>
      <c r="D47" s="77" t="s">
        <v>65</v>
      </c>
      <c r="E47" s="134">
        <v>36831</v>
      </c>
      <c r="F47" s="134">
        <v>41421</v>
      </c>
      <c r="G47" s="139">
        <v>3.8959999999999999</v>
      </c>
      <c r="H47" s="55">
        <v>102.46599999999999</v>
      </c>
      <c r="I47" s="55">
        <v>100.503</v>
      </c>
      <c r="J47" s="55">
        <v>100.51300000000001</v>
      </c>
      <c r="K47" s="34"/>
      <c r="L47" s="34"/>
      <c r="M47" s="35"/>
      <c r="N47" s="34"/>
    </row>
    <row r="48" spans="1:14" ht="16.5" thickTop="1" thickBot="1">
      <c r="B48" s="137">
        <f t="shared" si="6"/>
        <v>33</v>
      </c>
      <c r="C48" s="141" t="s">
        <v>66</v>
      </c>
      <c r="D48" s="77" t="s">
        <v>67</v>
      </c>
      <c r="E48" s="134">
        <v>39209</v>
      </c>
      <c r="F48" s="134">
        <v>41421</v>
      </c>
      <c r="G48" s="139">
        <v>3.7149999999999999</v>
      </c>
      <c r="H48" s="55">
        <v>103.164</v>
      </c>
      <c r="I48" s="55">
        <v>101.33799999999999</v>
      </c>
      <c r="J48" s="55">
        <v>101.37</v>
      </c>
      <c r="K48" s="34"/>
      <c r="L48" s="34"/>
      <c r="M48" s="35"/>
      <c r="N48" s="34"/>
    </row>
    <row r="49" spans="2:14" ht="15.75" thickTop="1">
      <c r="B49" s="137">
        <f t="shared" si="6"/>
        <v>34</v>
      </c>
      <c r="C49" s="141" t="s">
        <v>68</v>
      </c>
      <c r="D49" s="77" t="s">
        <v>22</v>
      </c>
      <c r="E49" s="134">
        <v>37865</v>
      </c>
      <c r="F49" s="134">
        <v>41422</v>
      </c>
      <c r="G49" s="139">
        <v>3.3929999999999998</v>
      </c>
      <c r="H49" s="55">
        <v>106.613</v>
      </c>
      <c r="I49" s="55">
        <v>104.93</v>
      </c>
      <c r="J49" s="55">
        <v>104.955</v>
      </c>
      <c r="K49" s="34"/>
      <c r="L49" s="34"/>
      <c r="M49" s="44"/>
      <c r="N49" s="34"/>
    </row>
    <row r="50" spans="2:14" ht="15.75" thickBot="1">
      <c r="B50" s="137">
        <f t="shared" si="6"/>
        <v>35</v>
      </c>
      <c r="C50" s="138" t="s">
        <v>69</v>
      </c>
      <c r="D50" s="77" t="s">
        <v>44</v>
      </c>
      <c r="E50" s="134">
        <v>35436</v>
      </c>
      <c r="F50" s="134">
        <v>41425</v>
      </c>
      <c r="G50" s="139">
        <v>3.8140000000000001</v>
      </c>
      <c r="H50" s="55">
        <v>103.696</v>
      </c>
      <c r="I50" s="55">
        <v>101.83799999999999</v>
      </c>
      <c r="J50" s="55">
        <v>101.871</v>
      </c>
      <c r="K50" s="34"/>
      <c r="L50" s="34"/>
      <c r="M50" s="44"/>
      <c r="N50" s="34"/>
    </row>
    <row r="51" spans="2:14" ht="16.5" thickTop="1" thickBot="1">
      <c r="B51" s="137">
        <f t="shared" si="6"/>
        <v>36</v>
      </c>
      <c r="C51" s="138" t="s">
        <v>70</v>
      </c>
      <c r="D51" s="77" t="s">
        <v>71</v>
      </c>
      <c r="E51" s="134">
        <v>35464</v>
      </c>
      <c r="F51" s="134">
        <v>41396</v>
      </c>
      <c r="G51" s="139">
        <v>3.8740000000000001</v>
      </c>
      <c r="H51" s="55">
        <v>103.57899999999999</v>
      </c>
      <c r="I51" s="55">
        <v>101.48</v>
      </c>
      <c r="J51" s="55">
        <v>101.511</v>
      </c>
      <c r="K51" s="34"/>
      <c r="L51" s="34"/>
      <c r="M51" s="35"/>
      <c r="N51" s="34"/>
    </row>
    <row r="52" spans="2:14" ht="16.5" thickTop="1" thickBot="1">
      <c r="B52" s="137">
        <f t="shared" si="6"/>
        <v>37</v>
      </c>
      <c r="C52" s="141" t="s">
        <v>72</v>
      </c>
      <c r="D52" s="77" t="s">
        <v>71</v>
      </c>
      <c r="E52" s="134">
        <v>39188</v>
      </c>
      <c r="F52" s="134">
        <v>41396</v>
      </c>
      <c r="G52" s="139">
        <v>3.8</v>
      </c>
      <c r="H52" s="55">
        <v>104.035</v>
      </c>
      <c r="I52" s="55">
        <v>102.06</v>
      </c>
      <c r="J52" s="55">
        <v>102.092</v>
      </c>
      <c r="K52" s="34"/>
      <c r="L52" s="34"/>
      <c r="M52" s="35"/>
      <c r="N52" s="34"/>
    </row>
    <row r="53" spans="2:14" ht="15" customHeight="1" thickTop="1" thickBot="1">
      <c r="B53" s="137">
        <f t="shared" si="6"/>
        <v>38</v>
      </c>
      <c r="C53" s="138" t="s">
        <v>73</v>
      </c>
      <c r="D53" s="77" t="s">
        <v>74</v>
      </c>
      <c r="E53" s="134">
        <v>37207</v>
      </c>
      <c r="F53" s="134">
        <v>41418</v>
      </c>
      <c r="G53" s="139">
        <v>3.5009999999999999</v>
      </c>
      <c r="H53" s="142">
        <v>105.393</v>
      </c>
      <c r="I53" s="142">
        <v>103.59399999999999</v>
      </c>
      <c r="J53" s="142">
        <v>103.624</v>
      </c>
    </row>
    <row r="54" spans="2:14" ht="16.5" thickTop="1" thickBot="1">
      <c r="B54" s="137">
        <f t="shared" si="6"/>
        <v>39</v>
      </c>
      <c r="C54" s="138" t="s">
        <v>75</v>
      </c>
      <c r="D54" s="77" t="s">
        <v>76</v>
      </c>
      <c r="E54" s="134">
        <v>37043</v>
      </c>
      <c r="F54" s="134">
        <v>41424</v>
      </c>
      <c r="G54" s="139">
        <v>3.395</v>
      </c>
      <c r="H54" s="142">
        <v>101.616</v>
      </c>
      <c r="I54" s="142">
        <v>99.221000000000004</v>
      </c>
      <c r="J54" s="142">
        <v>99.950999999999993</v>
      </c>
      <c r="K54" s="34"/>
      <c r="L54" s="34"/>
      <c r="M54" s="35"/>
      <c r="N54" s="34"/>
    </row>
    <row r="55" spans="2:14" ht="16.5" thickTop="1" thickBot="1">
      <c r="B55" s="137">
        <f t="shared" si="6"/>
        <v>40</v>
      </c>
      <c r="C55" s="138" t="s">
        <v>77</v>
      </c>
      <c r="D55" s="77" t="s">
        <v>78</v>
      </c>
      <c r="E55" s="134">
        <v>37242</v>
      </c>
      <c r="F55" s="134">
        <v>41351</v>
      </c>
      <c r="G55" s="139">
        <v>3.7650000000000001</v>
      </c>
      <c r="H55" s="55">
        <v>103.937</v>
      </c>
      <c r="I55" s="55">
        <v>102.053</v>
      </c>
      <c r="J55" s="55">
        <v>102.08499999999999</v>
      </c>
      <c r="K55" s="34"/>
      <c r="L55" s="34"/>
      <c r="M55" s="35"/>
      <c r="N55" s="34"/>
    </row>
    <row r="56" spans="2:14" ht="15.75" customHeight="1" thickTop="1" thickBot="1">
      <c r="B56" s="137">
        <f t="shared" si="6"/>
        <v>41</v>
      </c>
      <c r="C56" s="141" t="s">
        <v>79</v>
      </c>
      <c r="D56" s="77" t="s">
        <v>47</v>
      </c>
      <c r="E56" s="134">
        <v>39489</v>
      </c>
      <c r="F56" s="134">
        <v>41424</v>
      </c>
      <c r="G56" s="139">
        <v>3.3159999999999998</v>
      </c>
      <c r="H56" s="55">
        <v>103.745</v>
      </c>
      <c r="I56" s="55">
        <v>102.1</v>
      </c>
      <c r="J56" s="55">
        <v>102.13</v>
      </c>
      <c r="K56" s="34"/>
      <c r="L56" s="34"/>
      <c r="M56" s="35"/>
      <c r="N56" s="34"/>
    </row>
    <row r="57" spans="2:14" ht="17.25" customHeight="1" thickTop="1" thickBot="1">
      <c r="B57" s="137">
        <f t="shared" si="6"/>
        <v>42</v>
      </c>
      <c r="C57" s="141" t="s">
        <v>80</v>
      </c>
      <c r="D57" s="77" t="s">
        <v>81</v>
      </c>
      <c r="E57" s="134">
        <v>36075</v>
      </c>
      <c r="F57" s="134">
        <v>41394</v>
      </c>
      <c r="G57" s="139">
        <v>3.383</v>
      </c>
      <c r="H57" s="55">
        <v>106.429</v>
      </c>
      <c r="I57" s="55">
        <v>104.753</v>
      </c>
      <c r="J57" s="55">
        <v>104.78400000000001</v>
      </c>
      <c r="K57" s="34"/>
      <c r="L57" s="34"/>
      <c r="M57" s="35"/>
      <c r="N57" s="34"/>
    </row>
    <row r="58" spans="2:14" ht="16.5" thickTop="1" thickBot="1">
      <c r="B58" s="137">
        <f>B57+1</f>
        <v>43</v>
      </c>
      <c r="C58" s="141" t="s">
        <v>82</v>
      </c>
      <c r="D58" s="77" t="s">
        <v>83</v>
      </c>
      <c r="E58" s="134">
        <v>37396</v>
      </c>
      <c r="F58" s="134">
        <v>41382</v>
      </c>
      <c r="G58" s="139">
        <v>3.59</v>
      </c>
      <c r="H58" s="55">
        <v>105.458</v>
      </c>
      <c r="I58" s="55">
        <v>103.575</v>
      </c>
      <c r="J58" s="55">
        <v>103.604</v>
      </c>
      <c r="K58" s="34"/>
      <c r="L58" s="34"/>
      <c r="M58" s="35"/>
      <c r="N58" s="34"/>
    </row>
    <row r="59" spans="2:14" ht="16.5" thickTop="1" thickBot="1">
      <c r="B59" s="137">
        <f t="shared" si="6"/>
        <v>44</v>
      </c>
      <c r="C59" s="141" t="s">
        <v>84</v>
      </c>
      <c r="D59" s="77" t="s">
        <v>25</v>
      </c>
      <c r="E59" s="134">
        <v>40211</v>
      </c>
      <c r="F59" s="134">
        <v>41423</v>
      </c>
      <c r="G59" s="139">
        <v>2.823</v>
      </c>
      <c r="H59" s="55">
        <v>102.929</v>
      </c>
      <c r="I59" s="55">
        <v>101.55200000000001</v>
      </c>
      <c r="J59" s="55">
        <v>101.57599999999999</v>
      </c>
      <c r="K59" s="34"/>
      <c r="L59" s="34"/>
      <c r="M59" s="35"/>
      <c r="N59" s="34"/>
    </row>
    <row r="60" spans="2:14" ht="16.5" thickTop="1" thickBot="1">
      <c r="B60" s="137">
        <f t="shared" si="6"/>
        <v>45</v>
      </c>
      <c r="C60" s="138" t="s">
        <v>85</v>
      </c>
      <c r="D60" s="77" t="s">
        <v>86</v>
      </c>
      <c r="E60" s="134">
        <v>33910</v>
      </c>
      <c r="F60" s="143">
        <v>47190</v>
      </c>
      <c r="G60" s="139">
        <v>3.32</v>
      </c>
      <c r="H60" s="55">
        <v>102.35</v>
      </c>
      <c r="I60" s="55">
        <v>100.634</v>
      </c>
      <c r="J60" s="55">
        <v>100.66200000000001</v>
      </c>
      <c r="K60" s="34"/>
      <c r="L60" s="34"/>
      <c r="M60" s="35"/>
      <c r="N60" s="34"/>
    </row>
    <row r="61" spans="2:14" ht="16.5" thickTop="1" thickBot="1">
      <c r="B61" s="137">
        <f t="shared" si="6"/>
        <v>46</v>
      </c>
      <c r="C61" s="141" t="s">
        <v>87</v>
      </c>
      <c r="D61" s="77" t="s">
        <v>88</v>
      </c>
      <c r="E61" s="134">
        <v>36815</v>
      </c>
      <c r="F61" s="134">
        <v>41423</v>
      </c>
      <c r="G61" s="139">
        <v>3.4350000000000001</v>
      </c>
      <c r="H61" s="55">
        <v>104.217</v>
      </c>
      <c r="I61" s="55">
        <v>102.60599999999999</v>
      </c>
      <c r="J61" s="55">
        <v>102.63500000000001</v>
      </c>
      <c r="K61" s="34"/>
      <c r="L61" s="34"/>
      <c r="M61" s="35"/>
      <c r="N61" s="34"/>
    </row>
    <row r="62" spans="2:14" ht="16.5" thickTop="1" thickBot="1">
      <c r="B62" s="137">
        <f t="shared" si="6"/>
        <v>47</v>
      </c>
      <c r="C62" s="144" t="s">
        <v>89</v>
      </c>
      <c r="D62" s="145" t="s">
        <v>90</v>
      </c>
      <c r="E62" s="146">
        <v>35744</v>
      </c>
      <c r="F62" s="134">
        <v>41424</v>
      </c>
      <c r="G62" s="147">
        <v>3.8780000000000001</v>
      </c>
      <c r="H62" s="148">
        <v>102.401</v>
      </c>
      <c r="I62" s="55">
        <v>100.39700000000001</v>
      </c>
      <c r="J62" s="55">
        <v>100.43</v>
      </c>
      <c r="K62" s="34"/>
      <c r="L62" s="34"/>
      <c r="M62" s="35"/>
      <c r="N62" s="34"/>
    </row>
    <row r="63" spans="2:14" ht="16.5" thickTop="1" thickBot="1">
      <c r="B63" s="137">
        <f t="shared" si="6"/>
        <v>48</v>
      </c>
      <c r="C63" s="149" t="s">
        <v>91</v>
      </c>
      <c r="D63" s="150" t="s">
        <v>92</v>
      </c>
      <c r="E63" s="151">
        <v>40000</v>
      </c>
      <c r="F63" s="151">
        <v>41425</v>
      </c>
      <c r="G63" s="152">
        <v>3.5169999999999999</v>
      </c>
      <c r="H63" s="55">
        <v>103.37</v>
      </c>
      <c r="I63" s="55">
        <v>101.577</v>
      </c>
      <c r="J63" s="55">
        <v>101.607</v>
      </c>
      <c r="K63" s="34"/>
      <c r="L63" s="34"/>
      <c r="M63" s="35"/>
      <c r="N63" s="34"/>
    </row>
    <row r="64" spans="2:14" ht="16.5" thickTop="1" thickBot="1">
      <c r="B64" s="137">
        <f t="shared" si="6"/>
        <v>49</v>
      </c>
      <c r="C64" s="153" t="s">
        <v>93</v>
      </c>
      <c r="D64" s="98" t="s">
        <v>94</v>
      </c>
      <c r="E64" s="134">
        <v>39604</v>
      </c>
      <c r="F64" s="134">
        <v>41423</v>
      </c>
      <c r="G64" s="135">
        <v>3.1240000000000001</v>
      </c>
      <c r="H64" s="142">
        <v>104.285</v>
      </c>
      <c r="I64" s="142">
        <v>102.646</v>
      </c>
      <c r="J64" s="142">
        <v>102.672</v>
      </c>
      <c r="K64" s="34"/>
      <c r="L64" s="34"/>
      <c r="M64" s="35"/>
      <c r="N64" s="34"/>
    </row>
    <row r="65" spans="1:14" ht="16.5" thickTop="1" thickBot="1">
      <c r="B65" s="137">
        <f t="shared" si="6"/>
        <v>50</v>
      </c>
      <c r="C65" s="138" t="s">
        <v>95</v>
      </c>
      <c r="D65" s="77" t="s">
        <v>96</v>
      </c>
      <c r="E65" s="134">
        <v>35481</v>
      </c>
      <c r="F65" s="134">
        <v>41421</v>
      </c>
      <c r="G65" s="139">
        <v>3.8660000000000001</v>
      </c>
      <c r="H65" s="55">
        <v>102.367</v>
      </c>
      <c r="I65" s="55">
        <v>100.396</v>
      </c>
      <c r="J65" s="55">
        <v>100.42700000000001</v>
      </c>
      <c r="K65" s="34"/>
      <c r="L65" s="34"/>
      <c r="M65" s="35"/>
      <c r="N65" s="34"/>
    </row>
    <row r="66" spans="1:14" ht="16.5" thickTop="1" thickBot="1">
      <c r="A66" s="6">
        <v>0</v>
      </c>
      <c r="B66" s="137">
        <f>B65+1</f>
        <v>51</v>
      </c>
      <c r="C66" s="141" t="s">
        <v>97</v>
      </c>
      <c r="D66" s="77" t="s">
        <v>32</v>
      </c>
      <c r="E66" s="134">
        <v>39706</v>
      </c>
      <c r="F66" s="134">
        <v>41388</v>
      </c>
      <c r="G66" s="139">
        <v>3.746</v>
      </c>
      <c r="H66" s="55">
        <v>103.8</v>
      </c>
      <c r="I66" s="55">
        <v>101.71299999999999</v>
      </c>
      <c r="J66" s="55">
        <v>101.742</v>
      </c>
      <c r="K66" s="34"/>
      <c r="L66" s="34"/>
      <c r="M66" s="35"/>
      <c r="N66" s="34"/>
    </row>
    <row r="67" spans="1:14" ht="16.5" thickTop="1" thickBot="1">
      <c r="A67" s="6">
        <v>103</v>
      </c>
      <c r="B67" s="137">
        <f t="shared" si="6"/>
        <v>52</v>
      </c>
      <c r="C67" s="141" t="s">
        <v>98</v>
      </c>
      <c r="D67" s="77" t="s">
        <v>10</v>
      </c>
      <c r="E67" s="134">
        <v>38565</v>
      </c>
      <c r="F67" s="134">
        <v>41425</v>
      </c>
      <c r="G67" s="139">
        <v>3.1349999999999998</v>
      </c>
      <c r="H67" s="55">
        <v>104.521</v>
      </c>
      <c r="I67" s="55">
        <v>102.91800000000001</v>
      </c>
      <c r="J67" s="55">
        <v>102.944</v>
      </c>
      <c r="K67" s="34"/>
      <c r="L67" s="34"/>
      <c r="M67" s="35"/>
      <c r="N67" s="34"/>
    </row>
    <row r="68" spans="1:14" ht="16.5" thickTop="1" thickBot="1">
      <c r="B68" s="154">
        <f t="shared" si="6"/>
        <v>53</v>
      </c>
      <c r="C68" s="155" t="s">
        <v>99</v>
      </c>
      <c r="D68" s="145" t="s">
        <v>100</v>
      </c>
      <c r="E68" s="156">
        <v>34288</v>
      </c>
      <c r="F68" s="156">
        <v>41418</v>
      </c>
      <c r="G68" s="147">
        <v>3.2829999999999999</v>
      </c>
      <c r="H68" s="148">
        <v>101.94199999999999</v>
      </c>
      <c r="I68" s="148">
        <v>100.318</v>
      </c>
      <c r="J68" s="148">
        <v>100.34699999999999</v>
      </c>
      <c r="K68" s="34"/>
      <c r="L68" s="34"/>
      <c r="M68" s="35"/>
      <c r="N68" s="34"/>
    </row>
    <row r="69" spans="1:14" ht="16.5" thickTop="1" thickBot="1">
      <c r="A69" s="6" t="s">
        <v>53</v>
      </c>
      <c r="B69" s="157" t="s">
        <v>101</v>
      </c>
      <c r="C69" s="158"/>
      <c r="D69" s="158"/>
      <c r="E69" s="158"/>
      <c r="F69" s="158"/>
      <c r="G69" s="158"/>
      <c r="H69" s="158"/>
      <c r="I69" s="158"/>
      <c r="J69" s="159"/>
      <c r="K69" s="34"/>
      <c r="L69" s="34"/>
      <c r="M69" s="35"/>
      <c r="N69" s="34"/>
    </row>
    <row r="70" spans="1:14" ht="16.5" thickTop="1" thickBot="1">
      <c r="B70" s="160">
        <v>54</v>
      </c>
      <c r="C70" s="161" t="s">
        <v>102</v>
      </c>
      <c r="D70" s="162" t="s">
        <v>13</v>
      </c>
      <c r="E70" s="134">
        <v>39084</v>
      </c>
      <c r="F70" s="134">
        <v>41394</v>
      </c>
      <c r="G70" s="135">
        <v>0.314</v>
      </c>
      <c r="H70" s="163">
        <v>10.458</v>
      </c>
      <c r="I70" s="163">
        <v>10.311999999999999</v>
      </c>
      <c r="J70" s="163">
        <v>10.315</v>
      </c>
      <c r="K70" s="34"/>
      <c r="L70" s="34"/>
      <c r="M70" s="35"/>
      <c r="N70" s="34"/>
    </row>
    <row r="71" spans="1:14" ht="16.5" thickTop="1" thickBot="1">
      <c r="A71" s="6" t="s">
        <v>53</v>
      </c>
      <c r="B71" s="164">
        <f>+B70+1</f>
        <v>55</v>
      </c>
      <c r="C71" s="165" t="s">
        <v>103</v>
      </c>
      <c r="D71" s="166" t="s">
        <v>22</v>
      </c>
      <c r="E71" s="167">
        <v>39762</v>
      </c>
      <c r="F71" s="167">
        <v>41415</v>
      </c>
      <c r="G71" s="139">
        <v>3.9449999999999998</v>
      </c>
      <c r="H71" s="168">
        <v>103.31</v>
      </c>
      <c r="I71" s="168">
        <v>101.035</v>
      </c>
      <c r="J71" s="168">
        <v>101.062</v>
      </c>
      <c r="M71" s="91"/>
    </row>
    <row r="72" spans="1:14" ht="16.5" thickTop="1" thickBot="1">
      <c r="B72" s="169">
        <f>+B71+1</f>
        <v>56</v>
      </c>
      <c r="C72" s="170" t="s">
        <v>104</v>
      </c>
      <c r="D72" s="145" t="s">
        <v>105</v>
      </c>
      <c r="E72" s="171">
        <v>40543</v>
      </c>
      <c r="F72" s="171">
        <v>41418</v>
      </c>
      <c r="G72" s="147">
        <v>3.57</v>
      </c>
      <c r="H72" s="79">
        <v>103.455</v>
      </c>
      <c r="I72" s="79">
        <v>101.584</v>
      </c>
      <c r="J72" s="79">
        <v>101.608</v>
      </c>
      <c r="M72" s="91"/>
    </row>
    <row r="73" spans="1:14" ht="18" customHeight="1" thickTop="1" thickBot="1">
      <c r="B73" s="129" t="s">
        <v>106</v>
      </c>
      <c r="C73" s="158"/>
      <c r="D73" s="158"/>
      <c r="E73" s="158"/>
      <c r="F73" s="158"/>
      <c r="G73" s="158"/>
      <c r="H73" s="158"/>
      <c r="I73" s="172"/>
      <c r="J73" s="173"/>
      <c r="M73" s="91"/>
    </row>
    <row r="74" spans="1:14" ht="16.5" thickTop="1" thickBot="1">
      <c r="B74" s="174">
        <v>57</v>
      </c>
      <c r="C74" s="175" t="s">
        <v>107</v>
      </c>
      <c r="D74" s="176" t="s">
        <v>74</v>
      </c>
      <c r="E74" s="146">
        <v>39503</v>
      </c>
      <c r="F74" s="146">
        <v>41418</v>
      </c>
      <c r="G74" s="177">
        <v>3.6549999999999998</v>
      </c>
      <c r="H74" s="33">
        <v>101.07899999999999</v>
      </c>
      <c r="I74" s="33">
        <v>99.25</v>
      </c>
      <c r="J74" s="33">
        <v>99.322000000000003</v>
      </c>
      <c r="K74" s="90" t="s">
        <v>38</v>
      </c>
      <c r="M74" s="91">
        <f>+(J74-I74)/I74</f>
        <v>7.2544080604536754E-4</v>
      </c>
    </row>
    <row r="75" spans="1:14" ht="13.5" customHeight="1" thickTop="1" thickBot="1">
      <c r="B75" s="129" t="s">
        <v>108</v>
      </c>
      <c r="C75" s="158"/>
      <c r="D75" s="158"/>
      <c r="E75" s="158"/>
      <c r="F75" s="158"/>
      <c r="G75" s="158"/>
      <c r="H75" s="158"/>
      <c r="I75" s="172"/>
      <c r="J75" s="173"/>
      <c r="M75" s="178"/>
    </row>
    <row r="76" spans="1:14" ht="16.5" thickTop="1" thickBot="1">
      <c r="B76" s="179">
        <v>58</v>
      </c>
      <c r="C76" s="161" t="s">
        <v>109</v>
      </c>
      <c r="D76" s="98" t="s">
        <v>13</v>
      </c>
      <c r="E76" s="134">
        <v>34561</v>
      </c>
      <c r="F76" s="134">
        <v>41401</v>
      </c>
      <c r="G76" s="135">
        <v>0.70199999999999996</v>
      </c>
      <c r="H76" s="136">
        <v>70.831999999999994</v>
      </c>
      <c r="I76" s="136">
        <v>67.882000000000005</v>
      </c>
      <c r="J76" s="136">
        <v>68.325000000000003</v>
      </c>
      <c r="K76" s="34"/>
      <c r="L76" s="34"/>
      <c r="M76" s="35"/>
      <c r="N76" s="34"/>
    </row>
    <row r="77" spans="1:14" ht="16.5" thickTop="1" thickBot="1">
      <c r="B77" s="179">
        <f t="shared" ref="B77:B90" si="7">+B76+1</f>
        <v>59</v>
      </c>
      <c r="C77" s="165" t="s">
        <v>110</v>
      </c>
      <c r="D77" s="166" t="s">
        <v>65</v>
      </c>
      <c r="E77" s="180">
        <v>34415</v>
      </c>
      <c r="F77" s="134">
        <v>41421</v>
      </c>
      <c r="G77" s="139">
        <v>2.2160000000000002</v>
      </c>
      <c r="H77" s="55">
        <v>150.572</v>
      </c>
      <c r="I77" s="55">
        <v>150.68799999999999</v>
      </c>
      <c r="J77" s="55">
        <v>151.14599999999999</v>
      </c>
      <c r="K77" s="34"/>
      <c r="L77" s="34"/>
      <c r="M77" s="35"/>
      <c r="N77" s="34"/>
    </row>
    <row r="78" spans="1:14" ht="16.5" thickTop="1" thickBot="1">
      <c r="B78" s="179">
        <f t="shared" si="7"/>
        <v>60</v>
      </c>
      <c r="C78" s="165" t="s">
        <v>111</v>
      </c>
      <c r="D78" s="77" t="s">
        <v>65</v>
      </c>
      <c r="E78" s="180">
        <v>34415</v>
      </c>
      <c r="F78" s="134">
        <v>41421</v>
      </c>
      <c r="G78" s="139">
        <v>18.41</v>
      </c>
      <c r="H78" s="55">
        <v>1493.097</v>
      </c>
      <c r="I78" s="55">
        <v>1498.9110000000001</v>
      </c>
      <c r="J78" s="55">
        <v>1503.6389999999999</v>
      </c>
      <c r="K78" s="34"/>
      <c r="L78" s="34"/>
      <c r="M78" s="35"/>
      <c r="N78" s="34"/>
    </row>
    <row r="79" spans="1:14" ht="16.5" thickTop="1" thickBot="1">
      <c r="B79" s="179">
        <f t="shared" si="7"/>
        <v>61</v>
      </c>
      <c r="C79" s="165" t="s">
        <v>112</v>
      </c>
      <c r="D79" s="181" t="s">
        <v>71</v>
      </c>
      <c r="E79" s="180">
        <v>34449</v>
      </c>
      <c r="F79" s="134">
        <v>41396</v>
      </c>
      <c r="G79" s="139">
        <v>2.3940000000000001</v>
      </c>
      <c r="H79" s="55">
        <v>111.72499999999999</v>
      </c>
      <c r="I79" s="55">
        <v>108.916</v>
      </c>
      <c r="J79" s="55">
        <v>109.047</v>
      </c>
      <c r="K79" s="34"/>
      <c r="L79" s="34"/>
      <c r="M79" s="35"/>
      <c r="N79" s="34"/>
    </row>
    <row r="80" spans="1:14" ht="16.5" thickTop="1" thickBot="1">
      <c r="B80" s="179">
        <f t="shared" si="7"/>
        <v>62</v>
      </c>
      <c r="C80" s="182" t="s">
        <v>113</v>
      </c>
      <c r="D80" s="181" t="s">
        <v>71</v>
      </c>
      <c r="E80" s="180">
        <v>37196</v>
      </c>
      <c r="F80" s="134">
        <v>41396</v>
      </c>
      <c r="G80" s="139">
        <v>1.6930000000000001</v>
      </c>
      <c r="H80" s="55">
        <v>110.651</v>
      </c>
      <c r="I80" s="55">
        <v>107.93600000000001</v>
      </c>
      <c r="J80" s="55">
        <v>108.09699999999999</v>
      </c>
      <c r="K80" s="34"/>
      <c r="L80" s="34"/>
      <c r="M80" s="35"/>
      <c r="N80" s="34"/>
    </row>
    <row r="81" spans="1:16" ht="16.5" thickTop="1" thickBot="1">
      <c r="B81" s="179">
        <f t="shared" si="7"/>
        <v>63</v>
      </c>
      <c r="C81" s="165" t="s">
        <v>114</v>
      </c>
      <c r="D81" s="166" t="s">
        <v>44</v>
      </c>
      <c r="E81" s="180">
        <v>34311</v>
      </c>
      <c r="F81" s="134">
        <v>41425</v>
      </c>
      <c r="G81" s="139">
        <v>0.34899999999999998</v>
      </c>
      <c r="H81" s="55">
        <v>87.724000000000004</v>
      </c>
      <c r="I81" s="55">
        <v>86.272999999999996</v>
      </c>
      <c r="J81" s="55">
        <v>86.486999999999995</v>
      </c>
      <c r="K81" s="34"/>
      <c r="L81" s="34"/>
      <c r="M81" s="35"/>
      <c r="N81" s="34"/>
    </row>
    <row r="82" spans="1:16" ht="16.5" thickTop="1" thickBot="1">
      <c r="B82" s="179">
        <f t="shared" si="7"/>
        <v>64</v>
      </c>
      <c r="C82" s="165" t="s">
        <v>115</v>
      </c>
      <c r="D82" s="166" t="s">
        <v>78</v>
      </c>
      <c r="E82" s="180">
        <v>36367</v>
      </c>
      <c r="F82" s="134">
        <v>41351</v>
      </c>
      <c r="G82" s="139">
        <v>0.38600000000000001</v>
      </c>
      <c r="H82" s="55">
        <v>16.757000000000001</v>
      </c>
      <c r="I82" s="55">
        <v>16.628</v>
      </c>
      <c r="J82" s="55">
        <v>16.649000000000001</v>
      </c>
      <c r="K82" s="34"/>
      <c r="L82" s="34"/>
      <c r="M82" s="35"/>
      <c r="N82" s="34"/>
    </row>
    <row r="83" spans="1:16" ht="16.5" thickTop="1" thickBot="1">
      <c r="B83" s="179">
        <f t="shared" si="7"/>
        <v>65</v>
      </c>
      <c r="C83" s="165" t="s">
        <v>116</v>
      </c>
      <c r="D83" s="166" t="s">
        <v>86</v>
      </c>
      <c r="E83" s="180">
        <v>36857</v>
      </c>
      <c r="F83" s="183">
        <v>47190</v>
      </c>
      <c r="G83" s="139">
        <v>3.907</v>
      </c>
      <c r="H83" s="55">
        <v>269.423</v>
      </c>
      <c r="I83" s="55">
        <v>271.56799999999998</v>
      </c>
      <c r="J83" s="55">
        <v>272.82100000000003</v>
      </c>
      <c r="K83" s="34"/>
      <c r="L83" s="34"/>
      <c r="M83" s="35"/>
      <c r="N83" s="34"/>
    </row>
    <row r="84" spans="1:16" ht="16.5" thickTop="1" thickBot="1">
      <c r="A84" s="6">
        <v>44</v>
      </c>
      <c r="B84" s="179">
        <f t="shared" si="7"/>
        <v>66</v>
      </c>
      <c r="C84" s="165" t="s">
        <v>117</v>
      </c>
      <c r="D84" s="77" t="s">
        <v>90</v>
      </c>
      <c r="E84" s="180">
        <v>34599</v>
      </c>
      <c r="F84" s="134">
        <v>41424</v>
      </c>
      <c r="G84" s="139">
        <v>0.87</v>
      </c>
      <c r="H84" s="55">
        <v>39.445</v>
      </c>
      <c r="I84" s="55">
        <v>37.006999999999998</v>
      </c>
      <c r="J84" s="55">
        <v>37.055999999999997</v>
      </c>
      <c r="K84" s="34"/>
      <c r="L84" s="34"/>
      <c r="M84" s="35"/>
      <c r="N84" s="34"/>
    </row>
    <row r="85" spans="1:16" ht="15.75" customHeight="1" thickTop="1" thickBot="1">
      <c r="B85" s="179">
        <f t="shared" si="7"/>
        <v>67</v>
      </c>
      <c r="C85" s="182" t="s">
        <v>118</v>
      </c>
      <c r="D85" s="77" t="s">
        <v>94</v>
      </c>
      <c r="E85" s="180">
        <v>38777</v>
      </c>
      <c r="F85" s="134">
        <v>41425</v>
      </c>
      <c r="G85" s="139">
        <v>16.587</v>
      </c>
      <c r="H85" s="95">
        <v>2463.9589999999998</v>
      </c>
      <c r="I85" s="95">
        <v>2390.6350000000002</v>
      </c>
      <c r="J85" s="95">
        <v>2403.386</v>
      </c>
      <c r="K85" s="34"/>
      <c r="L85" s="34"/>
      <c r="M85" s="35"/>
      <c r="N85" s="34"/>
    </row>
    <row r="86" spans="1:16" ht="13.5" customHeight="1" thickTop="1" thickBot="1">
      <c r="B86" s="179">
        <f t="shared" si="7"/>
        <v>68</v>
      </c>
      <c r="C86" s="165" t="s">
        <v>119</v>
      </c>
      <c r="D86" s="166" t="s">
        <v>96</v>
      </c>
      <c r="E86" s="180">
        <v>34423</v>
      </c>
      <c r="F86" s="134">
        <v>41410</v>
      </c>
      <c r="G86" s="139">
        <v>1.476</v>
      </c>
      <c r="H86" s="55">
        <v>78.373999999999995</v>
      </c>
      <c r="I86" s="55">
        <v>76.525000000000006</v>
      </c>
      <c r="J86" s="55">
        <v>76.637</v>
      </c>
      <c r="K86" s="34"/>
      <c r="L86" s="34"/>
      <c r="M86" s="35"/>
      <c r="N86" s="34"/>
    </row>
    <row r="87" spans="1:16" ht="16.5" thickTop="1" thickBot="1">
      <c r="B87" s="179">
        <f t="shared" si="7"/>
        <v>69</v>
      </c>
      <c r="C87" s="165" t="s">
        <v>120</v>
      </c>
      <c r="D87" s="166" t="s">
        <v>96</v>
      </c>
      <c r="E87" s="180">
        <v>34731</v>
      </c>
      <c r="F87" s="134">
        <v>41408</v>
      </c>
      <c r="G87" s="139">
        <v>1.1359999999999999</v>
      </c>
      <c r="H87" s="55">
        <v>58.042999999999999</v>
      </c>
      <c r="I87" s="55">
        <v>56.884</v>
      </c>
      <c r="J87" s="55">
        <v>56.981999999999999</v>
      </c>
      <c r="K87" s="34"/>
      <c r="L87" s="34"/>
      <c r="M87" s="35"/>
      <c r="N87" s="34"/>
    </row>
    <row r="88" spans="1:16" ht="16.5" thickTop="1" thickBot="1">
      <c r="B88" s="179">
        <f t="shared" si="7"/>
        <v>70</v>
      </c>
      <c r="C88" s="184" t="s">
        <v>121</v>
      </c>
      <c r="D88" s="185" t="s">
        <v>100</v>
      </c>
      <c r="E88" s="180">
        <v>36192</v>
      </c>
      <c r="F88" s="156">
        <v>41418</v>
      </c>
      <c r="G88" s="147">
        <v>0.95799999999999996</v>
      </c>
      <c r="H88" s="55">
        <v>99.438000000000002</v>
      </c>
      <c r="I88" s="55">
        <v>101.128</v>
      </c>
      <c r="J88" s="55">
        <v>101.19</v>
      </c>
      <c r="K88" s="34"/>
      <c r="L88" s="34"/>
      <c r="M88" s="35"/>
      <c r="N88" s="34"/>
    </row>
    <row r="89" spans="1:16" ht="16.5" thickTop="1" thickBot="1">
      <c r="B89" s="179">
        <f t="shared" si="7"/>
        <v>71</v>
      </c>
      <c r="C89" s="186" t="s">
        <v>122</v>
      </c>
      <c r="D89" s="166" t="s">
        <v>100</v>
      </c>
      <c r="E89" s="180">
        <v>36297</v>
      </c>
      <c r="F89" s="156">
        <v>41418</v>
      </c>
      <c r="G89" s="139">
        <v>1.2190000000000001</v>
      </c>
      <c r="H89" s="55">
        <v>111.271</v>
      </c>
      <c r="I89" s="55">
        <v>112.008</v>
      </c>
      <c r="J89" s="55">
        <v>112.113</v>
      </c>
      <c r="K89" s="34"/>
      <c r="L89" s="34"/>
      <c r="M89" s="35"/>
      <c r="N89" s="34"/>
    </row>
    <row r="90" spans="1:16" ht="16.5" thickTop="1" thickBot="1">
      <c r="B90" s="187">
        <f t="shared" si="7"/>
        <v>72</v>
      </c>
      <c r="C90" s="170" t="s">
        <v>123</v>
      </c>
      <c r="D90" s="185" t="s">
        <v>100</v>
      </c>
      <c r="E90" s="156">
        <v>36626</v>
      </c>
      <c r="F90" s="156">
        <v>41061</v>
      </c>
      <c r="G90" s="147">
        <v>0.33100000000000002</v>
      </c>
      <c r="H90" s="78">
        <v>99.760999999999996</v>
      </c>
      <c r="I90" s="78">
        <v>101.869</v>
      </c>
      <c r="J90" s="78">
        <v>101.982</v>
      </c>
      <c r="K90" s="34"/>
      <c r="L90" s="34"/>
      <c r="M90" s="35"/>
      <c r="N90" s="34"/>
      <c r="O90" s="34"/>
      <c r="P90" s="36"/>
    </row>
    <row r="91" spans="1:16" ht="16.5" customHeight="1" thickTop="1" thickBot="1">
      <c r="B91" s="129" t="s">
        <v>124</v>
      </c>
      <c r="C91" s="158"/>
      <c r="D91" s="158"/>
      <c r="E91" s="158"/>
      <c r="F91" s="158"/>
      <c r="G91" s="158"/>
      <c r="H91" s="158"/>
      <c r="I91" s="172"/>
      <c r="J91" s="173"/>
      <c r="M91" s="84"/>
    </row>
    <row r="92" spans="1:16" ht="16.5" thickTop="1" thickBot="1">
      <c r="B92" s="188">
        <v>73</v>
      </c>
      <c r="C92" s="161" t="s">
        <v>125</v>
      </c>
      <c r="D92" s="98" t="s">
        <v>13</v>
      </c>
      <c r="E92" s="134">
        <v>39084</v>
      </c>
      <c r="F92" s="134">
        <v>41394</v>
      </c>
      <c r="G92" s="135">
        <v>0.22600000000000001</v>
      </c>
      <c r="H92" s="136">
        <v>11.554</v>
      </c>
      <c r="I92" s="136">
        <v>11.347</v>
      </c>
      <c r="J92" s="136">
        <v>11.369</v>
      </c>
      <c r="K92" s="34"/>
      <c r="L92" s="34"/>
      <c r="M92" s="35"/>
      <c r="N92" s="34"/>
    </row>
    <row r="93" spans="1:16" ht="16.5" thickTop="1" thickBot="1">
      <c r="B93" s="179">
        <f>B92+1</f>
        <v>74</v>
      </c>
      <c r="C93" s="165" t="s">
        <v>126</v>
      </c>
      <c r="D93" s="77" t="s">
        <v>13</v>
      </c>
      <c r="E93" s="180">
        <v>39084</v>
      </c>
      <c r="F93" s="134">
        <v>41394</v>
      </c>
      <c r="G93" s="139">
        <v>0.13800000000000001</v>
      </c>
      <c r="H93" s="55">
        <v>12.456</v>
      </c>
      <c r="I93" s="55">
        <v>12.167</v>
      </c>
      <c r="J93" s="55">
        <v>12.204000000000001</v>
      </c>
      <c r="K93" s="34"/>
      <c r="L93" s="34"/>
      <c r="M93" s="35"/>
      <c r="N93" s="34"/>
    </row>
    <row r="94" spans="1:16" ht="16.5" thickTop="1" thickBot="1">
      <c r="B94" s="179">
        <f t="shared" ref="B94:B105" si="8">B93+1</f>
        <v>75</v>
      </c>
      <c r="C94" s="165" t="s">
        <v>127</v>
      </c>
      <c r="D94" s="77" t="s">
        <v>13</v>
      </c>
      <c r="E94" s="180">
        <v>39084</v>
      </c>
      <c r="F94" s="189">
        <v>41060</v>
      </c>
      <c r="G94" s="139">
        <v>0.17499999999999999</v>
      </c>
      <c r="H94" s="55">
        <v>15.426</v>
      </c>
      <c r="I94" s="55">
        <v>14.993</v>
      </c>
      <c r="J94" s="55">
        <v>15.093</v>
      </c>
      <c r="K94" s="34"/>
      <c r="L94" s="34"/>
      <c r="M94" s="35"/>
      <c r="N94" s="34"/>
    </row>
    <row r="95" spans="1:16" ht="17.25" customHeight="1" thickTop="1" thickBot="1">
      <c r="B95" s="179">
        <f t="shared" si="8"/>
        <v>76</v>
      </c>
      <c r="C95" s="165" t="s">
        <v>128</v>
      </c>
      <c r="D95" s="77" t="s">
        <v>13</v>
      </c>
      <c r="E95" s="180">
        <v>39084</v>
      </c>
      <c r="F95" s="134">
        <v>41394</v>
      </c>
      <c r="G95" s="139">
        <v>0.26600000000000001</v>
      </c>
      <c r="H95" s="55">
        <v>15.221</v>
      </c>
      <c r="I95" s="55">
        <v>14.64</v>
      </c>
      <c r="J95" s="55">
        <v>14.727</v>
      </c>
      <c r="K95" s="34"/>
      <c r="L95" s="34"/>
      <c r="M95" s="35"/>
      <c r="N95" s="34"/>
    </row>
    <row r="96" spans="1:16" ht="16.5" thickTop="1" thickBot="1">
      <c r="B96" s="179">
        <f t="shared" si="8"/>
        <v>77</v>
      </c>
      <c r="C96" s="190" t="s">
        <v>129</v>
      </c>
      <c r="D96" s="77" t="s">
        <v>65</v>
      </c>
      <c r="E96" s="180">
        <v>39994</v>
      </c>
      <c r="F96" s="134">
        <v>41421</v>
      </c>
      <c r="G96" s="191">
        <v>0.26800000000000002</v>
      </c>
      <c r="H96" s="55">
        <v>12.161</v>
      </c>
      <c r="I96" s="55">
        <v>11.867000000000001</v>
      </c>
      <c r="J96" s="55">
        <v>11.906000000000001</v>
      </c>
      <c r="K96" s="34"/>
      <c r="L96" s="34"/>
      <c r="M96" s="35"/>
      <c r="N96" s="34"/>
    </row>
    <row r="97" spans="1:14" ht="16.5" thickTop="1" thickBot="1">
      <c r="B97" s="179">
        <f t="shared" si="8"/>
        <v>78</v>
      </c>
      <c r="C97" s="190" t="s">
        <v>130</v>
      </c>
      <c r="D97" s="77" t="s">
        <v>65</v>
      </c>
      <c r="E97" s="180">
        <v>40848</v>
      </c>
      <c r="F97" s="134">
        <v>41421</v>
      </c>
      <c r="G97" s="191">
        <v>8.5999999999999993E-2</v>
      </c>
      <c r="H97" s="55">
        <v>10.731</v>
      </c>
      <c r="I97" s="55">
        <v>10.733000000000001</v>
      </c>
      <c r="J97" s="55">
        <v>10.754</v>
      </c>
      <c r="K97" s="34"/>
      <c r="L97" s="34"/>
      <c r="M97" s="35"/>
      <c r="N97" s="34"/>
    </row>
    <row r="98" spans="1:14" ht="16.5" thickTop="1" thickBot="1">
      <c r="B98" s="179">
        <f>B97+1</f>
        <v>79</v>
      </c>
      <c r="C98" s="190" t="s">
        <v>131</v>
      </c>
      <c r="D98" s="77" t="s">
        <v>65</v>
      </c>
      <c r="E98" s="180">
        <v>40848</v>
      </c>
      <c r="F98" s="134">
        <v>41421</v>
      </c>
      <c r="G98" s="139">
        <v>0.14000000000000001</v>
      </c>
      <c r="H98" s="55">
        <v>10.515000000000001</v>
      </c>
      <c r="I98" s="55">
        <v>10.452</v>
      </c>
      <c r="J98" s="55">
        <v>10.468999999999999</v>
      </c>
      <c r="K98" s="34"/>
      <c r="L98" s="34"/>
      <c r="M98" s="35"/>
      <c r="N98" s="34"/>
    </row>
    <row r="99" spans="1:14" ht="16.5" thickTop="1" thickBot="1">
      <c r="B99" s="179">
        <f t="shared" si="8"/>
        <v>80</v>
      </c>
      <c r="C99" s="190" t="s">
        <v>132</v>
      </c>
      <c r="D99" s="77" t="s">
        <v>65</v>
      </c>
      <c r="E99" s="192">
        <v>40848</v>
      </c>
      <c r="F99" s="134">
        <v>41421</v>
      </c>
      <c r="G99" s="193">
        <v>0.19900000000000001</v>
      </c>
      <c r="H99" s="55">
        <v>10.686</v>
      </c>
      <c r="I99" s="55">
        <v>10.573</v>
      </c>
      <c r="J99" s="55">
        <v>10.574</v>
      </c>
      <c r="K99" s="34"/>
      <c r="L99" s="34"/>
      <c r="M99" s="35"/>
      <c r="N99" s="34"/>
    </row>
    <row r="100" spans="1:14" ht="16.5" thickTop="1" thickBot="1">
      <c r="B100" s="179">
        <f t="shared" si="8"/>
        <v>81</v>
      </c>
      <c r="C100" s="194" t="s">
        <v>133</v>
      </c>
      <c r="D100" s="166" t="s">
        <v>44</v>
      </c>
      <c r="E100" s="180">
        <v>39175</v>
      </c>
      <c r="F100" s="134">
        <v>41422</v>
      </c>
      <c r="G100" s="139">
        <v>1.3460000000000001</v>
      </c>
      <c r="H100" s="55">
        <v>123.67</v>
      </c>
      <c r="I100" s="55">
        <v>125.837</v>
      </c>
      <c r="J100" s="55">
        <v>125.849</v>
      </c>
      <c r="K100" s="34"/>
      <c r="L100" s="34"/>
      <c r="M100" s="35"/>
      <c r="N100" s="34"/>
    </row>
    <row r="101" spans="1:14" ht="16.5" thickTop="1" thickBot="1">
      <c r="B101" s="179">
        <f t="shared" si="8"/>
        <v>82</v>
      </c>
      <c r="C101" s="195" t="s">
        <v>134</v>
      </c>
      <c r="D101" s="166" t="s">
        <v>44</v>
      </c>
      <c r="E101" s="180">
        <v>39175</v>
      </c>
      <c r="F101" s="134">
        <v>41422</v>
      </c>
      <c r="G101" s="191">
        <v>1.196</v>
      </c>
      <c r="H101" s="55">
        <v>125.22499999999999</v>
      </c>
      <c r="I101" s="55">
        <v>126.742</v>
      </c>
      <c r="J101" s="55">
        <v>126.738</v>
      </c>
      <c r="K101" s="34"/>
      <c r="L101" s="34"/>
      <c r="M101" s="35"/>
      <c r="N101" s="34"/>
    </row>
    <row r="102" spans="1:14" ht="16.5" thickTop="1" thickBot="1">
      <c r="B102" s="179">
        <f t="shared" si="8"/>
        <v>83</v>
      </c>
      <c r="C102" s="196" t="s">
        <v>135</v>
      </c>
      <c r="D102" s="197" t="s">
        <v>74</v>
      </c>
      <c r="E102" s="180">
        <v>40708</v>
      </c>
      <c r="F102" s="134">
        <v>41418</v>
      </c>
      <c r="G102" s="198">
        <v>0.11</v>
      </c>
      <c r="H102" s="55">
        <v>10.509</v>
      </c>
      <c r="I102" s="55">
        <v>10.368</v>
      </c>
      <c r="J102" s="55">
        <v>10.398</v>
      </c>
      <c r="K102" s="34"/>
      <c r="L102" s="34"/>
      <c r="M102" s="35"/>
      <c r="N102" s="34"/>
    </row>
    <row r="103" spans="1:14" ht="16.5" thickTop="1" thickBot="1">
      <c r="B103" s="179">
        <f t="shared" si="8"/>
        <v>84</v>
      </c>
      <c r="C103" s="97" t="s">
        <v>136</v>
      </c>
      <c r="D103" s="98" t="s">
        <v>96</v>
      </c>
      <c r="E103" s="180">
        <v>39699</v>
      </c>
      <c r="F103" s="189">
        <v>41396</v>
      </c>
      <c r="G103" s="198">
        <v>0.92300000000000004</v>
      </c>
      <c r="H103" s="55">
        <v>111.01600000000001</v>
      </c>
      <c r="I103" s="55">
        <v>106.383</v>
      </c>
      <c r="J103" s="55">
        <v>106.929</v>
      </c>
      <c r="K103" s="34"/>
      <c r="L103" s="34"/>
      <c r="M103" s="35"/>
      <c r="N103" s="34"/>
    </row>
    <row r="104" spans="1:14" ht="16.5" thickTop="1" thickBot="1">
      <c r="B104" s="179">
        <f t="shared" si="8"/>
        <v>85</v>
      </c>
      <c r="C104" s="199" t="s">
        <v>137</v>
      </c>
      <c r="D104" s="145" t="s">
        <v>10</v>
      </c>
      <c r="E104" s="156">
        <v>39237</v>
      </c>
      <c r="F104" s="146">
        <v>41425</v>
      </c>
      <c r="G104" s="200">
        <v>0.20499999999999999</v>
      </c>
      <c r="H104" s="55">
        <v>19.855</v>
      </c>
      <c r="I104" s="55">
        <v>20.376000000000001</v>
      </c>
      <c r="J104" s="55">
        <v>20.513000000000002</v>
      </c>
      <c r="K104" s="34"/>
      <c r="L104" s="34"/>
      <c r="M104" s="35"/>
      <c r="N104" s="34"/>
    </row>
    <row r="105" spans="1:14" ht="16.5" thickTop="1" thickBot="1">
      <c r="B105" s="179">
        <f t="shared" si="8"/>
        <v>86</v>
      </c>
      <c r="C105" s="190" t="s">
        <v>138</v>
      </c>
      <c r="D105" s="77" t="s">
        <v>32</v>
      </c>
      <c r="E105" s="180">
        <v>40725</v>
      </c>
      <c r="F105" s="180" t="s">
        <v>29</v>
      </c>
      <c r="G105" s="200" t="s">
        <v>29</v>
      </c>
      <c r="H105" s="55">
        <v>86.962000000000003</v>
      </c>
      <c r="I105" s="55">
        <v>82.26</v>
      </c>
      <c r="J105" s="55">
        <v>82.265000000000001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179">
        <f>B105+1</f>
        <v>87</v>
      </c>
      <c r="C106" s="190" t="s">
        <v>139</v>
      </c>
      <c r="D106" s="77" t="s">
        <v>32</v>
      </c>
      <c r="E106" s="180">
        <v>40725</v>
      </c>
      <c r="F106" s="201" t="s">
        <v>29</v>
      </c>
      <c r="G106" s="202" t="s">
        <v>29</v>
      </c>
      <c r="H106" s="55">
        <v>88.457999999999998</v>
      </c>
      <c r="I106" s="55">
        <v>83.882999999999996</v>
      </c>
      <c r="J106" s="55">
        <v>83.736000000000004</v>
      </c>
      <c r="K106" s="34"/>
      <c r="L106" s="34"/>
      <c r="M106" s="35"/>
      <c r="N106" s="34"/>
    </row>
    <row r="107" spans="1:14" ht="15.75" thickTop="1">
      <c r="B107" s="179">
        <f t="shared" ref="B107:B110" si="9">B106+1</f>
        <v>88</v>
      </c>
      <c r="C107" s="203" t="s">
        <v>140</v>
      </c>
      <c r="D107" s="145" t="s">
        <v>141</v>
      </c>
      <c r="E107" s="204">
        <v>40910</v>
      </c>
      <c r="F107" s="134">
        <v>41418</v>
      </c>
      <c r="G107" s="205">
        <v>1.5449999999999999</v>
      </c>
      <c r="H107" s="55">
        <v>96.632999999999996</v>
      </c>
      <c r="I107" s="55">
        <v>97.063999999999993</v>
      </c>
      <c r="J107" s="55">
        <v>97.075999999999993</v>
      </c>
      <c r="K107" s="34"/>
      <c r="L107" s="34"/>
      <c r="M107" s="206"/>
      <c r="N107" s="34"/>
    </row>
    <row r="108" spans="1:14">
      <c r="B108" s="179">
        <f t="shared" si="9"/>
        <v>89</v>
      </c>
      <c r="C108" s="190" t="s">
        <v>142</v>
      </c>
      <c r="D108" s="77" t="s">
        <v>143</v>
      </c>
      <c r="E108" s="180">
        <v>41169</v>
      </c>
      <c r="F108" s="180" t="s">
        <v>144</v>
      </c>
      <c r="G108" s="207" t="s">
        <v>144</v>
      </c>
      <c r="H108" s="208">
        <v>96.430999999999997</v>
      </c>
      <c r="I108" s="55">
        <v>97.39</v>
      </c>
      <c r="J108" s="55">
        <v>97.754999999999995</v>
      </c>
      <c r="K108" s="34"/>
      <c r="L108" s="34"/>
      <c r="M108" s="206"/>
      <c r="N108" s="34"/>
    </row>
    <row r="109" spans="1:14">
      <c r="B109" s="179">
        <f t="shared" si="9"/>
        <v>90</v>
      </c>
      <c r="C109" s="190" t="s">
        <v>145</v>
      </c>
      <c r="D109" s="77" t="s">
        <v>143</v>
      </c>
      <c r="E109" s="180">
        <v>41169</v>
      </c>
      <c r="F109" s="180" t="s">
        <v>144</v>
      </c>
      <c r="G109" s="192" t="s">
        <v>144</v>
      </c>
      <c r="H109" s="209">
        <v>97.381</v>
      </c>
      <c r="I109" s="142">
        <v>99.370999999999995</v>
      </c>
      <c r="J109" s="142">
        <v>100.622</v>
      </c>
      <c r="K109" s="34"/>
      <c r="L109" s="34"/>
      <c r="M109" s="206"/>
      <c r="N109" s="34"/>
    </row>
    <row r="110" spans="1:14" ht="15.75" thickBot="1">
      <c r="B110" s="179">
        <f t="shared" si="9"/>
        <v>91</v>
      </c>
      <c r="C110" s="210" t="s">
        <v>146</v>
      </c>
      <c r="D110" s="211" t="s">
        <v>143</v>
      </c>
      <c r="E110" s="212">
        <v>41169</v>
      </c>
      <c r="F110" s="213" t="s">
        <v>144</v>
      </c>
      <c r="G110" s="214" t="s">
        <v>144</v>
      </c>
      <c r="H110" s="209">
        <v>96.659000000000006</v>
      </c>
      <c r="I110" s="215">
        <v>98.844999999999999</v>
      </c>
      <c r="J110" s="215">
        <v>98.917000000000002</v>
      </c>
      <c r="K110" s="34"/>
      <c r="L110" s="34"/>
      <c r="M110" s="206"/>
      <c r="N110" s="34"/>
    </row>
    <row r="111" spans="1:14" ht="16.5" customHeight="1" thickTop="1" thickBot="1">
      <c r="B111" s="157" t="s">
        <v>147</v>
      </c>
      <c r="C111" s="216"/>
      <c r="D111" s="216"/>
      <c r="E111" s="216"/>
      <c r="F111" s="216"/>
      <c r="G111" s="216"/>
      <c r="H111" s="216"/>
      <c r="I111" s="216"/>
      <c r="J111" s="217"/>
      <c r="M111" s="84"/>
    </row>
    <row r="112" spans="1:14" ht="16.5" thickTop="1" thickBot="1">
      <c r="B112" s="179">
        <v>92</v>
      </c>
      <c r="C112" s="97" t="s">
        <v>148</v>
      </c>
      <c r="D112" s="98" t="s">
        <v>19</v>
      </c>
      <c r="E112" s="134">
        <v>40210</v>
      </c>
      <c r="F112" s="134">
        <v>41388</v>
      </c>
      <c r="G112" s="135">
        <v>2.3279999999999998</v>
      </c>
      <c r="H112" s="163">
        <v>98.265000000000001</v>
      </c>
      <c r="I112" s="163">
        <v>96.141999999999996</v>
      </c>
      <c r="J112" s="163">
        <v>96.241</v>
      </c>
      <c r="K112" s="101" t="s">
        <v>42</v>
      </c>
      <c r="M112" s="91">
        <f t="shared" ref="M112:M114" si="10">+(J112-I112)/I112</f>
        <v>1.0297268623494806E-3</v>
      </c>
    </row>
    <row r="113" spans="2:13" ht="16.5" thickTop="1" thickBot="1">
      <c r="B113" s="75">
        <f>B112+1</f>
        <v>93</v>
      </c>
      <c r="C113" s="97" t="s">
        <v>149</v>
      </c>
      <c r="D113" s="77" t="s">
        <v>19</v>
      </c>
      <c r="E113" s="180">
        <v>40630</v>
      </c>
      <c r="F113" s="134">
        <v>41388</v>
      </c>
      <c r="G113" s="135">
        <v>0.251</v>
      </c>
      <c r="H113" s="142">
        <v>110.268</v>
      </c>
      <c r="I113" s="142">
        <v>104.236</v>
      </c>
      <c r="J113" s="142">
        <v>104.79900000000001</v>
      </c>
      <c r="K113" s="101" t="s">
        <v>42</v>
      </c>
      <c r="M113" s="91">
        <f t="shared" si="10"/>
        <v>5.4012049579799911E-3</v>
      </c>
    </row>
    <row r="114" spans="2:13" ht="16.5" thickTop="1" thickBot="1">
      <c r="B114" s="75">
        <f t="shared" ref="B114:B131" si="11">+B113+1</f>
        <v>94</v>
      </c>
      <c r="C114" s="165" t="s">
        <v>150</v>
      </c>
      <c r="D114" s="77" t="s">
        <v>71</v>
      </c>
      <c r="E114" s="180">
        <v>39097</v>
      </c>
      <c r="F114" s="134">
        <v>41396</v>
      </c>
      <c r="G114" s="191">
        <v>2.992</v>
      </c>
      <c r="H114" s="55">
        <v>136.191</v>
      </c>
      <c r="I114" s="55">
        <v>128.60599999999999</v>
      </c>
      <c r="J114" s="55">
        <v>130.595</v>
      </c>
      <c r="K114" s="218" t="s">
        <v>151</v>
      </c>
      <c r="M114" s="91">
        <f t="shared" si="10"/>
        <v>1.546584140708835E-2</v>
      </c>
    </row>
    <row r="115" spans="2:13" ht="16.5" thickTop="1" thickBot="1">
      <c r="B115" s="75">
        <f t="shared" si="11"/>
        <v>95</v>
      </c>
      <c r="C115" s="190" t="s">
        <v>152</v>
      </c>
      <c r="D115" s="77" t="s">
        <v>74</v>
      </c>
      <c r="E115" s="180">
        <v>39958</v>
      </c>
      <c r="F115" s="134">
        <v>41418</v>
      </c>
      <c r="G115" s="191">
        <v>6.4000000000000001E-2</v>
      </c>
      <c r="H115" s="55">
        <v>10.882999999999999</v>
      </c>
      <c r="I115" s="55">
        <v>10.683999999999999</v>
      </c>
      <c r="J115" s="55">
        <v>10.728999999999999</v>
      </c>
      <c r="K115" s="90" t="s">
        <v>38</v>
      </c>
      <c r="M115" s="91">
        <f>+(J115-I115)/I115</f>
        <v>4.2119056533133593E-3</v>
      </c>
    </row>
    <row r="116" spans="2:13" ht="16.5" thickTop="1" thickBot="1">
      <c r="B116" s="75">
        <f t="shared" si="11"/>
        <v>96</v>
      </c>
      <c r="C116" s="190" t="s">
        <v>153</v>
      </c>
      <c r="D116" s="166" t="s">
        <v>74</v>
      </c>
      <c r="E116" s="180">
        <v>39503</v>
      </c>
      <c r="F116" s="134">
        <v>41418</v>
      </c>
      <c r="G116" s="139">
        <v>0.93400000000000005</v>
      </c>
      <c r="H116" s="55">
        <v>117.185</v>
      </c>
      <c r="I116" s="55">
        <v>116.666</v>
      </c>
      <c r="J116" s="55">
        <v>117.084</v>
      </c>
      <c r="K116" s="90" t="s">
        <v>38</v>
      </c>
      <c r="M116" s="91">
        <f>+(J116-I116)/I116</f>
        <v>3.5828776164435771E-3</v>
      </c>
    </row>
    <row r="117" spans="2:13" ht="16.5" thickTop="1" thickBot="1">
      <c r="B117" s="75">
        <f t="shared" si="11"/>
        <v>97</v>
      </c>
      <c r="C117" s="190" t="s">
        <v>154</v>
      </c>
      <c r="D117" s="77" t="s">
        <v>74</v>
      </c>
      <c r="E117" s="180">
        <v>39503</v>
      </c>
      <c r="F117" s="134">
        <v>41418</v>
      </c>
      <c r="G117" s="139">
        <v>2.1669999999999998</v>
      </c>
      <c r="H117" s="55">
        <v>116.684</v>
      </c>
      <c r="I117" s="55">
        <v>116.411</v>
      </c>
      <c r="J117" s="55">
        <v>116.717</v>
      </c>
      <c r="K117" s="90" t="s">
        <v>38</v>
      </c>
      <c r="M117" s="91">
        <f>+(J117-I117)/I117</f>
        <v>2.6286175705044833E-3</v>
      </c>
    </row>
    <row r="118" spans="2:13" ht="16.5" thickTop="1" thickBot="1">
      <c r="B118" s="75">
        <f t="shared" si="11"/>
        <v>98</v>
      </c>
      <c r="C118" s="190" t="s">
        <v>155</v>
      </c>
      <c r="D118" s="145" t="s">
        <v>156</v>
      </c>
      <c r="E118" s="180">
        <v>40543</v>
      </c>
      <c r="F118" s="219">
        <v>41418</v>
      </c>
      <c r="G118" s="147">
        <v>1.2769999999999999</v>
      </c>
      <c r="H118" s="55">
        <v>103.916</v>
      </c>
      <c r="I118" s="55">
        <v>103.395</v>
      </c>
      <c r="J118" s="55">
        <v>103.758</v>
      </c>
      <c r="K118" s="96" t="s">
        <v>40</v>
      </c>
      <c r="M118" s="91">
        <f t="shared" ref="M118:M130" si="12">+(J118-I118)/I118</f>
        <v>3.5108080661540651E-3</v>
      </c>
    </row>
    <row r="119" spans="2:13" ht="16.5" thickTop="1" thickBot="1">
      <c r="B119" s="75">
        <f t="shared" si="11"/>
        <v>99</v>
      </c>
      <c r="C119" s="190" t="s">
        <v>157</v>
      </c>
      <c r="D119" s="145" t="s">
        <v>156</v>
      </c>
      <c r="E119" s="180">
        <v>40543</v>
      </c>
      <c r="F119" s="220">
        <v>41026</v>
      </c>
      <c r="G119" s="221">
        <v>0.999</v>
      </c>
      <c r="H119" s="55">
        <v>100.73399999999999</v>
      </c>
      <c r="I119" s="55">
        <v>99.986000000000004</v>
      </c>
      <c r="J119" s="55">
        <v>100.129</v>
      </c>
      <c r="K119" s="96" t="s">
        <v>40</v>
      </c>
      <c r="M119" s="91">
        <f t="shared" si="12"/>
        <v>1.4302002280319312E-3</v>
      </c>
    </row>
    <row r="120" spans="2:13" ht="16.5" thickTop="1" thickBot="1">
      <c r="B120" s="75">
        <f t="shared" si="11"/>
        <v>100</v>
      </c>
      <c r="C120" s="182" t="s">
        <v>158</v>
      </c>
      <c r="D120" s="77" t="s">
        <v>83</v>
      </c>
      <c r="E120" s="180">
        <v>38671</v>
      </c>
      <c r="F120" s="134">
        <v>41421</v>
      </c>
      <c r="G120" s="139">
        <v>1.155</v>
      </c>
      <c r="H120" s="55">
        <v>180.58600000000001</v>
      </c>
      <c r="I120" s="55">
        <v>185.12200000000001</v>
      </c>
      <c r="J120" s="55">
        <v>185.05799999999999</v>
      </c>
      <c r="K120" s="90" t="s">
        <v>38</v>
      </c>
      <c r="M120" s="91">
        <f t="shared" si="12"/>
        <v>-3.4571795896771518E-4</v>
      </c>
    </row>
    <row r="121" spans="2:13" ht="16.5" thickTop="1" thickBot="1">
      <c r="B121" s="75">
        <f t="shared" si="11"/>
        <v>101</v>
      </c>
      <c r="C121" s="182" t="s">
        <v>159</v>
      </c>
      <c r="D121" s="77" t="s">
        <v>83</v>
      </c>
      <c r="E121" s="180">
        <v>38671</v>
      </c>
      <c r="F121" s="134">
        <v>41421</v>
      </c>
      <c r="G121" s="139">
        <v>2.274</v>
      </c>
      <c r="H121" s="55">
        <v>161.095</v>
      </c>
      <c r="I121" s="55">
        <v>162.834</v>
      </c>
      <c r="J121" s="55">
        <v>162.80600000000001</v>
      </c>
      <c r="K121" s="90" t="s">
        <v>38</v>
      </c>
      <c r="M121" s="91">
        <f t="shared" si="12"/>
        <v>-1.7195426016674396E-4</v>
      </c>
    </row>
    <row r="122" spans="2:13" ht="16.5" thickTop="1" thickBot="1">
      <c r="B122" s="75">
        <f t="shared" si="11"/>
        <v>102</v>
      </c>
      <c r="C122" s="182" t="s">
        <v>160</v>
      </c>
      <c r="D122" s="77" t="s">
        <v>83</v>
      </c>
      <c r="E122" s="180">
        <v>38671</v>
      </c>
      <c r="F122" s="134">
        <v>41421</v>
      </c>
      <c r="G122" s="139">
        <v>3.8260000000000001</v>
      </c>
      <c r="H122" s="55">
        <v>142.68600000000001</v>
      </c>
      <c r="I122" s="55">
        <v>141.453</v>
      </c>
      <c r="J122" s="55">
        <v>141.72399999999999</v>
      </c>
      <c r="K122" s="90" t="s">
        <v>38</v>
      </c>
      <c r="M122" s="91">
        <f t="shared" si="12"/>
        <v>1.9158306999497118E-3</v>
      </c>
    </row>
    <row r="123" spans="2:13" ht="15.75" customHeight="1" thickTop="1" thickBot="1">
      <c r="B123" s="75">
        <f t="shared" si="11"/>
        <v>103</v>
      </c>
      <c r="C123" s="182" t="s">
        <v>161</v>
      </c>
      <c r="D123" s="77" t="s">
        <v>83</v>
      </c>
      <c r="E123" s="180">
        <v>38835</v>
      </c>
      <c r="F123" s="134">
        <v>41421</v>
      </c>
      <c r="G123" s="139">
        <v>63.142000000000003</v>
      </c>
      <c r="H123" s="95">
        <v>9973.7060000000001</v>
      </c>
      <c r="I123" s="95">
        <v>10065.299000000001</v>
      </c>
      <c r="J123" s="95">
        <v>10080.31</v>
      </c>
      <c r="K123" s="90" t="s">
        <v>38</v>
      </c>
      <c r="M123" s="91">
        <f t="shared" si="12"/>
        <v>1.4913615581612233E-3</v>
      </c>
    </row>
    <row r="124" spans="2:13" ht="16.5" thickTop="1" thickBot="1">
      <c r="B124" s="75">
        <f t="shared" si="11"/>
        <v>104</v>
      </c>
      <c r="C124" s="190" t="s">
        <v>162</v>
      </c>
      <c r="D124" s="77" t="s">
        <v>83</v>
      </c>
      <c r="E124" s="180">
        <v>40014</v>
      </c>
      <c r="F124" s="191" t="s">
        <v>29</v>
      </c>
      <c r="G124" s="191" t="s">
        <v>29</v>
      </c>
      <c r="H124" s="55">
        <v>20.318999999999999</v>
      </c>
      <c r="I124" s="55">
        <v>20.131</v>
      </c>
      <c r="J124" s="55">
        <v>20.132000000000001</v>
      </c>
      <c r="K124" s="90" t="s">
        <v>38</v>
      </c>
      <c r="M124" s="91">
        <f t="shared" si="12"/>
        <v>4.96746311659243E-5</v>
      </c>
    </row>
    <row r="125" spans="2:13" ht="16.5" thickTop="1" thickBot="1">
      <c r="B125" s="75">
        <f t="shared" si="11"/>
        <v>105</v>
      </c>
      <c r="C125" s="190" t="s">
        <v>163</v>
      </c>
      <c r="D125" s="77" t="s">
        <v>83</v>
      </c>
      <c r="E125" s="180">
        <v>40455</v>
      </c>
      <c r="F125" s="134" t="s">
        <v>29</v>
      </c>
      <c r="G125" s="191" t="s">
        <v>29</v>
      </c>
      <c r="H125" s="55">
        <v>139.386</v>
      </c>
      <c r="I125" s="55">
        <v>133.08199999999999</v>
      </c>
      <c r="J125" s="55">
        <v>133.173</v>
      </c>
      <c r="K125" s="90" t="s">
        <v>38</v>
      </c>
      <c r="M125" s="91">
        <f t="shared" si="12"/>
        <v>6.8378894215602557E-4</v>
      </c>
    </row>
    <row r="126" spans="2:13" ht="16.5" thickTop="1" thickBot="1">
      <c r="B126" s="75">
        <f t="shared" si="11"/>
        <v>106</v>
      </c>
      <c r="C126" s="190" t="s">
        <v>164</v>
      </c>
      <c r="D126" s="77" t="s">
        <v>94</v>
      </c>
      <c r="E126" s="180">
        <v>40057</v>
      </c>
      <c r="F126" s="134" t="s">
        <v>29</v>
      </c>
      <c r="G126" s="191" t="s">
        <v>29</v>
      </c>
      <c r="H126" s="95">
        <v>1551.1849999999999</v>
      </c>
      <c r="I126" s="95">
        <v>1536.577</v>
      </c>
      <c r="J126" s="95">
        <v>1543.335</v>
      </c>
      <c r="K126" s="90" t="s">
        <v>38</v>
      </c>
      <c r="M126" s="91">
        <f t="shared" si="12"/>
        <v>4.3980874372062306E-3</v>
      </c>
    </row>
    <row r="127" spans="2:13" ht="16.5" thickTop="1" thickBot="1">
      <c r="B127" s="75">
        <f t="shared" si="11"/>
        <v>107</v>
      </c>
      <c r="C127" s="190" t="s">
        <v>165</v>
      </c>
      <c r="D127" s="77" t="s">
        <v>94</v>
      </c>
      <c r="E127" s="180">
        <v>40690</v>
      </c>
      <c r="F127" s="134" t="s">
        <v>29</v>
      </c>
      <c r="G127" s="191" t="s">
        <v>29</v>
      </c>
      <c r="H127" s="55">
        <v>112.651</v>
      </c>
      <c r="I127" s="55">
        <v>111.01600000000001</v>
      </c>
      <c r="J127" s="55">
        <v>111.187</v>
      </c>
      <c r="K127" s="96" t="s">
        <v>40</v>
      </c>
      <c r="M127" s="91">
        <f t="shared" si="12"/>
        <v>1.5403185126467559E-3</v>
      </c>
    </row>
    <row r="128" spans="2:13" ht="16.5" thickTop="1" thickBot="1">
      <c r="B128" s="75">
        <f t="shared" si="11"/>
        <v>108</v>
      </c>
      <c r="C128" s="190" t="s">
        <v>166</v>
      </c>
      <c r="D128" s="222" t="s">
        <v>167</v>
      </c>
      <c r="E128" s="180">
        <v>40205</v>
      </c>
      <c r="F128" s="134">
        <v>40744</v>
      </c>
      <c r="G128" s="191">
        <v>1.5820000000000001</v>
      </c>
      <c r="H128" s="55">
        <v>91.582999999999998</v>
      </c>
      <c r="I128" s="55">
        <v>87.52</v>
      </c>
      <c r="J128" s="55">
        <v>88.962999999999994</v>
      </c>
      <c r="K128" s="101" t="s">
        <v>42</v>
      </c>
      <c r="M128" s="91">
        <f t="shared" si="12"/>
        <v>1.6487659963436905E-2</v>
      </c>
    </row>
    <row r="129" spans="2:13" ht="16.5" thickTop="1" thickBot="1">
      <c r="B129" s="75">
        <f t="shared" si="11"/>
        <v>109</v>
      </c>
      <c r="C129" s="190" t="s">
        <v>168</v>
      </c>
      <c r="D129" s="222" t="s">
        <v>167</v>
      </c>
      <c r="E129" s="180">
        <v>40240</v>
      </c>
      <c r="F129" s="134">
        <v>41430</v>
      </c>
      <c r="G129" s="191">
        <v>0.245</v>
      </c>
      <c r="H129" s="55">
        <v>115.51</v>
      </c>
      <c r="I129" s="55">
        <v>115.02800000000001</v>
      </c>
      <c r="J129" s="55">
        <v>116.021</v>
      </c>
      <c r="K129" s="101" t="s">
        <v>42</v>
      </c>
      <c r="M129" s="91">
        <f t="shared" si="12"/>
        <v>8.6326807386027313E-3</v>
      </c>
    </row>
    <row r="130" spans="2:13" ht="16.5" thickTop="1" thickBot="1">
      <c r="B130" s="223">
        <f t="shared" si="11"/>
        <v>110</v>
      </c>
      <c r="C130" s="224" t="s">
        <v>169</v>
      </c>
      <c r="D130" s="225" t="s">
        <v>141</v>
      </c>
      <c r="E130" s="226">
        <v>40147</v>
      </c>
      <c r="F130" s="134">
        <v>41418</v>
      </c>
      <c r="G130" s="227">
        <v>32.752000000000002</v>
      </c>
      <c r="H130" s="228">
        <v>9259.5949999999993</v>
      </c>
      <c r="I130" s="228">
        <v>9118.5720000000001</v>
      </c>
      <c r="J130" s="228">
        <v>9145.1329999999998</v>
      </c>
      <c r="K130" s="90" t="s">
        <v>38</v>
      </c>
      <c r="M130" s="91">
        <f t="shared" si="12"/>
        <v>2.9128464413067851E-3</v>
      </c>
    </row>
    <row r="131" spans="2:13" ht="16.5" thickTop="1" thickBot="1">
      <c r="B131" s="223">
        <f t="shared" si="11"/>
        <v>111</v>
      </c>
      <c r="C131" s="224" t="s">
        <v>170</v>
      </c>
      <c r="D131" s="225" t="s">
        <v>88</v>
      </c>
      <c r="E131" s="226">
        <v>41359</v>
      </c>
      <c r="F131" s="226" t="s">
        <v>144</v>
      </c>
      <c r="G131" s="226" t="s">
        <v>144</v>
      </c>
      <c r="H131" s="226" t="s">
        <v>144</v>
      </c>
      <c r="I131" s="229">
        <v>9.8010000000000002</v>
      </c>
      <c r="J131" s="229">
        <v>9.8290000000000006</v>
      </c>
      <c r="K131" s="90" t="s">
        <v>38</v>
      </c>
      <c r="M131" s="91">
        <f>+(J131-I131)/I131</f>
        <v>2.8568513416998742E-3</v>
      </c>
    </row>
    <row r="132" spans="2:13" ht="16.5" customHeight="1" thickTop="1" thickBot="1">
      <c r="B132" s="157" t="s">
        <v>171</v>
      </c>
      <c r="C132" s="216"/>
      <c r="D132" s="216"/>
      <c r="E132" s="216"/>
      <c r="F132" s="216"/>
      <c r="G132" s="216"/>
      <c r="H132" s="216"/>
      <c r="I132" s="216"/>
      <c r="J132" s="217"/>
      <c r="M132" s="84"/>
    </row>
    <row r="133" spans="2:13" ht="16.5" customHeight="1" thickTop="1" thickBot="1">
      <c r="B133" s="223">
        <v>112</v>
      </c>
      <c r="C133" s="224" t="s">
        <v>172</v>
      </c>
      <c r="D133" s="225" t="s">
        <v>88</v>
      </c>
      <c r="E133" s="226">
        <v>41317</v>
      </c>
      <c r="F133" s="226" t="s">
        <v>144</v>
      </c>
      <c r="G133" s="226" t="s">
        <v>144</v>
      </c>
      <c r="H133" s="226" t="s">
        <v>144</v>
      </c>
      <c r="I133" s="229">
        <v>9.4740000000000002</v>
      </c>
      <c r="J133" s="229">
        <v>9.4710000000000001</v>
      </c>
      <c r="K133" s="90" t="s">
        <v>38</v>
      </c>
      <c r="M133" s="91">
        <f t="shared" ref="M133" si="13">+(J133-I133)/I133</f>
        <v>-3.1665611146296322E-4</v>
      </c>
    </row>
    <row r="134" spans="2:13" s="230" customFormat="1" ht="13.5" thickTop="1"/>
    <row r="135" spans="2:13" s="230" customFormat="1">
      <c r="B135" s="231" t="s">
        <v>173</v>
      </c>
      <c r="C135" s="232"/>
      <c r="D135" s="232"/>
      <c r="E135" s="232"/>
      <c r="F135" s="232"/>
      <c r="G135" s="232"/>
      <c r="H135" s="232"/>
      <c r="I135" s="232"/>
      <c r="J135" s="232"/>
      <c r="K135" s="232"/>
      <c r="M135" s="233"/>
    </row>
    <row r="136" spans="2:13" s="230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3"/>
    </row>
    <row r="137" spans="2:13" s="230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3"/>
    </row>
    <row r="138" spans="2:13" s="230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3"/>
    </row>
    <row r="139" spans="2:13" s="230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3"/>
    </row>
    <row r="140" spans="2:13" s="230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3"/>
    </row>
    <row r="141" spans="2:13" s="230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3"/>
    </row>
    <row r="142" spans="2:13" s="230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3"/>
    </row>
    <row r="143" spans="2:13" s="230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3"/>
    </row>
    <row r="144" spans="2:13" s="230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3"/>
    </row>
    <row r="145" spans="2:13" s="230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3"/>
    </row>
    <row r="146" spans="2:13" s="230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3"/>
    </row>
    <row r="147" spans="2:13" s="230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3"/>
    </row>
    <row r="148" spans="2:13" s="230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3"/>
    </row>
    <row r="149" spans="2:13" s="230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3"/>
    </row>
    <row r="150" spans="2:13" s="230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3"/>
    </row>
    <row r="151" spans="2:13" s="230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3"/>
    </row>
    <row r="152" spans="2:13" s="230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3"/>
    </row>
    <row r="153" spans="2:13" s="230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3"/>
    </row>
    <row r="154" spans="2:13" s="230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3"/>
    </row>
    <row r="155" spans="2:13" s="230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3"/>
    </row>
    <row r="156" spans="2:13" s="230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3"/>
    </row>
    <row r="157" spans="2:13" s="230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3"/>
    </row>
    <row r="158" spans="2:13" s="230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3"/>
    </row>
    <row r="159" spans="2:13" s="230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3"/>
    </row>
    <row r="160" spans="2:13" s="230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3"/>
    </row>
    <row r="161" spans="2:13" s="230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3"/>
    </row>
    <row r="162" spans="2:13" s="230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3"/>
    </row>
    <row r="163" spans="2:13" s="230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3"/>
    </row>
    <row r="164" spans="2:13" s="230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3"/>
    </row>
    <row r="165" spans="2:13" s="230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3"/>
    </row>
    <row r="166" spans="2:13" s="230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3"/>
    </row>
    <row r="167" spans="2:13" s="230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3"/>
    </row>
    <row r="168" spans="2:13" s="230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3"/>
    </row>
    <row r="169" spans="2:13" s="230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3"/>
    </row>
    <row r="170" spans="2:13" s="230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3"/>
    </row>
    <row r="171" spans="2:13" s="230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3"/>
    </row>
    <row r="172" spans="2:13" s="230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3"/>
    </row>
    <row r="173" spans="2:13" s="230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3"/>
    </row>
    <row r="174" spans="2:13" s="230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3"/>
    </row>
    <row r="175" spans="2:13" s="230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3"/>
    </row>
    <row r="176" spans="2:13" s="230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3"/>
    </row>
    <row r="177" spans="2:13" s="230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3"/>
    </row>
    <row r="178" spans="2:13" s="230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3"/>
    </row>
    <row r="179" spans="2:13" s="230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3"/>
    </row>
    <row r="180" spans="2:13" s="230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3"/>
    </row>
    <row r="181" spans="2:13" s="230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3"/>
    </row>
    <row r="182" spans="2:13" s="230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3"/>
    </row>
    <row r="183" spans="2:13" s="230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3"/>
    </row>
    <row r="184" spans="2:13" s="230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3"/>
    </row>
    <row r="185" spans="2:13" s="230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3"/>
    </row>
    <row r="186" spans="2:13" s="230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3"/>
    </row>
    <row r="187" spans="2:13" s="230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3"/>
    </row>
    <row r="188" spans="2:13" s="230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3"/>
    </row>
    <row r="189" spans="2:13" s="230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3"/>
    </row>
    <row r="190" spans="2:13" s="230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3"/>
    </row>
    <row r="191" spans="2:13" s="230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3"/>
    </row>
    <row r="192" spans="2:13" s="230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3"/>
    </row>
    <row r="193" spans="2:13" s="230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3"/>
    </row>
    <row r="194" spans="2:13" s="230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3"/>
    </row>
    <row r="195" spans="2:13" s="230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3"/>
    </row>
    <row r="196" spans="2:13" s="230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3"/>
    </row>
    <row r="197" spans="2:13" s="230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3"/>
    </row>
    <row r="198" spans="2:13" s="230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3"/>
    </row>
    <row r="199" spans="2:13" s="230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3"/>
    </row>
    <row r="200" spans="2:13" s="230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3"/>
    </row>
    <row r="201" spans="2:13" s="230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3"/>
    </row>
    <row r="202" spans="2:13" s="230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3"/>
    </row>
    <row r="203" spans="2:13" s="230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3"/>
    </row>
    <row r="204" spans="2:13" s="230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3"/>
    </row>
    <row r="205" spans="2:13" s="230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3"/>
    </row>
    <row r="206" spans="2:13" s="230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3"/>
    </row>
    <row r="207" spans="2:13" s="230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3"/>
    </row>
    <row r="208" spans="2:13" s="230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3"/>
    </row>
    <row r="209" spans="2:13" s="230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3"/>
    </row>
    <row r="210" spans="2:13" s="230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3"/>
    </row>
    <row r="211" spans="2:13" s="230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3"/>
    </row>
    <row r="212" spans="2:13" s="230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3"/>
    </row>
    <row r="213" spans="2:13" s="230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3"/>
    </row>
    <row r="214" spans="2:13" s="230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3"/>
    </row>
    <row r="215" spans="2:13" s="230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3"/>
    </row>
    <row r="216" spans="2:13" s="230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3"/>
    </row>
    <row r="217" spans="2:13" s="230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3"/>
    </row>
    <row r="218" spans="2:13" s="230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3"/>
    </row>
    <row r="219" spans="2:13" s="230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3"/>
    </row>
    <row r="220" spans="2:13" s="230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3"/>
    </row>
    <row r="221" spans="2:13" s="230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3"/>
    </row>
    <row r="222" spans="2:13" s="230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3"/>
    </row>
    <row r="223" spans="2:13" s="230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3"/>
    </row>
    <row r="224" spans="2:13" s="230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3"/>
    </row>
    <row r="225" spans="2:13" s="230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3"/>
    </row>
    <row r="226" spans="2:13" s="230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3"/>
    </row>
    <row r="227" spans="2:13" s="230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3"/>
    </row>
    <row r="228" spans="2:13" s="230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3"/>
    </row>
    <row r="229" spans="2:13" s="230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3"/>
    </row>
    <row r="230" spans="2:13" s="230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3"/>
    </row>
    <row r="231" spans="2:13" s="230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3"/>
    </row>
    <row r="232" spans="2:13" s="230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3"/>
    </row>
    <row r="233" spans="2:13" s="230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3"/>
    </row>
    <row r="234" spans="2:13" s="230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3"/>
    </row>
    <row r="235" spans="2:13" s="230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3"/>
    </row>
    <row r="236" spans="2:13" s="230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3"/>
    </row>
    <row r="237" spans="2:13" s="230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3"/>
    </row>
    <row r="238" spans="2:13" s="230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3"/>
    </row>
    <row r="239" spans="2:13" s="230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3"/>
    </row>
    <row r="240" spans="2:13" s="230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3"/>
    </row>
    <row r="241" spans="2:13" s="230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3"/>
    </row>
    <row r="242" spans="2:13" s="230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3"/>
    </row>
    <row r="243" spans="2:13" s="230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3"/>
    </row>
    <row r="244" spans="2:13" s="230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3"/>
    </row>
    <row r="245" spans="2:13" s="230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3"/>
    </row>
    <row r="246" spans="2:13" s="230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3"/>
    </row>
    <row r="247" spans="2:13" s="230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3"/>
    </row>
    <row r="248" spans="2:13" s="230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3"/>
    </row>
    <row r="249" spans="2:13" s="230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3"/>
    </row>
    <row r="250" spans="2:13" s="230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3"/>
    </row>
    <row r="251" spans="2:13" s="230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3"/>
    </row>
    <row r="252" spans="2:13" s="230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3"/>
    </row>
    <row r="253" spans="2:13" s="230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3"/>
    </row>
    <row r="254" spans="2:13" s="230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3"/>
    </row>
    <row r="255" spans="2:13" s="230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3"/>
    </row>
    <row r="256" spans="2:13" s="230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3"/>
    </row>
    <row r="257" spans="2:13" s="230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3"/>
    </row>
    <row r="258" spans="2:13" s="230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3"/>
    </row>
    <row r="259" spans="2:13" s="230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3"/>
    </row>
    <row r="260" spans="2:13" s="230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3"/>
    </row>
    <row r="261" spans="2:13" s="230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3"/>
    </row>
    <row r="262" spans="2:13" s="230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3"/>
    </row>
    <row r="263" spans="2:13" s="230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3"/>
    </row>
    <row r="264" spans="2:13" s="230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3"/>
    </row>
    <row r="265" spans="2:13" s="230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3"/>
    </row>
    <row r="266" spans="2:13" s="230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3"/>
    </row>
    <row r="267" spans="2:13" s="230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3"/>
    </row>
    <row r="268" spans="2:13" s="230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3"/>
    </row>
    <row r="269" spans="2:13" s="230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3"/>
    </row>
    <row r="270" spans="2:13" s="230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3"/>
    </row>
    <row r="271" spans="2:13" s="230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3"/>
    </row>
    <row r="272" spans="2:13" s="230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3"/>
    </row>
    <row r="273" spans="2:13" s="230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3"/>
    </row>
    <row r="274" spans="2:13" s="230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3"/>
    </row>
    <row r="275" spans="2:13" s="230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3"/>
    </row>
    <row r="276" spans="2:13" s="230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3"/>
    </row>
    <row r="277" spans="2:13" s="230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3"/>
    </row>
    <row r="278" spans="2:13" s="230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3"/>
    </row>
    <row r="279" spans="2:13" s="230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3"/>
    </row>
    <row r="280" spans="2:13" s="230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3"/>
    </row>
    <row r="281" spans="2:13" s="230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3"/>
    </row>
    <row r="282" spans="2:13" s="230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3"/>
    </row>
    <row r="283" spans="2:13" s="230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3"/>
    </row>
    <row r="284" spans="2:13" s="230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3"/>
    </row>
    <row r="285" spans="2:13" s="230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3"/>
    </row>
    <row r="286" spans="2:13" s="230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3"/>
    </row>
    <row r="287" spans="2:13" s="230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3"/>
    </row>
    <row r="288" spans="2:13" s="230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3"/>
    </row>
    <row r="289" spans="2:13" s="230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3"/>
    </row>
    <row r="290" spans="2:13" s="230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3"/>
    </row>
    <row r="291" spans="2:13" s="230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3"/>
    </row>
    <row r="292" spans="2:13" s="230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3"/>
    </row>
    <row r="293" spans="2:13" s="230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3"/>
    </row>
    <row r="294" spans="2:13" s="230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3"/>
    </row>
    <row r="295" spans="2:13" s="230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3"/>
    </row>
    <row r="296" spans="2:13" s="230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3"/>
    </row>
    <row r="297" spans="2:13" s="230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3"/>
    </row>
    <row r="298" spans="2:13" s="230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3"/>
    </row>
    <row r="299" spans="2:13" s="230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3"/>
    </row>
    <row r="300" spans="2:13" s="230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3"/>
    </row>
    <row r="301" spans="2:13" s="230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3"/>
    </row>
    <row r="302" spans="2:13" s="230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3"/>
    </row>
    <row r="303" spans="2:13" s="230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3"/>
    </row>
    <row r="304" spans="2:13" s="230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3"/>
    </row>
    <row r="305" spans="2:13" s="230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3"/>
    </row>
    <row r="306" spans="2:13" s="230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3"/>
    </row>
    <row r="307" spans="2:13" s="230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3"/>
    </row>
    <row r="308" spans="2:13" s="230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3"/>
    </row>
    <row r="309" spans="2:13" s="230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3"/>
    </row>
    <row r="310" spans="2:13" s="230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3"/>
    </row>
    <row r="311" spans="2:13" s="230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3"/>
    </row>
    <row r="312" spans="2:13" s="230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3"/>
    </row>
    <row r="313" spans="2:13" s="230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3"/>
    </row>
    <row r="314" spans="2:13" s="230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3"/>
    </row>
    <row r="315" spans="2:13" s="230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3"/>
    </row>
    <row r="316" spans="2:13" s="230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3"/>
    </row>
    <row r="317" spans="2:13" s="230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3"/>
    </row>
    <row r="318" spans="2:13" s="230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3"/>
    </row>
    <row r="319" spans="2:13" s="230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3"/>
    </row>
    <row r="320" spans="2:13" s="230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3"/>
    </row>
    <row r="321" spans="2:13" s="230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3"/>
    </row>
    <row r="322" spans="2:13" s="230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3"/>
    </row>
    <row r="323" spans="2:13" s="230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3"/>
    </row>
    <row r="324" spans="2:13" s="230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3"/>
    </row>
    <row r="325" spans="2:13" s="230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3"/>
    </row>
    <row r="326" spans="2:13" s="230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3"/>
    </row>
    <row r="327" spans="2:13" s="230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3"/>
    </row>
    <row r="328" spans="2:13" s="230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3"/>
    </row>
    <row r="329" spans="2:13" s="230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3"/>
    </row>
    <row r="330" spans="2:13" s="230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3"/>
    </row>
    <row r="331" spans="2:13" s="230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3"/>
    </row>
    <row r="332" spans="2:13" s="230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3"/>
    </row>
    <row r="333" spans="2:13" s="230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3"/>
    </row>
    <row r="334" spans="2:13" s="230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3"/>
    </row>
    <row r="335" spans="2:13" s="230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3"/>
    </row>
    <row r="336" spans="2:13" s="230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3"/>
    </row>
    <row r="337" spans="2:13" s="230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3"/>
    </row>
    <row r="338" spans="2:13" s="230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3"/>
    </row>
    <row r="339" spans="2:13" s="230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3"/>
    </row>
    <row r="340" spans="2:13" s="230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3"/>
    </row>
    <row r="341" spans="2:13" s="230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3"/>
    </row>
    <row r="342" spans="2:13" s="230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3"/>
    </row>
    <row r="343" spans="2:13" s="230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3"/>
    </row>
    <row r="344" spans="2:13" s="230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3"/>
    </row>
    <row r="345" spans="2:13" s="230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3"/>
    </row>
    <row r="346" spans="2:13" s="230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3"/>
    </row>
    <row r="347" spans="2:13" s="230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3"/>
    </row>
    <row r="348" spans="2:13" s="230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3"/>
    </row>
    <row r="349" spans="2:13" s="230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3"/>
    </row>
    <row r="350" spans="2:13" s="230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3"/>
    </row>
    <row r="351" spans="2:13" s="230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3"/>
    </row>
    <row r="352" spans="2:13" s="230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3"/>
    </row>
    <row r="353" spans="2:13" s="230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3"/>
    </row>
    <row r="354" spans="2:13" s="230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3"/>
    </row>
    <row r="355" spans="2:13" s="230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3"/>
    </row>
    <row r="356" spans="2:13" s="230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3"/>
    </row>
    <row r="357" spans="2:13" s="230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3"/>
    </row>
    <row r="358" spans="2:13" s="230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3"/>
    </row>
    <row r="359" spans="2:13" s="230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3"/>
    </row>
    <row r="360" spans="2:13" s="230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3"/>
    </row>
    <row r="361" spans="2:13" s="230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3"/>
    </row>
    <row r="362" spans="2:13" s="230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3"/>
    </row>
    <row r="363" spans="2:13" s="230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3"/>
    </row>
    <row r="364" spans="2:13" s="230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3"/>
    </row>
    <row r="365" spans="2:13" s="230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3"/>
    </row>
    <row r="366" spans="2:13" s="230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3"/>
    </row>
    <row r="367" spans="2:13" s="230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3"/>
    </row>
    <row r="368" spans="2:13" s="230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3"/>
    </row>
    <row r="369" spans="2:13" s="230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3"/>
    </row>
    <row r="370" spans="2:13" s="230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3"/>
    </row>
    <row r="371" spans="2:13" s="230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3"/>
    </row>
    <row r="372" spans="2:13" s="230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3"/>
    </row>
    <row r="373" spans="2:13" s="230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3"/>
    </row>
    <row r="374" spans="2:13" s="230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3"/>
    </row>
    <row r="375" spans="2:13" s="230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3"/>
    </row>
    <row r="376" spans="2:13" s="230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3"/>
    </row>
    <row r="377" spans="2:13" s="230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3"/>
    </row>
    <row r="378" spans="2:13" s="230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3"/>
    </row>
    <row r="379" spans="2:13" s="230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3"/>
    </row>
    <row r="380" spans="2:13" s="230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3"/>
    </row>
    <row r="381" spans="2:13" s="230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3"/>
    </row>
    <row r="382" spans="2:13" s="230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3"/>
    </row>
    <row r="383" spans="2:13" s="230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3"/>
    </row>
    <row r="384" spans="2:13" s="230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3"/>
    </row>
    <row r="385" spans="2:13" s="230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3"/>
    </row>
    <row r="386" spans="2:13" s="230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3"/>
    </row>
    <row r="387" spans="2:13" s="230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3"/>
    </row>
    <row r="388" spans="2:13" s="230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3"/>
    </row>
    <row r="389" spans="2:13" s="230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3"/>
    </row>
    <row r="390" spans="2:13" s="230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3"/>
    </row>
    <row r="391" spans="2:13" s="230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3"/>
    </row>
    <row r="392" spans="2:13" s="230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3"/>
    </row>
    <row r="393" spans="2:13" s="230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3"/>
    </row>
    <row r="394" spans="2:13" s="230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3"/>
    </row>
    <row r="395" spans="2:13" s="230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3"/>
    </row>
    <row r="396" spans="2:13" s="230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3"/>
    </row>
    <row r="397" spans="2:13" s="230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3"/>
    </row>
    <row r="398" spans="2:13" s="230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3"/>
    </row>
    <row r="399" spans="2:13" s="230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3"/>
    </row>
    <row r="400" spans="2:13" s="230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3"/>
    </row>
    <row r="401" spans="2:13" s="230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3"/>
    </row>
    <row r="402" spans="2:13" s="230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3"/>
    </row>
    <row r="403" spans="2:13" s="230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3"/>
    </row>
    <row r="404" spans="2:13" s="230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3"/>
    </row>
    <row r="405" spans="2:13" s="230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3"/>
    </row>
    <row r="406" spans="2:13" s="230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3"/>
    </row>
    <row r="407" spans="2:13" s="230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3"/>
    </row>
    <row r="408" spans="2:13" s="230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3"/>
    </row>
    <row r="409" spans="2:13" s="230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3"/>
    </row>
    <row r="410" spans="2:13" s="230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3"/>
    </row>
    <row r="411" spans="2:13" s="230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3"/>
    </row>
    <row r="412" spans="2:13" s="230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3"/>
    </row>
    <row r="413" spans="2:13" s="230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3"/>
    </row>
    <row r="414" spans="2:13" s="230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3"/>
    </row>
    <row r="415" spans="2:13" s="230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3"/>
    </row>
    <row r="416" spans="2:13" s="230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3"/>
    </row>
    <row r="417" spans="2:13" s="230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3"/>
    </row>
    <row r="418" spans="2:13" s="230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3"/>
    </row>
    <row r="419" spans="2:13" s="230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3"/>
    </row>
    <row r="420" spans="2:13" s="230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3"/>
    </row>
    <row r="421" spans="2:13" s="230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3"/>
    </row>
    <row r="422" spans="2:13" s="230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3"/>
    </row>
    <row r="423" spans="2:13" s="230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3"/>
    </row>
    <row r="424" spans="2:13" s="230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3"/>
    </row>
    <row r="425" spans="2:13" s="230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3"/>
    </row>
    <row r="426" spans="2:13" s="230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3"/>
    </row>
    <row r="427" spans="2:13" s="230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3"/>
    </row>
    <row r="428" spans="2:13" s="230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3"/>
    </row>
    <row r="429" spans="2:13" s="230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3"/>
    </row>
    <row r="430" spans="2:13" s="230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3"/>
    </row>
    <row r="431" spans="2:13" s="230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3"/>
    </row>
    <row r="432" spans="2:13" s="230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3"/>
    </row>
    <row r="433" spans="2:13" s="230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3"/>
    </row>
    <row r="434" spans="2:13" s="230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3"/>
    </row>
    <row r="435" spans="2:13" s="230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3"/>
    </row>
    <row r="436" spans="2:13" s="230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3"/>
    </row>
    <row r="437" spans="2:13" s="230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3"/>
    </row>
    <row r="438" spans="2:13" s="230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3"/>
    </row>
    <row r="439" spans="2:13" s="230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3"/>
    </row>
    <row r="440" spans="2:13" s="230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3"/>
    </row>
    <row r="441" spans="2:13" s="230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3"/>
    </row>
    <row r="442" spans="2:13" s="230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3"/>
    </row>
    <row r="443" spans="2:13" s="230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3"/>
    </row>
    <row r="444" spans="2:13" s="230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3"/>
    </row>
    <row r="445" spans="2:13" s="230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3"/>
    </row>
    <row r="446" spans="2:13" s="230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3"/>
    </row>
    <row r="447" spans="2:13" s="230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3"/>
    </row>
    <row r="448" spans="2:13" s="230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3"/>
    </row>
    <row r="449" spans="2:13" s="230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3"/>
    </row>
    <row r="450" spans="2:13" s="230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3"/>
    </row>
    <row r="451" spans="2:13" s="230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3"/>
    </row>
    <row r="452" spans="2:13" s="230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3"/>
    </row>
    <row r="453" spans="2:13" s="230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3"/>
    </row>
    <row r="454" spans="2:13" s="230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3"/>
    </row>
    <row r="455" spans="2:13" s="230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3"/>
    </row>
    <row r="456" spans="2:13" s="230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3"/>
    </row>
    <row r="457" spans="2:13" s="230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3"/>
    </row>
    <row r="458" spans="2:13" s="230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3"/>
    </row>
    <row r="459" spans="2:13" s="230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3"/>
    </row>
    <row r="460" spans="2:13" s="230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3"/>
    </row>
    <row r="461" spans="2:13" s="230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3"/>
    </row>
    <row r="462" spans="2:13" s="230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3"/>
    </row>
    <row r="463" spans="2:13" s="230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3"/>
    </row>
    <row r="464" spans="2:13" s="230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3"/>
    </row>
    <row r="465" spans="2:13" s="230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3"/>
    </row>
    <row r="466" spans="2:13" s="230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3"/>
    </row>
    <row r="467" spans="2:13" s="230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3"/>
    </row>
    <row r="468" spans="2:13" s="230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3"/>
    </row>
    <row r="469" spans="2:13" s="230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3"/>
    </row>
    <row r="470" spans="2:13" s="230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3"/>
    </row>
    <row r="471" spans="2:13" s="230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3"/>
    </row>
    <row r="472" spans="2:13" s="230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3"/>
    </row>
    <row r="473" spans="2:13" s="230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3"/>
    </row>
    <row r="474" spans="2:13" s="230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3"/>
    </row>
    <row r="475" spans="2:13" s="230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3"/>
    </row>
    <row r="476" spans="2:13" s="230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3"/>
    </row>
    <row r="477" spans="2:13" s="230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3"/>
    </row>
    <row r="478" spans="2:13" s="230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3"/>
    </row>
    <row r="479" spans="2:13" s="230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3"/>
    </row>
    <row r="480" spans="2:13" s="230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3"/>
    </row>
    <row r="481" spans="2:13" s="230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3"/>
    </row>
    <row r="482" spans="2:13" s="230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3"/>
    </row>
    <row r="483" spans="2:13" s="230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3"/>
    </row>
    <row r="484" spans="2:13" s="230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3"/>
    </row>
    <row r="485" spans="2:13" s="230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3"/>
    </row>
    <row r="486" spans="2:13" s="230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3"/>
    </row>
    <row r="487" spans="2:13" s="230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3"/>
    </row>
    <row r="488" spans="2:13" s="230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3"/>
    </row>
    <row r="489" spans="2:13" s="230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3"/>
    </row>
    <row r="490" spans="2:13" s="230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3"/>
    </row>
    <row r="491" spans="2:13" s="230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3"/>
    </row>
    <row r="492" spans="2:13" s="230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3"/>
    </row>
    <row r="493" spans="2:13" s="230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3"/>
    </row>
    <row r="494" spans="2:13" s="230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3"/>
    </row>
    <row r="495" spans="2:13" s="230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3"/>
    </row>
    <row r="496" spans="2:13" s="230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3"/>
    </row>
    <row r="497" spans="2:13" s="230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3"/>
    </row>
    <row r="498" spans="2:13" s="230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3"/>
    </row>
    <row r="499" spans="2:13" s="230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3"/>
    </row>
    <row r="500" spans="2:13" s="230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7"/>
    </row>
    <row r="501" spans="2:13" s="230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7"/>
    </row>
    <row r="511" spans="2:13">
      <c r="B511" s="6"/>
      <c r="C511" s="6"/>
      <c r="D511" s="6"/>
      <c r="E511" s="6"/>
      <c r="F511" s="6"/>
      <c r="G511" s="6"/>
      <c r="H511" s="6"/>
      <c r="I511" s="6"/>
      <c r="J511" s="23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24-06-2013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2013-06-24T14:20:39Z</dcterms:created>
  <dcterms:modified xsi:type="dcterms:W3CDTF">2013-06-24T14:21:29Z</dcterms:modified>
</cp:coreProperties>
</file>