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16-042024" sheetId="1" r:id="rId1"/>
  </sheets>
  <definedNames>
    <definedName name="_xlnm._FilterDatabase" localSheetId="0" hidden="1">'16-042024'!$C$1:$C$486</definedName>
  </definedNames>
  <calcPr calcId="124519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4"/>
  <c r="A73"/>
  <c r="A53"/>
  <c r="A54" s="1"/>
  <c r="A55" s="1"/>
  <c r="A56" s="1"/>
  <c r="A57" s="1"/>
  <c r="A58" s="1"/>
  <c r="A59" s="1"/>
  <c r="A60" s="1"/>
  <c r="A61" s="1"/>
  <c r="A62" s="1"/>
  <c r="A52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2"/>
  <c r="A23" s="1"/>
  <c r="A24" s="1"/>
  <c r="A25" s="1"/>
  <c r="A26" s="1"/>
  <c r="A27" s="1"/>
  <c r="A28" s="1"/>
  <c r="A29" s="1"/>
  <c r="A21"/>
  <c r="A20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<sst xmlns="http://schemas.openxmlformats.org/spreadsheetml/2006/main" count="298" uniqueCount="188">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</sst>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1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1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vertical="center"/>
    </xf>
    <xf numFmtId="167" fontId="3" fillId="0" borderId="23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horizontal="right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167" fontId="3" fillId="0" borderId="30" xfId="1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167" fontId="3" fillId="0" borderId="31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horizontal="right"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horizontal="left" vertical="center"/>
    </xf>
    <xf numFmtId="0" fontId="3" fillId="0" borderId="36" xfId="1" applyFont="1" applyFill="1" applyBorder="1" applyAlignment="1">
      <alignment vertical="center"/>
    </xf>
    <xf numFmtId="166" fontId="3" fillId="0" borderId="37" xfId="1" applyNumberFormat="1" applyFont="1" applyFill="1" applyBorder="1" applyAlignment="1">
      <alignment vertical="center"/>
    </xf>
    <xf numFmtId="0" fontId="2" fillId="0" borderId="38" xfId="2" applyFont="1" applyFill="1" applyBorder="1" applyAlignment="1">
      <alignment horizontal="left" vertical="center"/>
    </xf>
    <xf numFmtId="0" fontId="3" fillId="0" borderId="39" xfId="1" applyFont="1" applyFill="1" applyBorder="1" applyAlignment="1">
      <alignment vertical="center"/>
    </xf>
    <xf numFmtId="166" fontId="3" fillId="0" borderId="40" xfId="1" applyNumberFormat="1" applyFont="1" applyFill="1" applyBorder="1" applyAlignment="1">
      <alignment vertical="center"/>
    </xf>
    <xf numFmtId="166" fontId="3" fillId="0" borderId="41" xfId="1" applyNumberFormat="1" applyFont="1" applyFill="1" applyBorder="1" applyAlignment="1">
      <alignment vertical="center"/>
    </xf>
    <xf numFmtId="0" fontId="2" fillId="0" borderId="18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20" xfId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horizontal="right" vertical="center"/>
    </xf>
    <xf numFmtId="0" fontId="3" fillId="0" borderId="4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horizontal="right" vertical="center"/>
    </xf>
    <xf numFmtId="164" fontId="2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vertical="center"/>
    </xf>
    <xf numFmtId="164" fontId="2" fillId="0" borderId="18" xfId="3" applyNumberFormat="1" applyFont="1" applyFill="1" applyBorder="1" applyAlignment="1">
      <alignment horizontal="right" vertical="center"/>
    </xf>
    <xf numFmtId="164" fontId="2" fillId="0" borderId="20" xfId="3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0" borderId="53" xfId="1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167" fontId="3" fillId="0" borderId="36" xfId="1" applyNumberFormat="1" applyFont="1" applyFill="1" applyBorder="1" applyAlignment="1">
      <alignment horizontal="right" vertical="center"/>
    </xf>
    <xf numFmtId="167" fontId="3" fillId="0" borderId="3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3" fillId="0" borderId="36" xfId="1" applyFont="1" applyFill="1" applyBorder="1" applyAlignment="1">
      <alignment horizontal="left" vertical="center" wrapText="1"/>
    </xf>
    <xf numFmtId="166" fontId="3" fillId="0" borderId="36" xfId="1" applyNumberFormat="1" applyFont="1" applyFill="1" applyBorder="1" applyAlignment="1">
      <alignment vertical="center"/>
    </xf>
    <xf numFmtId="0" fontId="6" fillId="0" borderId="0" xfId="0" applyFont="1"/>
    <xf numFmtId="1" fontId="2" fillId="0" borderId="65" xfId="1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5" fontId="3" fillId="0" borderId="68" xfId="1" applyNumberFormat="1" applyFont="1" applyFill="1" applyBorder="1" applyAlignment="1">
      <alignment horizontal="right" vertical="center"/>
    </xf>
    <xf numFmtId="167" fontId="3" fillId="0" borderId="70" xfId="1" applyNumberFormat="1" applyFont="1" applyFill="1" applyBorder="1" applyAlignment="1">
      <alignment horizontal="right" vertical="center"/>
    </xf>
    <xf numFmtId="167" fontId="3" fillId="0" borderId="71" xfId="1" applyNumberFormat="1" applyFont="1" applyFill="1" applyBorder="1" applyAlignment="1">
      <alignment horizontal="right" vertical="center"/>
    </xf>
    <xf numFmtId="166" fontId="3" fillId="0" borderId="70" xfId="1" applyNumberFormat="1" applyFont="1" applyFill="1" applyBorder="1" applyAlignment="1">
      <alignment horizontal="right" vertical="center"/>
    </xf>
    <xf numFmtId="0" fontId="3" fillId="0" borderId="72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center" vertical="center"/>
    </xf>
    <xf numFmtId="0" fontId="2" fillId="0" borderId="74" xfId="2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166" fontId="3" fillId="0" borderId="75" xfId="1" applyNumberFormat="1" applyFont="1" applyFill="1" applyBorder="1" applyAlignment="1">
      <alignment horizontal="right" vertical="center"/>
    </xf>
    <xf numFmtId="167" fontId="3" fillId="0" borderId="75" xfId="1" applyNumberFormat="1" applyFont="1" applyFill="1" applyBorder="1" applyAlignment="1">
      <alignment horizontal="right" vertical="center"/>
    </xf>
    <xf numFmtId="0" fontId="3" fillId="0" borderId="76" xfId="1" applyFont="1" applyFill="1" applyBorder="1" applyAlignment="1">
      <alignment horizontal="right" vertical="center"/>
    </xf>
    <xf numFmtId="165" fontId="6" fillId="0" borderId="11" xfId="0" applyNumberFormat="1" applyFont="1" applyFill="1" applyBorder="1"/>
    <xf numFmtId="1" fontId="2" fillId="0" borderId="77" xfId="1" applyNumberFormat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horizontal="right" vertical="center"/>
    </xf>
    <xf numFmtId="167" fontId="3" fillId="0" borderId="78" xfId="1" applyNumberFormat="1" applyFont="1" applyFill="1" applyBorder="1" applyAlignment="1">
      <alignment horizontal="center" vertical="center"/>
    </xf>
    <xf numFmtId="0" fontId="3" fillId="0" borderId="79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vertical="center"/>
    </xf>
    <xf numFmtId="1" fontId="2" fillId="0" borderId="81" xfId="1" applyNumberFormat="1" applyFont="1" applyFill="1" applyBorder="1" applyAlignment="1">
      <alignment vertical="center"/>
    </xf>
    <xf numFmtId="164" fontId="2" fillId="0" borderId="86" xfId="1" applyNumberFormat="1" applyFont="1" applyFill="1" applyBorder="1" applyAlignment="1">
      <alignment horizontal="right" vertical="center"/>
    </xf>
    <xf numFmtId="1" fontId="2" fillId="0" borderId="87" xfId="2" applyNumberFormat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" fontId="2" fillId="0" borderId="91" xfId="2" applyNumberFormat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horizontal="right" vertical="center"/>
    </xf>
    <xf numFmtId="164" fontId="2" fillId="0" borderId="86" xfId="1" applyNumberFormat="1" applyFont="1" applyFill="1" applyBorder="1" applyAlignment="1">
      <alignment horizontal="right" vertical="center" wrapText="1"/>
    </xf>
    <xf numFmtId="166" fontId="3" fillId="0" borderId="85" xfId="1" applyNumberFormat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164" fontId="2" fillId="0" borderId="93" xfId="1" applyNumberFormat="1" applyFont="1" applyFill="1" applyBorder="1" applyAlignment="1">
      <alignment horizontal="right" vertical="center"/>
    </xf>
    <xf numFmtId="0" fontId="3" fillId="0" borderId="94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horizontal="right" vertical="center"/>
    </xf>
    <xf numFmtId="166" fontId="3" fillId="0" borderId="97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99" xfId="1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center" vertical="center"/>
    </xf>
    <xf numFmtId="0" fontId="3" fillId="0" borderId="100" xfId="1" applyFont="1" applyFill="1" applyBorder="1" applyAlignment="1">
      <alignment horizontal="center" vertical="center"/>
    </xf>
    <xf numFmtId="164" fontId="2" fillId="2" borderId="2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5" fillId="0" borderId="82" xfId="1" applyFont="1" applyFill="1" applyBorder="1" applyAlignment="1">
      <alignment horizontal="center" vertical="center"/>
    </xf>
    <xf numFmtId="0" fontId="5" fillId="0" borderId="83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0" borderId="48" xfId="1" applyNumberFormat="1" applyFont="1" applyFill="1" applyBorder="1" applyAlignment="1">
      <alignment horizontal="center" vertical="center" wrapText="1"/>
    </xf>
    <xf numFmtId="0" fontId="2" fillId="0" borderId="55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 wrapText="1"/>
    </xf>
    <xf numFmtId="0" fontId="2" fillId="0" borderId="56" xfId="1" applyFont="1" applyFill="1" applyBorder="1" applyAlignment="1">
      <alignment horizontal="center" vertical="center" wrapText="1"/>
    </xf>
    <xf numFmtId="0" fontId="2" fillId="0" borderId="60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54" xfId="1" applyNumberFormat="1" applyFont="1" applyFill="1" applyBorder="1" applyAlignment="1">
      <alignment horizontal="center" vertical="center" wrapText="1"/>
    </xf>
    <xf numFmtId="15" fontId="2" fillId="0" borderId="60" xfId="1" applyNumberFormat="1" applyFont="1" applyFill="1" applyBorder="1" applyAlignment="1">
      <alignment horizontal="center" vertical="center" wrapText="1"/>
    </xf>
    <xf numFmtId="164" fontId="2" fillId="0" borderId="57" xfId="1" applyNumberFormat="1" applyFont="1" applyFill="1" applyBorder="1" applyAlignment="1">
      <alignment horizontal="center" vertical="center" wrapText="1"/>
    </xf>
    <xf numFmtId="164" fontId="2" fillId="0" borderId="62" xfId="1" applyNumberFormat="1" applyFont="1" applyFill="1" applyBorder="1" applyAlignment="1">
      <alignment horizontal="center" vertical="center" wrapText="1"/>
    </xf>
    <xf numFmtId="164" fontId="2" fillId="0" borderId="58" xfId="1" applyNumberFormat="1" applyFont="1" applyFill="1" applyBorder="1" applyAlignment="1">
      <alignment horizontal="center" vertical="center" wrapText="1"/>
    </xf>
    <xf numFmtId="164" fontId="2" fillId="0" borderId="6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64" xfId="1" applyFont="1" applyFill="1" applyBorder="1" applyAlignment="1">
      <alignment horizontal="center" vertical="center" wrapText="1"/>
    </xf>
    <xf numFmtId="15" fontId="2" fillId="0" borderId="59" xfId="1" applyNumberFormat="1" applyFont="1" applyFill="1" applyBorder="1" applyAlignment="1">
      <alignment horizontal="center" vertical="center" wrapText="1"/>
    </xf>
    <xf numFmtId="0" fontId="2" fillId="0" borderId="82" xfId="1" applyFont="1" applyFill="1" applyBorder="1" applyAlignment="1">
      <alignment horizontal="center" vertical="center"/>
    </xf>
    <xf numFmtId="0" fontId="2" fillId="0" borderId="83" xfId="1" applyFont="1" applyFill="1" applyBorder="1" applyAlignment="1">
      <alignment horizontal="center" vertical="center"/>
    </xf>
    <xf numFmtId="0" fontId="2" fillId="0" borderId="8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6" fontId="3" fillId="0" borderId="42" xfId="1" applyNumberFormat="1" applyFont="1" applyFill="1" applyBorder="1" applyAlignment="1">
      <alignment vertical="center"/>
    </xf>
    <xf numFmtId="166" fontId="3" fillId="0" borderId="43" xfId="1" applyNumberFormat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0" fontId="2" fillId="0" borderId="106" xfId="2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167" fontId="3" fillId="0" borderId="107" xfId="1" applyNumberFormat="1" applyFont="1" applyFill="1" applyBorder="1" applyAlignment="1">
      <alignment horizontal="right" vertical="center"/>
    </xf>
    <xf numFmtId="164" fontId="2" fillId="0" borderId="113" xfId="1" applyNumberFormat="1" applyFont="1" applyFill="1" applyBorder="1" applyAlignment="1">
      <alignment horizontal="right" vertical="center"/>
    </xf>
    <xf numFmtId="167" fontId="3" fillId="0" borderId="114" xfId="1" applyNumberFormat="1" applyFont="1" applyFill="1" applyBorder="1" applyAlignment="1">
      <alignment horizontal="right" vertical="center"/>
    </xf>
    <xf numFmtId="0" fontId="2" fillId="0" borderId="111" xfId="2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0" fontId="2" fillId="0" borderId="69" xfId="2" applyFont="1" applyFill="1" applyBorder="1" applyAlignment="1">
      <alignment horizontal="left" vertical="center"/>
    </xf>
    <xf numFmtId="0" fontId="3" fillId="0" borderId="69" xfId="1" applyFont="1" applyFill="1" applyBorder="1" applyAlignment="1">
      <alignment vertical="center"/>
    </xf>
    <xf numFmtId="166" fontId="3" fillId="0" borderId="116" xfId="1" applyNumberFormat="1" applyFont="1" applyFill="1" applyBorder="1" applyAlignment="1">
      <alignment vertical="center"/>
    </xf>
    <xf numFmtId="166" fontId="3" fillId="0" borderId="117" xfId="1" applyNumberFormat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0" fontId="2" fillId="0" borderId="119" xfId="2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horizontal="right" vertical="center"/>
    </xf>
    <xf numFmtId="0" fontId="3" fillId="0" borderId="120" xfId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horizontal="right" vertical="center"/>
    </xf>
    <xf numFmtId="0" fontId="2" fillId="0" borderId="122" xfId="2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horizontal="right" vertical="center"/>
    </xf>
    <xf numFmtId="167" fontId="3" fillId="0" borderId="125" xfId="1" applyNumberFormat="1" applyFont="1" applyFill="1" applyBorder="1" applyAlignment="1">
      <alignment horizontal="right" vertical="center"/>
    </xf>
    <xf numFmtId="0" fontId="2" fillId="0" borderId="69" xfId="2" applyFont="1" applyFill="1" applyBorder="1" applyAlignment="1">
      <alignment vertical="center"/>
    </xf>
    <xf numFmtId="164" fontId="6" fillId="0" borderId="108" xfId="0" applyNumberFormat="1" applyFont="1" applyBorder="1" applyAlignment="1">
      <alignment horizontal="right" vertical="center"/>
    </xf>
    <xf numFmtId="0" fontId="2" fillId="0" borderId="126" xfId="1" applyFont="1" applyFill="1" applyBorder="1" applyAlignment="1">
      <alignment vertical="center"/>
    </xf>
    <xf numFmtId="0" fontId="2" fillId="0" borderId="127" xfId="2" applyFont="1" applyFill="1" applyBorder="1" applyAlignment="1">
      <alignment vertical="center"/>
    </xf>
    <xf numFmtId="166" fontId="3" fillId="0" borderId="89" xfId="1" applyNumberFormat="1" applyFont="1" applyFill="1" applyBorder="1" applyAlignment="1">
      <alignment vertical="center"/>
    </xf>
    <xf numFmtId="164" fontId="2" fillId="2" borderId="128" xfId="1" applyNumberFormat="1" applyFont="1" applyFill="1" applyBorder="1" applyAlignment="1">
      <alignment horizontal="right" vertical="center"/>
    </xf>
    <xf numFmtId="0" fontId="3" fillId="0" borderId="129" xfId="2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6" fontId="3" fillId="0" borderId="133" xfId="1" applyNumberFormat="1" applyFont="1" applyFill="1" applyBorder="1" applyAlignment="1">
      <alignment vertical="center"/>
    </xf>
    <xf numFmtId="166" fontId="3" fillId="0" borderId="114" xfId="1" applyNumberFormat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164" fontId="2" fillId="2" borderId="113" xfId="1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137" xfId="2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horizontal="right" vertical="center"/>
    </xf>
    <xf numFmtId="166" fontId="3" fillId="0" borderId="83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66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0" fontId="2" fillId="0" borderId="145" xfId="2" applyFont="1" applyFill="1" applyBorder="1" applyAlignment="1">
      <alignment vertical="center"/>
    </xf>
    <xf numFmtId="0" fontId="2" fillId="0" borderId="146" xfId="2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73" xfId="1" applyFont="1" applyFill="1" applyBorder="1" applyAlignment="1">
      <alignment vertical="center" wrapText="1"/>
    </xf>
    <xf numFmtId="166" fontId="3" fillId="0" borderId="151" xfId="1" applyNumberFormat="1" applyFont="1" applyFill="1" applyBorder="1" applyAlignment="1"/>
    <xf numFmtId="166" fontId="3" fillId="0" borderId="152" xfId="1" applyNumberFormat="1" applyFont="1" applyFill="1" applyBorder="1" applyAlignment="1"/>
    <xf numFmtId="0" fontId="2" fillId="0" borderId="153" xfId="1" applyFont="1" applyFill="1" applyBorder="1" applyAlignment="1">
      <alignment vertical="center"/>
    </xf>
    <xf numFmtId="166" fontId="3" fillId="0" borderId="139" xfId="1" applyNumberFormat="1" applyFont="1" applyFill="1" applyBorder="1" applyAlignment="1"/>
    <xf numFmtId="166" fontId="3" fillId="0" borderId="150" xfId="1" applyNumberFormat="1" applyFont="1" applyFill="1" applyBorder="1" applyAlignment="1"/>
    <xf numFmtId="0" fontId="2" fillId="0" borderId="98" xfId="1" applyNumberFormat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6" fontId="3" fillId="0" borderId="155" xfId="1" applyNumberFormat="1" applyFont="1" applyFill="1" applyBorder="1" applyAlignment="1"/>
    <xf numFmtId="166" fontId="3" fillId="0" borderId="156" xfId="1" applyNumberFormat="1" applyFont="1" applyFill="1" applyBorder="1" applyAlignment="1"/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horizontal="right"/>
    </xf>
    <xf numFmtId="0" fontId="2" fillId="0" borderId="119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horizontal="right" vertical="center"/>
    </xf>
    <xf numFmtId="167" fontId="3" fillId="0" borderId="160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0" fontId="3" fillId="0" borderId="164" xfId="1" applyFont="1" applyFill="1" applyBorder="1" applyAlignment="1">
      <alignment vertical="center" wrapText="1"/>
    </xf>
    <xf numFmtId="166" fontId="3" fillId="0" borderId="139" xfId="1" applyNumberFormat="1" applyFont="1" applyFill="1" applyBorder="1" applyAlignment="1">
      <alignment vertical="center"/>
    </xf>
    <xf numFmtId="166" fontId="3" fillId="0" borderId="150" xfId="1" applyNumberFormat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166" fontId="3" fillId="0" borderId="166" xfId="1" applyNumberFormat="1" applyFont="1" applyFill="1" applyBorder="1" applyAlignment="1">
      <alignment vertical="center"/>
    </xf>
    <xf numFmtId="164" fontId="2" fillId="0" borderId="168" xfId="1" applyNumberFormat="1" applyFont="1" applyFill="1" applyBorder="1" applyAlignment="1">
      <alignment horizontal="right" vertical="center"/>
    </xf>
    <xf numFmtId="164" fontId="2" fillId="0" borderId="169" xfId="1" applyNumberFormat="1" applyFont="1" applyFill="1" applyBorder="1" applyAlignment="1">
      <alignment horizontal="right" vertical="center"/>
    </xf>
    <xf numFmtId="0" fontId="2" fillId="0" borderId="112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4" fontId="2" fillId="0" borderId="171" xfId="1" applyNumberFormat="1" applyFont="1" applyFill="1" applyBorder="1" applyAlignment="1">
      <alignment horizontal="right" vertical="center"/>
    </xf>
    <xf numFmtId="165" fontId="3" fillId="0" borderId="102" xfId="1" applyNumberFormat="1" applyFont="1" applyFill="1" applyBorder="1" applyAlignment="1">
      <alignment horizontal="right" vertical="center"/>
    </xf>
    <xf numFmtId="164" fontId="2" fillId="0" borderId="172" xfId="1" applyNumberFormat="1" applyFont="1" applyFill="1" applyBorder="1" applyAlignment="1">
      <alignment horizontal="right" vertical="center"/>
    </xf>
    <xf numFmtId="164" fontId="2" fillId="0" borderId="102" xfId="3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5" fillId="0" borderId="182" xfId="1" applyFont="1" applyFill="1" applyBorder="1" applyAlignment="1">
      <alignment horizontal="center" vertical="center"/>
    </xf>
    <xf numFmtId="0" fontId="2" fillId="0" borderId="183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7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6" fillId="0" borderId="186" xfId="0" applyNumberFormat="1" applyFont="1" applyBorder="1" applyAlignment="1">
      <alignment horizontal="right" vertical="center"/>
    </xf>
    <xf numFmtId="0" fontId="3" fillId="0" borderId="187" xfId="1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167" fontId="3" fillId="0" borderId="187" xfId="1" applyNumberFormat="1" applyFont="1" applyFill="1" applyBorder="1" applyAlignment="1">
      <alignment horizontal="right" vertical="center"/>
    </xf>
    <xf numFmtId="165" fontId="3" fillId="0" borderId="11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167" fontId="3" fillId="0" borderId="190" xfId="1" applyNumberFormat="1" applyFont="1" applyFill="1" applyBorder="1" applyAlignment="1">
      <alignment horizontal="right" vertical="center"/>
    </xf>
    <xf numFmtId="167" fontId="3" fillId="0" borderId="137" xfId="1" applyNumberFormat="1" applyFont="1" applyFill="1" applyBorder="1" applyAlignment="1">
      <alignment horizontal="right" vertical="center"/>
    </xf>
    <xf numFmtId="1" fontId="2" fillId="0" borderId="161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6" fontId="3" fillId="0" borderId="187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139" xfId="1" applyNumberFormat="1" applyFont="1" applyFill="1" applyBorder="1" applyAlignment="1">
      <alignment horizontal="right" vertical="center"/>
    </xf>
    <xf numFmtId="1" fontId="2" fillId="0" borderId="162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center" vertical="center"/>
    </xf>
    <xf numFmtId="0" fontId="3" fillId="0" borderId="209" xfId="1" applyFont="1" applyFill="1" applyBorder="1" applyAlignment="1">
      <alignment horizontal="center" vertical="center"/>
    </xf>
    <xf numFmtId="0" fontId="2" fillId="0" borderId="210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7" fontId="3" fillId="0" borderId="164" xfId="1" applyNumberFormat="1" applyFont="1" applyFill="1" applyBorder="1" applyAlignment="1">
      <alignment horizontal="center" vertical="center"/>
    </xf>
    <xf numFmtId="0" fontId="3" fillId="0" borderId="139" xfId="1" applyFont="1" applyFill="1" applyBorder="1" applyAlignment="1">
      <alignment horizontal="center" vertical="center"/>
    </xf>
    <xf numFmtId="1" fontId="2" fillId="0" borderId="182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5" fontId="6" fillId="0" borderId="172" xfId="0" applyNumberFormat="1" applyFont="1" applyFill="1" applyBorder="1"/>
    <xf numFmtId="0" fontId="2" fillId="0" borderId="213" xfId="2" applyFont="1" applyFill="1" applyBorder="1" applyAlignment="1">
      <alignment vertical="center"/>
    </xf>
    <xf numFmtId="165" fontId="3" fillId="0" borderId="214" xfId="1" applyNumberFormat="1" applyFont="1" applyFill="1" applyBorder="1" applyAlignment="1">
      <alignment horizontal="right" vertical="center"/>
    </xf>
    <xf numFmtId="164" fontId="2" fillId="0" borderId="215" xfId="1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3" fillId="0" borderId="217" xfId="1" applyFont="1" applyFill="1" applyBorder="1" applyAlignment="1">
      <alignment vertical="center"/>
    </xf>
    <xf numFmtId="164" fontId="2" fillId="2" borderId="218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0" fontId="5" fillId="0" borderId="232" xfId="1" applyFont="1" applyFill="1" applyBorder="1" applyAlignment="1">
      <alignment horizontal="center" vertical="center"/>
    </xf>
    <xf numFmtId="1" fontId="2" fillId="0" borderId="233" xfId="2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4" fontId="2" fillId="0" borderId="235" xfId="1" applyNumberFormat="1" applyFont="1" applyFill="1" applyBorder="1" applyAlignment="1">
      <alignment horizontal="right" vertical="center"/>
    </xf>
    <xf numFmtId="164" fontId="6" fillId="0" borderId="219" xfId="0" applyNumberFormat="1" applyFont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5" fontId="3" fillId="0" borderId="236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5" fontId="3" fillId="0" borderId="237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5" fontId="3" fillId="0" borderId="240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7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7" fontId="3" fillId="0" borderId="250" xfId="1" applyNumberFormat="1" applyFont="1" applyFill="1" applyBorder="1" applyAlignment="1">
      <alignment horizontal="right" vertical="center"/>
    </xf>
    <xf numFmtId="167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67" fontId="3" fillId="0" borderId="226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 wrapText="1"/>
    </xf>
    <xf numFmtId="0" fontId="2" fillId="0" borderId="255" xfId="1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7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0" fontId="6" fillId="0" borderId="241" xfId="0" applyFont="1" applyFill="1" applyBorder="1"/>
    <xf numFmtId="0" fontId="2" fillId="0" borderId="261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5" fontId="6" fillId="0" borderId="241" xfId="0" applyNumberFormat="1" applyFont="1" applyFill="1" applyBorder="1"/>
    <xf numFmtId="0" fontId="2" fillId="0" borderId="256" xfId="1" applyFont="1" applyFill="1" applyBorder="1" applyAlignment="1">
      <alignment vertical="center"/>
    </xf>
    <xf numFmtId="166" fontId="3" fillId="0" borderId="264" xfId="1" applyNumberFormat="1" applyFont="1" applyFill="1" applyBorder="1" applyAlignment="1">
      <alignment vertical="center"/>
    </xf>
    <xf numFmtId="166" fontId="3" fillId="0" borderId="265" xfId="1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horizontal="right"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5" fontId="3" fillId="0" borderId="267" xfId="1" applyNumberFormat="1" applyFont="1" applyFill="1" applyBorder="1" applyAlignment="1">
      <alignment horizontal="right" vertical="center"/>
    </xf>
    <xf numFmtId="165" fontId="3" fillId="0" borderId="44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5" fontId="3" fillId="0" borderId="279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6" fontId="3" fillId="0" borderId="280" xfId="1" applyNumberFormat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vertical="center"/>
    </xf>
    <xf numFmtId="164" fontId="2" fillId="0" borderId="283" xfId="1" applyNumberFormat="1" applyFont="1" applyFill="1" applyBorder="1" applyAlignment="1">
      <alignment horizontal="right" vertical="center"/>
    </xf>
    <xf numFmtId="0" fontId="3" fillId="0" borderId="281" xfId="2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horizontal="right" vertical="center"/>
    </xf>
    <xf numFmtId="0" fontId="2" fillId="2" borderId="44" xfId="1" applyFont="1" applyFill="1" applyBorder="1" applyAlignment="1">
      <alignment vertical="center"/>
    </xf>
    <xf numFmtId="164" fontId="2" fillId="2" borderId="283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0" fontId="3" fillId="0" borderId="289" xfId="2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center" vertical="center"/>
    </xf>
    <xf numFmtId="0" fontId="3" fillId="0" borderId="290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6"/>
  <sheetViews>
    <sheetView tabSelected="1" workbookViewId="0">
      <selection activeCell="B8" sqref="B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53" t="s">
        <v>0</v>
      </c>
      <c r="B1" s="137"/>
      <c r="C1" s="138" t="s">
        <v>1</v>
      </c>
      <c r="D1" s="139" t="s">
        <v>2</v>
      </c>
      <c r="E1" s="140"/>
      <c r="F1" s="144" t="s">
        <v>3</v>
      </c>
      <c r="G1" s="137"/>
      <c r="H1" s="147" t="s">
        <v>4</v>
      </c>
      <c r="I1" s="150" t="s">
        <v>5</v>
      </c>
    </row>
    <row r="2" spans="1:9">
      <c r="A2" s="125"/>
      <c r="B2" s="126"/>
      <c r="C2" s="129"/>
      <c r="D2" s="141"/>
      <c r="E2" s="142"/>
      <c r="F2" s="145"/>
      <c r="G2" s="126"/>
      <c r="H2" s="148"/>
      <c r="I2" s="151"/>
    </row>
    <row r="3" spans="1:9" ht="15.75" thickBot="1">
      <c r="A3" s="127"/>
      <c r="B3" s="128"/>
      <c r="C3" s="130"/>
      <c r="D3" s="143"/>
      <c r="E3" s="154"/>
      <c r="F3" s="146"/>
      <c r="G3" s="128"/>
      <c r="H3" s="149"/>
      <c r="I3" s="152"/>
    </row>
    <row r="4" spans="1:9" ht="16.5" thickTop="1" thickBot="1">
      <c r="A4" s="155" t="s">
        <v>6</v>
      </c>
      <c r="B4" s="156"/>
      <c r="C4" s="156"/>
      <c r="D4" s="156"/>
      <c r="E4" s="156"/>
      <c r="F4" s="156"/>
      <c r="G4" s="156"/>
      <c r="H4" s="156"/>
      <c r="I4" s="157"/>
    </row>
    <row r="5" spans="1:9" ht="16.5" thickTop="1" thickBot="1">
      <c r="A5" s="108" t="s">
        <v>7</v>
      </c>
      <c r="B5" s="109"/>
      <c r="C5" s="109"/>
      <c r="D5" s="109"/>
      <c r="E5" s="109"/>
      <c r="F5" s="109"/>
      <c r="G5" s="121"/>
      <c r="H5" s="121"/>
      <c r="I5" s="122"/>
    </row>
    <row r="6" spans="1:9" ht="15.75" thickTop="1">
      <c r="A6" s="158">
        <v>1</v>
      </c>
      <c r="B6" s="3" t="s">
        <v>8</v>
      </c>
      <c r="C6" s="159" t="s">
        <v>9</v>
      </c>
      <c r="D6" s="160">
        <v>33805</v>
      </c>
      <c r="E6" s="161"/>
      <c r="F6" s="4"/>
      <c r="G6" s="83">
        <v>116.483</v>
      </c>
      <c r="H6" s="83">
        <v>118.58199999999999</v>
      </c>
      <c r="I6" s="83">
        <v>118.60299999999999</v>
      </c>
    </row>
    <row r="7" spans="1:9">
      <c r="A7" s="162">
        <f t="shared" ref="A7:A17" si="0">1+A6</f>
        <v>2</v>
      </c>
      <c r="B7" s="163" t="s">
        <v>10</v>
      </c>
      <c r="C7" s="159" t="s">
        <v>9</v>
      </c>
      <c r="D7" s="164">
        <v>39188</v>
      </c>
      <c r="E7" s="165"/>
      <c r="F7" s="6"/>
      <c r="G7" s="7">
        <v>161.97399999999999</v>
      </c>
      <c r="H7" s="7">
        <v>165.19</v>
      </c>
      <c r="I7" s="7">
        <v>165.22300000000001</v>
      </c>
    </row>
    <row r="8" spans="1:9">
      <c r="A8" s="166">
        <f t="shared" si="0"/>
        <v>3</v>
      </c>
      <c r="B8" s="167" t="s">
        <v>11</v>
      </c>
      <c r="C8" s="168" t="s">
        <v>12</v>
      </c>
      <c r="D8" s="164">
        <v>36192</v>
      </c>
      <c r="E8" s="169"/>
      <c r="F8" s="8"/>
      <c r="G8" s="7">
        <v>133.90899999999999</v>
      </c>
      <c r="H8" s="7">
        <v>136.386</v>
      </c>
      <c r="I8" s="7">
        <v>136.40899999999999</v>
      </c>
    </row>
    <row r="9" spans="1:9">
      <c r="A9" s="166">
        <f t="shared" si="0"/>
        <v>4</v>
      </c>
      <c r="B9" s="170" t="s">
        <v>13</v>
      </c>
      <c r="C9" s="93" t="s">
        <v>14</v>
      </c>
      <c r="D9" s="164">
        <v>42996</v>
      </c>
      <c r="E9" s="171"/>
      <c r="F9" s="8"/>
      <c r="G9" s="92">
        <v>145.572</v>
      </c>
      <c r="H9" s="92">
        <v>148.38300000000001</v>
      </c>
      <c r="I9" s="92">
        <v>148.411</v>
      </c>
    </row>
    <row r="10" spans="1:9">
      <c r="A10" s="166">
        <f t="shared" si="0"/>
        <v>5</v>
      </c>
      <c r="B10" s="172" t="s">
        <v>15</v>
      </c>
      <c r="C10" s="173" t="s">
        <v>16</v>
      </c>
      <c r="D10" s="174">
        <v>37043</v>
      </c>
      <c r="E10" s="175"/>
      <c r="F10" s="8"/>
      <c r="G10" s="176">
        <v>139.251</v>
      </c>
      <c r="H10" s="92">
        <v>141.62200000000001</v>
      </c>
      <c r="I10" s="92">
        <v>141.64599999999999</v>
      </c>
    </row>
    <row r="11" spans="1:9">
      <c r="A11" s="166">
        <f>1+A10</f>
        <v>6</v>
      </c>
      <c r="B11" s="172" t="s">
        <v>17</v>
      </c>
      <c r="C11" s="93" t="s">
        <v>18</v>
      </c>
      <c r="D11" s="174">
        <v>43370</v>
      </c>
      <c r="E11" s="177"/>
      <c r="F11" s="8"/>
      <c r="G11" s="92">
        <v>142.304</v>
      </c>
      <c r="H11" s="92">
        <v>145.36199999999999</v>
      </c>
      <c r="I11" s="92">
        <v>145.39099999999999</v>
      </c>
    </row>
    <row r="12" spans="1:9">
      <c r="A12" s="166">
        <f t="shared" si="0"/>
        <v>7</v>
      </c>
      <c r="B12" s="178" t="s">
        <v>19</v>
      </c>
      <c r="C12" s="173" t="s">
        <v>20</v>
      </c>
      <c r="D12" s="174">
        <v>39489</v>
      </c>
      <c r="E12" s="179"/>
      <c r="F12" s="8"/>
      <c r="G12" s="176">
        <v>133.87</v>
      </c>
      <c r="H12" s="176">
        <v>135.46700000000001</v>
      </c>
      <c r="I12" s="176">
        <v>135.48500000000001</v>
      </c>
    </row>
    <row r="13" spans="1:9">
      <c r="A13" s="166">
        <f t="shared" si="0"/>
        <v>8</v>
      </c>
      <c r="B13" s="180" t="s">
        <v>21</v>
      </c>
      <c r="C13" s="181" t="s">
        <v>22</v>
      </c>
      <c r="D13" s="182">
        <v>33878</v>
      </c>
      <c r="E13" s="183"/>
      <c r="F13" s="9"/>
      <c r="G13" s="92">
        <v>53.81</v>
      </c>
      <c r="H13" s="92">
        <v>54.835000000000001</v>
      </c>
      <c r="I13" s="92">
        <v>54.844000000000001</v>
      </c>
    </row>
    <row r="14" spans="1:9">
      <c r="A14" s="166">
        <f t="shared" si="0"/>
        <v>9</v>
      </c>
      <c r="B14" s="178" t="s">
        <v>23</v>
      </c>
      <c r="C14" s="173" t="s">
        <v>24</v>
      </c>
      <c r="D14" s="184">
        <v>34599</v>
      </c>
      <c r="E14" s="185"/>
      <c r="F14" s="8"/>
      <c r="G14" s="176">
        <v>39.375</v>
      </c>
      <c r="H14" s="92">
        <v>40.204999999999998</v>
      </c>
      <c r="I14" s="92">
        <v>40.213999999999999</v>
      </c>
    </row>
    <row r="15" spans="1:9">
      <c r="A15" s="166">
        <f t="shared" si="0"/>
        <v>10</v>
      </c>
      <c r="B15" s="186" t="s">
        <v>25</v>
      </c>
      <c r="C15" s="173" t="s">
        <v>24</v>
      </c>
      <c r="D15" s="187">
        <v>40000</v>
      </c>
      <c r="E15" s="185"/>
      <c r="F15" s="8"/>
      <c r="G15" s="176">
        <v>134.03</v>
      </c>
      <c r="H15" s="176">
        <v>136.78299999999999</v>
      </c>
      <c r="I15" s="176">
        <v>136.80799999999999</v>
      </c>
    </row>
    <row r="16" spans="1:9">
      <c r="A16" s="166">
        <f t="shared" si="0"/>
        <v>11</v>
      </c>
      <c r="B16" s="178" t="s">
        <v>26</v>
      </c>
      <c r="C16" s="188" t="s">
        <v>27</v>
      </c>
      <c r="D16" s="189">
        <v>36815</v>
      </c>
      <c r="E16" s="10"/>
      <c r="F16" s="11"/>
      <c r="G16" s="92">
        <v>117.462</v>
      </c>
      <c r="H16" s="92">
        <v>119.822</v>
      </c>
      <c r="I16" s="92">
        <v>119.845</v>
      </c>
    </row>
    <row r="17" spans="1:9" ht="15.75" thickBot="1">
      <c r="A17" s="12">
        <f t="shared" si="0"/>
        <v>12</v>
      </c>
      <c r="B17" s="190" t="s">
        <v>28</v>
      </c>
      <c r="C17" s="191" t="s">
        <v>29</v>
      </c>
      <c r="D17" s="192">
        <v>36075</v>
      </c>
      <c r="E17" s="193"/>
      <c r="F17" s="13"/>
      <c r="G17" s="14">
        <v>117.32</v>
      </c>
      <c r="H17" s="14">
        <v>119.605</v>
      </c>
      <c r="I17" s="14">
        <v>119.63</v>
      </c>
    </row>
    <row r="18" spans="1:9" ht="16.5" thickTop="1" thickBot="1">
      <c r="A18" s="111" t="s">
        <v>30</v>
      </c>
      <c r="B18" s="112"/>
      <c r="C18" s="112"/>
      <c r="D18" s="112"/>
      <c r="E18" s="112"/>
      <c r="F18" s="112"/>
      <c r="G18" s="112"/>
      <c r="H18" s="112"/>
      <c r="I18" s="113"/>
    </row>
    <row r="19" spans="1:9" ht="15.75" thickTop="1">
      <c r="A19" s="15">
        <v>13</v>
      </c>
      <c r="B19" s="194" t="s">
        <v>31</v>
      </c>
      <c r="C19" s="181" t="s">
        <v>32</v>
      </c>
      <c r="D19" s="182">
        <v>39084</v>
      </c>
      <c r="E19" s="183"/>
      <c r="F19" s="9"/>
      <c r="G19" s="89">
        <v>20.763999999999999</v>
      </c>
      <c r="H19" s="195">
        <v>21.154</v>
      </c>
      <c r="I19" s="195">
        <v>21.158999999999999</v>
      </c>
    </row>
    <row r="20" spans="1:9">
      <c r="A20" s="196">
        <f t="shared" ref="A20:A29" si="1">+A19+1</f>
        <v>14</v>
      </c>
      <c r="B20" s="197" t="s">
        <v>33</v>
      </c>
      <c r="C20" s="85" t="s">
        <v>34</v>
      </c>
      <c r="D20" s="198">
        <v>42003</v>
      </c>
      <c r="E20" s="90"/>
      <c r="F20" s="9"/>
      <c r="G20" s="176">
        <v>142.874</v>
      </c>
      <c r="H20" s="199">
        <v>145.864</v>
      </c>
      <c r="I20" s="199">
        <v>145.88900000000001</v>
      </c>
    </row>
    <row r="21" spans="1:9">
      <c r="A21" s="196">
        <f t="shared" si="1"/>
        <v>15</v>
      </c>
      <c r="B21" s="197" t="s">
        <v>35</v>
      </c>
      <c r="C21" s="200" t="s">
        <v>36</v>
      </c>
      <c r="D21" s="201">
        <v>39503</v>
      </c>
      <c r="E21" s="202"/>
      <c r="F21" s="8"/>
      <c r="G21" s="199" t="s">
        <v>37</v>
      </c>
      <c r="H21" s="199" t="s">
        <v>38</v>
      </c>
      <c r="I21" s="199" t="s">
        <v>38</v>
      </c>
    </row>
    <row r="22" spans="1:9">
      <c r="A22" s="196">
        <f t="shared" si="1"/>
        <v>16</v>
      </c>
      <c r="B22" s="203" t="s">
        <v>39</v>
      </c>
      <c r="C22" s="204" t="s">
        <v>40</v>
      </c>
      <c r="D22" s="205">
        <v>43054</v>
      </c>
      <c r="E22" s="206"/>
      <c r="F22" s="9"/>
      <c r="G22" s="92">
        <v>139.08500000000001</v>
      </c>
      <c r="H22" s="92">
        <v>141.38999999999999</v>
      </c>
      <c r="I22" s="92">
        <v>141.405</v>
      </c>
    </row>
    <row r="23" spans="1:9">
      <c r="A23" s="16">
        <f t="shared" si="1"/>
        <v>17</v>
      </c>
      <c r="B23" s="207" t="s">
        <v>41</v>
      </c>
      <c r="C23" s="208" t="s">
        <v>42</v>
      </c>
      <c r="D23" s="174">
        <v>42195</v>
      </c>
      <c r="E23" s="209"/>
      <c r="F23" s="8"/>
      <c r="G23" s="210">
        <v>13.339</v>
      </c>
      <c r="H23" s="210">
        <v>13.515000000000001</v>
      </c>
      <c r="I23" s="210">
        <v>13.516</v>
      </c>
    </row>
    <row r="24" spans="1:9">
      <c r="A24" s="16">
        <f t="shared" si="1"/>
        <v>18</v>
      </c>
      <c r="B24" s="211" t="s">
        <v>43</v>
      </c>
      <c r="C24" s="212" t="s">
        <v>44</v>
      </c>
      <c r="D24" s="174">
        <v>39175</v>
      </c>
      <c r="E24" s="17"/>
      <c r="F24" s="18"/>
      <c r="G24" s="92">
        <v>199.35900000000001</v>
      </c>
      <c r="H24" s="92">
        <v>203.27699999999999</v>
      </c>
      <c r="I24" s="92">
        <v>203.316</v>
      </c>
    </row>
    <row r="25" spans="1:9">
      <c r="A25" s="16">
        <f t="shared" si="1"/>
        <v>19</v>
      </c>
      <c r="B25" s="213" t="s">
        <v>45</v>
      </c>
      <c r="C25" s="181" t="s">
        <v>32</v>
      </c>
      <c r="D25" s="19">
        <v>39084</v>
      </c>
      <c r="E25" s="20"/>
      <c r="F25" s="8"/>
      <c r="G25" s="92">
        <v>13.198</v>
      </c>
      <c r="H25" s="195">
        <v>13.33</v>
      </c>
      <c r="I25" s="195">
        <v>13.331</v>
      </c>
    </row>
    <row r="26" spans="1:9">
      <c r="A26" s="16">
        <f t="shared" si="1"/>
        <v>20</v>
      </c>
      <c r="B26" s="214" t="s">
        <v>46</v>
      </c>
      <c r="C26" s="215" t="s">
        <v>47</v>
      </c>
      <c r="D26" s="216">
        <v>42356</v>
      </c>
      <c r="E26" s="217"/>
      <c r="F26" s="21"/>
      <c r="G26" s="92">
        <v>112.861</v>
      </c>
      <c r="H26" s="92">
        <v>114.95099999999999</v>
      </c>
      <c r="I26" s="92">
        <v>114.97</v>
      </c>
    </row>
    <row r="27" spans="1:9">
      <c r="A27" s="16">
        <f t="shared" si="1"/>
        <v>21</v>
      </c>
      <c r="B27" s="218" t="s">
        <v>48</v>
      </c>
      <c r="C27" s="219" t="s">
        <v>49</v>
      </c>
      <c r="D27" s="220">
        <v>44431</v>
      </c>
      <c r="E27" s="217"/>
      <c r="F27" s="21"/>
      <c r="G27" s="92">
        <v>116.84</v>
      </c>
      <c r="H27" s="92">
        <v>119.31</v>
      </c>
      <c r="I27" s="92">
        <v>119.33499999999999</v>
      </c>
    </row>
    <row r="28" spans="1:9">
      <c r="A28" s="16">
        <f t="shared" si="1"/>
        <v>22</v>
      </c>
      <c r="B28" s="22" t="s">
        <v>50</v>
      </c>
      <c r="C28" s="219" t="s">
        <v>44</v>
      </c>
      <c r="D28" s="220">
        <v>39175</v>
      </c>
      <c r="E28" s="217"/>
      <c r="F28" s="21"/>
      <c r="G28" s="92">
        <v>16.274999999999999</v>
      </c>
      <c r="H28" s="92">
        <v>16.602</v>
      </c>
      <c r="I28" s="92">
        <v>16.606000000000002</v>
      </c>
    </row>
    <row r="29" spans="1:9" ht="15.75" thickBot="1">
      <c r="A29" s="221">
        <f t="shared" si="1"/>
        <v>23</v>
      </c>
      <c r="B29" s="190" t="s">
        <v>51</v>
      </c>
      <c r="C29" s="191" t="s">
        <v>32</v>
      </c>
      <c r="D29" s="23">
        <v>45181</v>
      </c>
      <c r="E29" s="222"/>
      <c r="F29" s="24"/>
      <c r="G29" s="14">
        <v>102.479</v>
      </c>
      <c r="H29" s="195">
        <v>104.91500000000001</v>
      </c>
      <c r="I29" s="195">
        <v>104.943</v>
      </c>
    </row>
    <row r="30" spans="1:9" ht="16.5" thickTop="1" thickBot="1">
      <c r="A30" s="108" t="s">
        <v>52</v>
      </c>
      <c r="B30" s="109"/>
      <c r="C30" s="109"/>
      <c r="D30" s="109"/>
      <c r="E30" s="109"/>
      <c r="F30" s="109"/>
      <c r="G30" s="109"/>
      <c r="H30" s="109"/>
      <c r="I30" s="110"/>
    </row>
    <row r="31" spans="1:9" ht="16.5" thickTop="1" thickBot="1">
      <c r="A31" s="25">
        <v>24</v>
      </c>
      <c r="B31" s="26" t="s">
        <v>53</v>
      </c>
      <c r="C31" s="27" t="s">
        <v>54</v>
      </c>
      <c r="D31" s="28">
        <v>38740</v>
      </c>
      <c r="E31" s="223"/>
      <c r="F31" s="224"/>
      <c r="G31" s="107">
        <v>2.1909999999999998</v>
      </c>
      <c r="H31" s="107">
        <v>2.2309999999999999</v>
      </c>
      <c r="I31" s="107">
        <v>2.234</v>
      </c>
    </row>
    <row r="32" spans="1:9" ht="16.5" thickTop="1" thickBot="1">
      <c r="A32" s="108" t="s">
        <v>55</v>
      </c>
      <c r="B32" s="109"/>
      <c r="C32" s="109"/>
      <c r="D32" s="109"/>
      <c r="E32" s="109"/>
      <c r="F32" s="109"/>
      <c r="G32" s="109"/>
      <c r="H32" s="109"/>
      <c r="I32" s="110"/>
    </row>
    <row r="33" spans="1:9" ht="15.75" thickTop="1">
      <c r="A33" s="225">
        <v>25</v>
      </c>
      <c r="B33" s="29" t="s">
        <v>56</v>
      </c>
      <c r="C33" s="30" t="s">
        <v>9</v>
      </c>
      <c r="D33" s="31">
        <v>34106</v>
      </c>
      <c r="E33" s="32"/>
      <c r="F33" s="33"/>
      <c r="G33" s="83">
        <v>71.403000000000006</v>
      </c>
      <c r="H33" s="83">
        <v>72.317999999999998</v>
      </c>
      <c r="I33" s="83">
        <v>72.328000000000003</v>
      </c>
    </row>
    <row r="34" spans="1:9">
      <c r="A34" s="226">
        <f>+A33+1</f>
        <v>26</v>
      </c>
      <c r="B34" s="178" t="s">
        <v>57</v>
      </c>
      <c r="C34" s="227" t="s">
        <v>9</v>
      </c>
      <c r="D34" s="228">
        <v>34449</v>
      </c>
      <c r="E34" s="229"/>
      <c r="F34" s="8"/>
      <c r="G34" s="7">
        <v>151.452</v>
      </c>
      <c r="H34" s="7">
        <v>149.58000000000001</v>
      </c>
      <c r="I34" s="7">
        <v>149.52500000000001</v>
      </c>
    </row>
    <row r="35" spans="1:9">
      <c r="A35" s="226">
        <f>+A34+1</f>
        <v>27</v>
      </c>
      <c r="B35" s="230" t="s">
        <v>58</v>
      </c>
      <c r="C35" s="227" t="s">
        <v>9</v>
      </c>
      <c r="D35" s="231">
        <v>681</v>
      </c>
      <c r="E35" s="232"/>
      <c r="F35" s="8"/>
      <c r="G35" s="7">
        <v>110.803</v>
      </c>
      <c r="H35" s="7">
        <v>110.657</v>
      </c>
      <c r="I35" s="7">
        <v>110.854</v>
      </c>
    </row>
    <row r="36" spans="1:9" ht="15.75" thickBot="1">
      <c r="A36" s="233">
        <f>+A35+1</f>
        <v>28</v>
      </c>
      <c r="B36" s="234" t="s">
        <v>59</v>
      </c>
      <c r="C36" s="235" t="s">
        <v>22</v>
      </c>
      <c r="D36" s="236">
        <v>43878</v>
      </c>
      <c r="E36" s="237"/>
      <c r="F36" s="8"/>
      <c r="G36" s="34">
        <v>124.282</v>
      </c>
      <c r="H36" s="34">
        <v>126.40600000000001</v>
      </c>
      <c r="I36" s="34">
        <v>126.425</v>
      </c>
    </row>
    <row r="37" spans="1:9" ht="16.5" thickTop="1" thickBot="1">
      <c r="A37" s="108" t="s">
        <v>60</v>
      </c>
      <c r="B37" s="109"/>
      <c r="C37" s="109"/>
      <c r="D37" s="109"/>
      <c r="E37" s="109"/>
      <c r="F37" s="109"/>
      <c r="G37" s="109"/>
      <c r="H37" s="109"/>
      <c r="I37" s="110"/>
    </row>
    <row r="38" spans="1:9" ht="15.75" thickTop="1">
      <c r="A38" s="42">
        <v>29</v>
      </c>
      <c r="B38" s="238" t="s">
        <v>61</v>
      </c>
      <c r="C38" s="239" t="s">
        <v>62</v>
      </c>
      <c r="D38" s="240">
        <v>39540</v>
      </c>
      <c r="E38" s="241"/>
      <c r="F38" s="33"/>
      <c r="G38" s="7">
        <v>156.441</v>
      </c>
      <c r="H38" s="7">
        <v>158.35300000000001</v>
      </c>
      <c r="I38" s="7">
        <v>158.41200000000001</v>
      </c>
    </row>
    <row r="39" spans="1:9">
      <c r="A39" s="226">
        <f t="shared" ref="A39:A49" si="2">A38+1</f>
        <v>30</v>
      </c>
      <c r="B39" s="242" t="s">
        <v>63</v>
      </c>
      <c r="C39" s="239" t="s">
        <v>62</v>
      </c>
      <c r="D39" s="243">
        <v>39540</v>
      </c>
      <c r="E39" s="244"/>
      <c r="F39" s="9"/>
      <c r="G39" s="7">
        <v>590.49099999999999</v>
      </c>
      <c r="H39" s="7">
        <v>596.60400000000004</v>
      </c>
      <c r="I39" s="7">
        <v>596.73099999999999</v>
      </c>
    </row>
    <row r="40" spans="1:9">
      <c r="A40" s="226">
        <f t="shared" si="2"/>
        <v>31</v>
      </c>
      <c r="B40" s="242" t="s">
        <v>64</v>
      </c>
      <c r="C40" s="97" t="s">
        <v>65</v>
      </c>
      <c r="D40" s="243">
        <v>39736</v>
      </c>
      <c r="E40" s="244"/>
      <c r="F40" s="35"/>
      <c r="G40" s="7">
        <v>144.00899999999999</v>
      </c>
      <c r="H40" s="7">
        <v>140.1</v>
      </c>
      <c r="I40" s="7">
        <v>140.47999999999999</v>
      </c>
    </row>
    <row r="41" spans="1:9">
      <c r="A41" s="226">
        <f t="shared" si="2"/>
        <v>32</v>
      </c>
      <c r="B41" s="96" t="s">
        <v>66</v>
      </c>
      <c r="C41" s="97" t="s">
        <v>40</v>
      </c>
      <c r="D41" s="243">
        <v>39657</v>
      </c>
      <c r="E41" s="244"/>
      <c r="F41" s="35"/>
      <c r="G41" s="92">
        <v>200.67599999999999</v>
      </c>
      <c r="H41" s="92">
        <v>198.261</v>
      </c>
      <c r="I41" s="92">
        <v>197.92099999999999</v>
      </c>
    </row>
    <row r="42" spans="1:9">
      <c r="A42" s="226">
        <f t="shared" si="2"/>
        <v>33</v>
      </c>
      <c r="B42" s="245" t="s">
        <v>67</v>
      </c>
      <c r="C42" s="227" t="s">
        <v>9</v>
      </c>
      <c r="D42" s="243">
        <v>40427</v>
      </c>
      <c r="E42" s="244"/>
      <c r="F42" s="35"/>
      <c r="G42" s="7">
        <v>104.179</v>
      </c>
      <c r="H42" s="7">
        <v>105.533</v>
      </c>
      <c r="I42" s="7">
        <v>105.61799999999999</v>
      </c>
    </row>
    <row r="43" spans="1:9">
      <c r="A43" s="226">
        <f t="shared" si="2"/>
        <v>34</v>
      </c>
      <c r="B43" s="242" t="s">
        <v>68</v>
      </c>
      <c r="C43" s="246" t="s">
        <v>9</v>
      </c>
      <c r="D43" s="247">
        <v>40672</v>
      </c>
      <c r="E43" s="248"/>
      <c r="F43" s="35"/>
      <c r="G43" s="7">
        <v>147.93799999999999</v>
      </c>
      <c r="H43" s="7">
        <v>146.51400000000001</v>
      </c>
      <c r="I43" s="7">
        <v>146.57900000000001</v>
      </c>
    </row>
    <row r="44" spans="1:9">
      <c r="A44" s="226">
        <f t="shared" si="2"/>
        <v>35</v>
      </c>
      <c r="B44" s="249" t="s">
        <v>69</v>
      </c>
      <c r="C44" s="250" t="s">
        <v>34</v>
      </c>
      <c r="D44" s="247">
        <v>42003</v>
      </c>
      <c r="E44" s="248"/>
      <c r="F44" s="35"/>
      <c r="G44" s="92">
        <v>172.75</v>
      </c>
      <c r="H44" s="92">
        <v>177.59</v>
      </c>
      <c r="I44" s="92">
        <v>177.80799999999999</v>
      </c>
    </row>
    <row r="45" spans="1:9">
      <c r="A45" s="226">
        <f t="shared" si="2"/>
        <v>36</v>
      </c>
      <c r="B45" s="96" t="s">
        <v>70</v>
      </c>
      <c r="C45" s="251" t="s">
        <v>34</v>
      </c>
      <c r="D45" s="252" t="s">
        <v>71</v>
      </c>
      <c r="E45" s="244"/>
      <c r="F45" s="35"/>
      <c r="G45" s="92">
        <v>157.666</v>
      </c>
      <c r="H45" s="92">
        <v>161.85499999999999</v>
      </c>
      <c r="I45" s="92">
        <v>162.101</v>
      </c>
    </row>
    <row r="46" spans="1:9">
      <c r="A46" s="226">
        <f t="shared" si="2"/>
        <v>37</v>
      </c>
      <c r="B46" s="253" t="s">
        <v>72</v>
      </c>
      <c r="C46" s="227" t="s">
        <v>9</v>
      </c>
      <c r="D46" s="164">
        <v>39237</v>
      </c>
      <c r="E46" s="171"/>
      <c r="F46" s="18"/>
      <c r="G46" s="92">
        <v>25.460999999999999</v>
      </c>
      <c r="H46" s="92">
        <v>25.148</v>
      </c>
      <c r="I46" s="92">
        <v>25.146999999999998</v>
      </c>
    </row>
    <row r="47" spans="1:9">
      <c r="A47" s="226">
        <f t="shared" si="2"/>
        <v>38</v>
      </c>
      <c r="B47" s="254" t="s">
        <v>73</v>
      </c>
      <c r="C47" s="93" t="s">
        <v>14</v>
      </c>
      <c r="D47" s="174">
        <v>42388</v>
      </c>
      <c r="E47" s="36"/>
      <c r="F47" s="18"/>
      <c r="G47" s="92">
        <v>105.718</v>
      </c>
      <c r="H47" s="92">
        <v>105.657</v>
      </c>
      <c r="I47" s="92">
        <v>105.599</v>
      </c>
    </row>
    <row r="48" spans="1:9">
      <c r="A48" s="226">
        <f t="shared" si="2"/>
        <v>39</v>
      </c>
      <c r="B48" s="255" t="s">
        <v>74</v>
      </c>
      <c r="C48" s="256" t="s">
        <v>75</v>
      </c>
      <c r="D48" s="257">
        <v>44680</v>
      </c>
      <c r="E48" s="258"/>
      <c r="F48" s="37"/>
      <c r="G48" s="92">
        <v>1.089</v>
      </c>
      <c r="H48" s="92">
        <v>1.099</v>
      </c>
      <c r="I48" s="92">
        <v>1.101</v>
      </c>
    </row>
    <row r="49" spans="1:9" ht="15.75" thickBot="1">
      <c r="A49" s="259">
        <f t="shared" si="2"/>
        <v>40</v>
      </c>
      <c r="B49" s="38" t="s">
        <v>76</v>
      </c>
      <c r="C49" s="260" t="s">
        <v>75</v>
      </c>
      <c r="D49" s="23">
        <v>44680</v>
      </c>
      <c r="E49" s="39"/>
      <c r="F49" s="40"/>
      <c r="G49" s="41">
        <v>1.077</v>
      </c>
      <c r="H49" s="41">
        <v>1.0980000000000001</v>
      </c>
      <c r="I49" s="41">
        <v>1.1000000000000001</v>
      </c>
    </row>
    <row r="50" spans="1:9" ht="16.5" thickTop="1" thickBot="1">
      <c r="A50" s="108" t="s">
        <v>77</v>
      </c>
      <c r="B50" s="109"/>
      <c r="C50" s="109"/>
      <c r="D50" s="109"/>
      <c r="E50" s="109"/>
      <c r="F50" s="109"/>
      <c r="G50" s="109"/>
      <c r="H50" s="109"/>
      <c r="I50" s="110"/>
    </row>
    <row r="51" spans="1:9" ht="15.75" thickTop="1">
      <c r="A51" s="261">
        <v>41</v>
      </c>
      <c r="B51" s="262" t="s">
        <v>78</v>
      </c>
      <c r="C51" s="263" t="s">
        <v>62</v>
      </c>
      <c r="D51" s="264">
        <v>38022</v>
      </c>
      <c r="E51" s="265"/>
      <c r="F51" s="43"/>
      <c r="G51" s="5">
        <v>2523.6909999999998</v>
      </c>
      <c r="H51" s="5">
        <v>2556.1669999999999</v>
      </c>
      <c r="I51" s="5">
        <v>2559.9850000000001</v>
      </c>
    </row>
    <row r="52" spans="1:9">
      <c r="A52" s="261">
        <f t="shared" ref="A52:A62" si="3">A51+1</f>
        <v>42</v>
      </c>
      <c r="B52" s="266" t="s">
        <v>79</v>
      </c>
      <c r="C52" s="267" t="s">
        <v>65</v>
      </c>
      <c r="D52" s="264">
        <v>39937</v>
      </c>
      <c r="E52" s="265"/>
      <c r="F52" s="44"/>
      <c r="G52" s="92">
        <v>237.303</v>
      </c>
      <c r="H52" s="92">
        <v>237.203</v>
      </c>
      <c r="I52" s="92">
        <v>237.19</v>
      </c>
    </row>
    <row r="53" spans="1:9">
      <c r="A53" s="261">
        <f t="shared" si="3"/>
        <v>43</v>
      </c>
      <c r="B53" s="262" t="s">
        <v>80</v>
      </c>
      <c r="C53" s="267" t="s">
        <v>54</v>
      </c>
      <c r="D53" s="264">
        <v>38740</v>
      </c>
      <c r="E53" s="265"/>
      <c r="F53" s="44"/>
      <c r="G53" s="92">
        <v>3.1829999999999998</v>
      </c>
      <c r="H53" s="92">
        <v>3.2450000000000001</v>
      </c>
      <c r="I53" s="92">
        <v>3.262</v>
      </c>
    </row>
    <row r="54" spans="1:9">
      <c r="A54" s="261">
        <f t="shared" si="3"/>
        <v>44</v>
      </c>
      <c r="B54" s="262" t="s">
        <v>81</v>
      </c>
      <c r="C54" s="267" t="s">
        <v>54</v>
      </c>
      <c r="D54" s="264">
        <v>38740</v>
      </c>
      <c r="E54" s="265"/>
      <c r="F54" s="44"/>
      <c r="G54" s="268">
        <v>2.8380000000000001</v>
      </c>
      <c r="H54" s="92">
        <v>2.8959999999999999</v>
      </c>
      <c r="I54" s="92">
        <v>2.9079999999999999</v>
      </c>
    </row>
    <row r="55" spans="1:9">
      <c r="A55" s="261">
        <f t="shared" si="3"/>
        <v>45</v>
      </c>
      <c r="B55" s="269" t="s">
        <v>82</v>
      </c>
      <c r="C55" s="256" t="s">
        <v>42</v>
      </c>
      <c r="D55" s="270">
        <v>41984</v>
      </c>
      <c r="E55" s="271"/>
      <c r="F55" s="45"/>
      <c r="G55" s="268">
        <v>52.948</v>
      </c>
      <c r="H55" s="268">
        <v>48.878</v>
      </c>
      <c r="I55" s="268">
        <v>48.674999999999997</v>
      </c>
    </row>
    <row r="56" spans="1:9">
      <c r="A56" s="261">
        <f t="shared" si="3"/>
        <v>46</v>
      </c>
      <c r="B56" s="266" t="s">
        <v>83</v>
      </c>
      <c r="C56" s="272" t="s">
        <v>22</v>
      </c>
      <c r="D56" s="273">
        <v>42087</v>
      </c>
      <c r="E56" s="265"/>
      <c r="F56" s="44"/>
      <c r="G56" s="274">
        <v>1.4430000000000001</v>
      </c>
      <c r="H56" s="274">
        <v>1.4590000000000001</v>
      </c>
      <c r="I56" s="274">
        <v>1.4610000000000001</v>
      </c>
    </row>
    <row r="57" spans="1:9">
      <c r="A57" s="261">
        <f t="shared" si="3"/>
        <v>47</v>
      </c>
      <c r="B57" s="262" t="s">
        <v>84</v>
      </c>
      <c r="C57" s="272" t="s">
        <v>22</v>
      </c>
      <c r="D57" s="273">
        <v>42087</v>
      </c>
      <c r="E57" s="265"/>
      <c r="F57" s="44"/>
      <c r="G57" s="275">
        <v>1.24</v>
      </c>
      <c r="H57" s="275">
        <v>1.254</v>
      </c>
      <c r="I57" s="275">
        <v>1.254</v>
      </c>
    </row>
    <row r="58" spans="1:9">
      <c r="A58" s="261">
        <f t="shared" si="3"/>
        <v>48</v>
      </c>
      <c r="B58" s="266" t="s">
        <v>85</v>
      </c>
      <c r="C58" s="272" t="s">
        <v>22</v>
      </c>
      <c r="D58" s="273">
        <v>42087</v>
      </c>
      <c r="E58" s="265"/>
      <c r="F58" s="46"/>
      <c r="G58" s="92">
        <v>1.2450000000000001</v>
      </c>
      <c r="H58" s="92">
        <v>1.2490000000000001</v>
      </c>
      <c r="I58" s="92">
        <v>1.2509999999999999</v>
      </c>
    </row>
    <row r="59" spans="1:9">
      <c r="A59" s="261">
        <f t="shared" si="3"/>
        <v>49</v>
      </c>
      <c r="B59" s="276" t="s">
        <v>86</v>
      </c>
      <c r="C59" s="173" t="s">
        <v>18</v>
      </c>
      <c r="D59" s="277">
        <v>42874</v>
      </c>
      <c r="E59" s="278"/>
      <c r="F59" s="8"/>
      <c r="G59" s="274">
        <v>15.404999999999999</v>
      </c>
      <c r="H59" s="274">
        <v>16.146000000000001</v>
      </c>
      <c r="I59" s="274">
        <v>16.263000000000002</v>
      </c>
    </row>
    <row r="60" spans="1:9">
      <c r="A60" s="261">
        <f t="shared" si="3"/>
        <v>50</v>
      </c>
      <c r="B60" s="279" t="s">
        <v>87</v>
      </c>
      <c r="C60" s="227" t="s">
        <v>9</v>
      </c>
      <c r="D60" s="280">
        <v>43045</v>
      </c>
      <c r="E60" s="281"/>
      <c r="F60" s="8"/>
      <c r="G60" s="274">
        <v>11.679</v>
      </c>
      <c r="H60" s="274">
        <v>11.688000000000001</v>
      </c>
      <c r="I60" s="274">
        <v>11.670999999999999</v>
      </c>
    </row>
    <row r="61" spans="1:9">
      <c r="A61" s="261">
        <f t="shared" si="3"/>
        <v>51</v>
      </c>
      <c r="B61" s="253" t="s">
        <v>88</v>
      </c>
      <c r="C61" s="282" t="s">
        <v>18</v>
      </c>
      <c r="D61" s="216">
        <v>44368</v>
      </c>
      <c r="E61" s="281"/>
      <c r="F61" s="8"/>
      <c r="G61" s="283">
        <v>15.208</v>
      </c>
      <c r="H61" s="283">
        <v>16.016999999999999</v>
      </c>
      <c r="I61" s="283">
        <v>16.135000000000002</v>
      </c>
    </row>
    <row r="62" spans="1:9" ht="15.75" thickBot="1">
      <c r="A62" s="261">
        <f t="shared" si="3"/>
        <v>52</v>
      </c>
      <c r="B62" s="47" t="s">
        <v>89</v>
      </c>
      <c r="C62" s="48" t="s">
        <v>9</v>
      </c>
      <c r="D62" s="49">
        <v>45033</v>
      </c>
      <c r="E62" s="50"/>
      <c r="F62" s="40"/>
      <c r="G62" s="51">
        <v>5143.9989999999998</v>
      </c>
      <c r="H62" s="51">
        <v>5179.6419999999998</v>
      </c>
      <c r="I62" s="51">
        <v>5189.1440000000002</v>
      </c>
    </row>
    <row r="63" spans="1:9" ht="16.5" thickTop="1" thickBot="1">
      <c r="A63" s="108" t="s">
        <v>90</v>
      </c>
      <c r="B63" s="109"/>
      <c r="C63" s="109"/>
      <c r="D63" s="109"/>
      <c r="E63" s="109"/>
      <c r="F63" s="109"/>
      <c r="G63" s="109"/>
      <c r="H63" s="109"/>
      <c r="I63" s="110"/>
    </row>
    <row r="64" spans="1:9" ht="16.5" thickTop="1" thickBot="1">
      <c r="A64" s="52">
        <v>53</v>
      </c>
      <c r="B64" s="53" t="s">
        <v>91</v>
      </c>
      <c r="C64" s="27" t="s">
        <v>12</v>
      </c>
      <c r="D64" s="54">
        <v>36626</v>
      </c>
      <c r="E64" s="55"/>
      <c r="F64" s="284"/>
      <c r="G64" s="285">
        <v>94.942999999999998</v>
      </c>
      <c r="H64" s="285">
        <v>94.918000000000006</v>
      </c>
      <c r="I64" s="285">
        <v>95.057000000000002</v>
      </c>
    </row>
    <row r="65" spans="1:9" ht="16.5" thickTop="1" thickBot="1">
      <c r="A65" s="108" t="s">
        <v>92</v>
      </c>
      <c r="B65" s="109"/>
      <c r="C65" s="109"/>
      <c r="D65" s="109"/>
      <c r="E65" s="109"/>
      <c r="F65" s="109"/>
      <c r="G65" s="109"/>
      <c r="H65" s="109"/>
      <c r="I65" s="109"/>
    </row>
    <row r="66" spans="1:9" ht="16.5" thickTop="1" thickBot="1">
      <c r="A66" s="56">
        <v>54</v>
      </c>
      <c r="B66" s="57" t="s">
        <v>93</v>
      </c>
      <c r="C66" s="58" t="s">
        <v>54</v>
      </c>
      <c r="D66" s="59">
        <v>40071</v>
      </c>
      <c r="E66" s="28"/>
      <c r="F66" s="286"/>
      <c r="G66" s="60">
        <v>1.2470000000000001</v>
      </c>
      <c r="H66" s="51">
        <v>1.248</v>
      </c>
      <c r="I66" s="51">
        <v>1.256</v>
      </c>
    </row>
    <row r="67" spans="1:9" ht="16.5" thickTop="1" thickBot="1">
      <c r="A67" s="287" t="s">
        <v>94</v>
      </c>
      <c r="B67" s="123"/>
      <c r="C67" s="123"/>
      <c r="D67" s="123"/>
      <c r="E67" s="123"/>
      <c r="F67" s="123"/>
      <c r="G67" s="123"/>
      <c r="H67" s="123"/>
      <c r="I67" s="124"/>
    </row>
    <row r="68" spans="1:9" ht="17.25" customHeight="1" thickTop="1" thickBot="1">
      <c r="A68" s="288" t="s">
        <v>0</v>
      </c>
      <c r="B68" s="289"/>
      <c r="C68" s="290" t="s">
        <v>1</v>
      </c>
      <c r="D68" s="291" t="s">
        <v>2</v>
      </c>
      <c r="E68" s="292" t="s">
        <v>95</v>
      </c>
      <c r="F68" s="293"/>
      <c r="G68" s="294" t="s">
        <v>3</v>
      </c>
      <c r="H68" s="295" t="s">
        <v>4</v>
      </c>
      <c r="I68" s="296" t="s">
        <v>5</v>
      </c>
    </row>
    <row r="69" spans="1:9" ht="15.75" customHeight="1">
      <c r="A69" s="125"/>
      <c r="B69" s="126"/>
      <c r="C69" s="129"/>
      <c r="D69" s="131"/>
      <c r="E69" s="117" t="s">
        <v>96</v>
      </c>
      <c r="F69" s="119" t="s">
        <v>97</v>
      </c>
      <c r="G69" s="133"/>
      <c r="H69" s="135"/>
      <c r="I69" s="115"/>
    </row>
    <row r="70" spans="1:9" ht="15.75" thickBot="1">
      <c r="A70" s="127"/>
      <c r="B70" s="128"/>
      <c r="C70" s="130"/>
      <c r="D70" s="132"/>
      <c r="E70" s="118"/>
      <c r="F70" s="120"/>
      <c r="G70" s="134"/>
      <c r="H70" s="136"/>
      <c r="I70" s="116"/>
    </row>
    <row r="71" spans="1:9" ht="16.5" thickTop="1" thickBot="1">
      <c r="A71" s="297" t="s">
        <v>98</v>
      </c>
      <c r="B71" s="121"/>
      <c r="C71" s="121"/>
      <c r="D71" s="121"/>
      <c r="E71" s="121"/>
      <c r="F71" s="121"/>
      <c r="G71" s="121"/>
      <c r="H71" s="121"/>
      <c r="I71" s="122"/>
    </row>
    <row r="72" spans="1:9" ht="15.75" thickTop="1">
      <c r="A72" s="61">
        <v>55</v>
      </c>
      <c r="B72" s="298" t="s">
        <v>99</v>
      </c>
      <c r="C72" s="299" t="s">
        <v>32</v>
      </c>
      <c r="D72" s="300">
        <v>36831</v>
      </c>
      <c r="E72" s="300">
        <v>45064</v>
      </c>
      <c r="F72" s="301">
        <v>3.8460000000000001</v>
      </c>
      <c r="G72" s="5">
        <v>112.492</v>
      </c>
      <c r="H72" s="302">
        <v>114.366</v>
      </c>
      <c r="I72" s="302">
        <v>114.39400000000001</v>
      </c>
    </row>
    <row r="73" spans="1:9">
      <c r="A73" s="82">
        <f t="shared" ref="A73:A89" si="4">A72+1</f>
        <v>56</v>
      </c>
      <c r="B73" s="62" t="s">
        <v>100</v>
      </c>
      <c r="C73" s="303" t="s">
        <v>22</v>
      </c>
      <c r="D73" s="304">
        <v>101.60599999999999</v>
      </c>
      <c r="E73" s="304">
        <v>45069</v>
      </c>
      <c r="F73" s="63">
        <v>5.4589999999999996</v>
      </c>
      <c r="G73" s="305">
        <v>101.715</v>
      </c>
      <c r="H73" s="305">
        <v>103.36199999999999</v>
      </c>
      <c r="I73" s="305">
        <v>103.378</v>
      </c>
    </row>
    <row r="74" spans="1:9">
      <c r="A74" s="82">
        <f t="shared" si="4"/>
        <v>57</v>
      </c>
      <c r="B74" s="178" t="s">
        <v>101</v>
      </c>
      <c r="C74" s="173" t="s">
        <v>22</v>
      </c>
      <c r="D74" s="306">
        <v>38847</v>
      </c>
      <c r="E74" s="306">
        <v>45071</v>
      </c>
      <c r="F74" s="63">
        <v>5.9740000000000002</v>
      </c>
      <c r="G74" s="92">
        <v>108.976</v>
      </c>
      <c r="H74" s="92">
        <v>111.12</v>
      </c>
      <c r="I74" s="92">
        <v>111.14100000000001</v>
      </c>
    </row>
    <row r="75" spans="1:9">
      <c r="A75" s="82">
        <f t="shared" si="4"/>
        <v>58</v>
      </c>
      <c r="B75" s="178" t="s">
        <v>102</v>
      </c>
      <c r="C75" s="173" t="s">
        <v>49</v>
      </c>
      <c r="D75" s="306">
        <v>36831</v>
      </c>
      <c r="E75" s="306">
        <v>45068</v>
      </c>
      <c r="F75" s="307">
        <v>5.52</v>
      </c>
      <c r="G75" s="92">
        <v>106.52200000000001</v>
      </c>
      <c r="H75" s="92">
        <v>108.48099999999999</v>
      </c>
      <c r="I75" s="92">
        <v>108.499</v>
      </c>
    </row>
    <row r="76" spans="1:9">
      <c r="A76" s="82">
        <f t="shared" si="4"/>
        <v>59</v>
      </c>
      <c r="B76" s="178" t="s">
        <v>103</v>
      </c>
      <c r="C76" s="173" t="s">
        <v>104</v>
      </c>
      <c r="D76" s="306">
        <v>39209</v>
      </c>
      <c r="E76" s="306">
        <v>45076</v>
      </c>
      <c r="F76" s="307">
        <v>6.7859999999999996</v>
      </c>
      <c r="G76" s="92">
        <v>107.81399999999999</v>
      </c>
      <c r="H76" s="92">
        <v>109.97</v>
      </c>
      <c r="I76" s="92">
        <v>109.991</v>
      </c>
    </row>
    <row r="77" spans="1:9">
      <c r="A77" s="82">
        <f t="shared" si="4"/>
        <v>60</v>
      </c>
      <c r="B77" s="178" t="s">
        <v>105</v>
      </c>
      <c r="C77" s="308" t="s">
        <v>62</v>
      </c>
      <c r="D77" s="306">
        <v>37865</v>
      </c>
      <c r="E77" s="306">
        <v>45076</v>
      </c>
      <c r="F77" s="307">
        <v>5.601</v>
      </c>
      <c r="G77" s="92">
        <v>111.53</v>
      </c>
      <c r="H77" s="92">
        <v>113.48699999999999</v>
      </c>
      <c r="I77" s="92">
        <v>113.505</v>
      </c>
    </row>
    <row r="78" spans="1:9">
      <c r="A78" s="82">
        <f t="shared" si="4"/>
        <v>61</v>
      </c>
      <c r="B78" s="172" t="s">
        <v>106</v>
      </c>
      <c r="C78" s="173" t="s">
        <v>44</v>
      </c>
      <c r="D78" s="306">
        <v>35436</v>
      </c>
      <c r="E78" s="306">
        <v>45057</v>
      </c>
      <c r="F78" s="307">
        <v>5.8810000000000002</v>
      </c>
      <c r="G78" s="92">
        <v>108.20399999999999</v>
      </c>
      <c r="H78" s="92">
        <v>110.297</v>
      </c>
      <c r="I78" s="92">
        <v>110.318</v>
      </c>
    </row>
    <row r="79" spans="1:9">
      <c r="A79" s="82">
        <f t="shared" si="4"/>
        <v>62</v>
      </c>
      <c r="B79" s="172" t="s">
        <v>107</v>
      </c>
      <c r="C79" s="227" t="s">
        <v>9</v>
      </c>
      <c r="D79" s="306">
        <v>35464</v>
      </c>
      <c r="E79" s="304">
        <v>45068</v>
      </c>
      <c r="F79" s="307">
        <v>5.6130000000000004</v>
      </c>
      <c r="G79" s="92">
        <v>105.76300000000001</v>
      </c>
      <c r="H79" s="92">
        <v>107.843</v>
      </c>
      <c r="I79" s="92">
        <v>107.864</v>
      </c>
    </row>
    <row r="80" spans="1:9">
      <c r="A80" s="82">
        <f>+A79+1</f>
        <v>63</v>
      </c>
      <c r="B80" s="172" t="s">
        <v>108</v>
      </c>
      <c r="C80" s="173" t="s">
        <v>109</v>
      </c>
      <c r="D80" s="306">
        <v>37242</v>
      </c>
      <c r="E80" s="306">
        <v>45006</v>
      </c>
      <c r="F80" s="307">
        <v>5.8049999999999997</v>
      </c>
      <c r="G80" s="92">
        <v>108.991</v>
      </c>
      <c r="H80" s="92">
        <v>111.024</v>
      </c>
      <c r="I80" s="92">
        <v>111.045</v>
      </c>
    </row>
    <row r="81" spans="1:9">
      <c r="A81" s="82">
        <f t="shared" si="4"/>
        <v>64</v>
      </c>
      <c r="B81" s="178" t="s">
        <v>110</v>
      </c>
      <c r="C81" s="173" t="s">
        <v>18</v>
      </c>
      <c r="D81" s="306">
        <v>37396</v>
      </c>
      <c r="E81" s="304">
        <v>45077</v>
      </c>
      <c r="F81" s="307">
        <v>4.6349999999999998</v>
      </c>
      <c r="G81" s="92">
        <v>109.85599999999999</v>
      </c>
      <c r="H81" s="92">
        <v>112.06100000000001</v>
      </c>
      <c r="I81" s="92">
        <v>112.083</v>
      </c>
    </row>
    <row r="82" spans="1:9">
      <c r="A82" s="82">
        <f t="shared" si="4"/>
        <v>65</v>
      </c>
      <c r="B82" s="178" t="s">
        <v>111</v>
      </c>
      <c r="C82" s="173" t="s">
        <v>65</v>
      </c>
      <c r="D82" s="309">
        <v>40211</v>
      </c>
      <c r="E82" s="306">
        <v>45076</v>
      </c>
      <c r="F82" s="307">
        <v>4.0739999999999998</v>
      </c>
      <c r="G82" s="92">
        <v>107.593</v>
      </c>
      <c r="H82" s="92">
        <v>109.471</v>
      </c>
      <c r="I82" s="92">
        <v>109.488</v>
      </c>
    </row>
    <row r="83" spans="1:9">
      <c r="A83" s="82">
        <f t="shared" si="4"/>
        <v>66</v>
      </c>
      <c r="B83" s="172" t="s">
        <v>112</v>
      </c>
      <c r="C83" s="256" t="s">
        <v>113</v>
      </c>
      <c r="D83" s="306">
        <v>33910</v>
      </c>
      <c r="E83" s="306">
        <v>45366</v>
      </c>
      <c r="F83" s="307">
        <v>6.3</v>
      </c>
      <c r="G83" s="92">
        <v>107.384</v>
      </c>
      <c r="H83" s="92">
        <v>103.128</v>
      </c>
      <c r="I83" s="92">
        <v>103.14700000000001</v>
      </c>
    </row>
    <row r="84" spans="1:9">
      <c r="A84" s="82">
        <f t="shared" si="4"/>
        <v>67</v>
      </c>
      <c r="B84" s="279" t="s">
        <v>114</v>
      </c>
      <c r="C84" s="173" t="s">
        <v>24</v>
      </c>
      <c r="D84" s="310">
        <v>35744</v>
      </c>
      <c r="E84" s="304">
        <v>45061</v>
      </c>
      <c r="F84" s="307">
        <v>5.617</v>
      </c>
      <c r="G84" s="92">
        <v>106.08799999999999</v>
      </c>
      <c r="H84" s="92">
        <v>108.274</v>
      </c>
      <c r="I84" s="92">
        <v>108.295</v>
      </c>
    </row>
    <row r="85" spans="1:9">
      <c r="A85" s="311">
        <f t="shared" si="4"/>
        <v>68</v>
      </c>
      <c r="B85" s="312" t="s">
        <v>115</v>
      </c>
      <c r="C85" s="303" t="s">
        <v>47</v>
      </c>
      <c r="D85" s="306">
        <v>39604</v>
      </c>
      <c r="E85" s="306">
        <v>45076</v>
      </c>
      <c r="F85" s="307">
        <v>3.0379999999999998</v>
      </c>
      <c r="G85" s="92">
        <v>108.29900000000001</v>
      </c>
      <c r="H85" s="92">
        <v>109.64100000000001</v>
      </c>
      <c r="I85" s="92">
        <v>109.657</v>
      </c>
    </row>
    <row r="86" spans="1:9">
      <c r="A86" s="311">
        <f t="shared" si="4"/>
        <v>69</v>
      </c>
      <c r="B86" s="172" t="s">
        <v>116</v>
      </c>
      <c r="C86" s="303" t="s">
        <v>14</v>
      </c>
      <c r="D86" s="306">
        <v>35481</v>
      </c>
      <c r="E86" s="306">
        <v>45062</v>
      </c>
      <c r="F86" s="307">
        <v>5.5469999999999997</v>
      </c>
      <c r="G86" s="92">
        <v>105.95699999999999</v>
      </c>
      <c r="H86" s="92">
        <v>107.846</v>
      </c>
      <c r="I86" s="92">
        <v>107.664</v>
      </c>
    </row>
    <row r="87" spans="1:9">
      <c r="A87" s="311">
        <f t="shared" si="4"/>
        <v>70</v>
      </c>
      <c r="B87" s="230" t="s">
        <v>117</v>
      </c>
      <c r="C87" s="313" t="s">
        <v>40</v>
      </c>
      <c r="D87" s="64">
        <v>39706</v>
      </c>
      <c r="E87" s="306">
        <v>45076</v>
      </c>
      <c r="F87" s="307">
        <v>4.9390000000000001</v>
      </c>
      <c r="G87" s="92">
        <v>102.982</v>
      </c>
      <c r="H87" s="92">
        <v>104.248</v>
      </c>
      <c r="I87" s="92">
        <v>104.258</v>
      </c>
    </row>
    <row r="88" spans="1:9">
      <c r="A88" s="311">
        <f t="shared" si="4"/>
        <v>71</v>
      </c>
      <c r="B88" s="314" t="s">
        <v>118</v>
      </c>
      <c r="C88" s="315" t="s">
        <v>9</v>
      </c>
      <c r="D88" s="316">
        <v>38565</v>
      </c>
      <c r="E88" s="316">
        <v>45068</v>
      </c>
      <c r="F88" s="317">
        <v>4.4050000000000002</v>
      </c>
      <c r="G88" s="318">
        <v>109.84399999999999</v>
      </c>
      <c r="H88" s="318">
        <v>111.758</v>
      </c>
      <c r="I88" s="318">
        <v>111.77500000000001</v>
      </c>
    </row>
    <row r="89" spans="1:9" ht="15.75" thickBot="1">
      <c r="A89" s="319">
        <f t="shared" si="4"/>
        <v>72</v>
      </c>
      <c r="B89" s="47" t="s">
        <v>119</v>
      </c>
      <c r="C89" s="320" t="s">
        <v>12</v>
      </c>
      <c r="D89" s="321">
        <v>34288</v>
      </c>
      <c r="E89" s="65">
        <v>45398</v>
      </c>
      <c r="F89" s="317">
        <v>6.0579999999999998</v>
      </c>
      <c r="G89" s="14">
        <v>105.47</v>
      </c>
      <c r="H89" s="318">
        <v>107.381</v>
      </c>
      <c r="I89" s="318">
        <v>101.34099999999999</v>
      </c>
    </row>
    <row r="90" spans="1:9" ht="16.5" thickTop="1" thickBot="1">
      <c r="A90" s="108" t="s">
        <v>120</v>
      </c>
      <c r="B90" s="109"/>
      <c r="C90" s="109"/>
      <c r="D90" s="109"/>
      <c r="E90" s="109"/>
      <c r="F90" s="109"/>
      <c r="G90" s="109"/>
      <c r="H90" s="109"/>
      <c r="I90" s="110"/>
    </row>
    <row r="91" spans="1:9" ht="15.75" thickTop="1">
      <c r="A91" s="322">
        <f>+A89+1</f>
        <v>73</v>
      </c>
      <c r="B91" s="323" t="s">
        <v>121</v>
      </c>
      <c r="C91" s="308" t="s">
        <v>62</v>
      </c>
      <c r="D91" s="324">
        <v>39762</v>
      </c>
      <c r="E91" s="300">
        <v>45057</v>
      </c>
      <c r="F91" s="325">
        <v>3.9830000000000001</v>
      </c>
      <c r="G91" s="318">
        <v>115.30200000000001</v>
      </c>
      <c r="H91" s="326">
        <v>116.58199999999999</v>
      </c>
      <c r="I91" s="326">
        <v>116.593</v>
      </c>
    </row>
    <row r="92" spans="1:9">
      <c r="A92" s="327">
        <f>A91+1</f>
        <v>74</v>
      </c>
      <c r="B92" s="328" t="s">
        <v>122</v>
      </c>
      <c r="C92" s="329" t="s">
        <v>123</v>
      </c>
      <c r="D92" s="66">
        <v>40543</v>
      </c>
      <c r="E92" s="330">
        <v>45072</v>
      </c>
      <c r="F92" s="325">
        <v>5.6139999999999999</v>
      </c>
      <c r="G92" s="318">
        <v>107.664</v>
      </c>
      <c r="H92" s="318">
        <v>109.83</v>
      </c>
      <c r="I92" s="318">
        <v>109.84</v>
      </c>
    </row>
    <row r="93" spans="1:9">
      <c r="A93" s="331">
        <f>A92+1</f>
        <v>75</v>
      </c>
      <c r="B93" s="332" t="s">
        <v>124</v>
      </c>
      <c r="C93" s="333" t="s">
        <v>14</v>
      </c>
      <c r="D93" s="334">
        <v>42024</v>
      </c>
      <c r="E93" s="306">
        <v>45076</v>
      </c>
      <c r="F93" s="325">
        <v>5.3940000000000001</v>
      </c>
      <c r="G93" s="318">
        <v>111.628</v>
      </c>
      <c r="H93" s="274">
        <v>113.68</v>
      </c>
      <c r="I93" s="274">
        <v>113.703</v>
      </c>
    </row>
    <row r="94" spans="1:9">
      <c r="A94" s="331">
        <f>A93+1</f>
        <v>76</v>
      </c>
      <c r="B94" s="335" t="s">
        <v>125</v>
      </c>
      <c r="C94" s="188" t="s">
        <v>47</v>
      </c>
      <c r="D94" s="336">
        <v>44998</v>
      </c>
      <c r="E94" s="337">
        <v>45386</v>
      </c>
      <c r="F94" s="338">
        <v>7.81</v>
      </c>
      <c r="G94" s="318">
        <v>107.851</v>
      </c>
      <c r="H94" s="318">
        <v>102.563</v>
      </c>
      <c r="I94" s="318">
        <v>102.587</v>
      </c>
    </row>
    <row r="95" spans="1:9">
      <c r="A95" s="339">
        <f>A94+1</f>
        <v>77</v>
      </c>
      <c r="B95" s="340" t="s">
        <v>126</v>
      </c>
      <c r="C95" s="341" t="s">
        <v>75</v>
      </c>
      <c r="D95" s="330">
        <v>45169</v>
      </c>
      <c r="E95" s="342" t="s">
        <v>127</v>
      </c>
      <c r="F95" s="343" t="s">
        <v>127</v>
      </c>
      <c r="G95" s="176">
        <v>1015.847</v>
      </c>
      <c r="H95" s="176">
        <v>1035.23</v>
      </c>
      <c r="I95" s="176">
        <v>1035.4090000000001</v>
      </c>
    </row>
    <row r="96" spans="1:9" ht="15.75" thickBot="1">
      <c r="A96" s="331">
        <f>A95+1</f>
        <v>78</v>
      </c>
      <c r="B96" s="344" t="s">
        <v>128</v>
      </c>
      <c r="C96" s="345" t="s">
        <v>47</v>
      </c>
      <c r="D96" s="346">
        <v>45320</v>
      </c>
      <c r="E96" s="347" t="s">
        <v>127</v>
      </c>
      <c r="F96" s="348" t="s">
        <v>127</v>
      </c>
      <c r="G96" s="69" t="s">
        <v>127</v>
      </c>
      <c r="H96" s="318">
        <v>10168.428</v>
      </c>
      <c r="I96" s="318">
        <v>10171.319</v>
      </c>
    </row>
    <row r="97" spans="1:9" ht="16.5" thickTop="1" thickBot="1">
      <c r="A97" s="108" t="s">
        <v>129</v>
      </c>
      <c r="B97" s="109"/>
      <c r="C97" s="109"/>
      <c r="D97" s="109"/>
      <c r="E97" s="109"/>
      <c r="F97" s="109"/>
      <c r="G97" s="109"/>
      <c r="H97" s="109"/>
      <c r="I97" s="110"/>
    </row>
    <row r="98" spans="1:9" ht="15.75" thickTop="1">
      <c r="A98" s="349">
        <f>+A96+1</f>
        <v>79</v>
      </c>
      <c r="B98" s="70" t="s">
        <v>130</v>
      </c>
      <c r="C98" s="71" t="s">
        <v>123</v>
      </c>
      <c r="D98" s="72">
        <v>43350</v>
      </c>
      <c r="E98" s="73">
        <v>45072</v>
      </c>
      <c r="F98" s="74">
        <v>7.0090000000000003</v>
      </c>
      <c r="G98" s="75">
        <v>111.235</v>
      </c>
      <c r="H98" s="75">
        <v>113.422</v>
      </c>
      <c r="I98" s="75">
        <v>113.554</v>
      </c>
    </row>
    <row r="99" spans="1:9" ht="15.75" thickBot="1">
      <c r="A99" s="76">
        <f>+A98+1</f>
        <v>80</v>
      </c>
      <c r="B99" s="350" t="s">
        <v>131</v>
      </c>
      <c r="C99" s="77" t="s">
        <v>123</v>
      </c>
      <c r="D99" s="78">
        <v>45282</v>
      </c>
      <c r="E99" s="79" t="s">
        <v>127</v>
      </c>
      <c r="F99" s="80" t="s">
        <v>127</v>
      </c>
      <c r="G99" s="351">
        <v>99.894999999999996</v>
      </c>
      <c r="H99" s="351">
        <v>101.995</v>
      </c>
      <c r="I99" s="351">
        <v>102.09099999999999</v>
      </c>
    </row>
    <row r="100" spans="1:9" ht="16.5" thickTop="1" thickBot="1">
      <c r="A100" s="108" t="s">
        <v>132</v>
      </c>
      <c r="B100" s="109"/>
      <c r="C100" s="109"/>
      <c r="D100" s="109"/>
      <c r="E100" s="109"/>
      <c r="F100" s="109"/>
      <c r="G100" s="109"/>
      <c r="H100" s="109"/>
      <c r="I100" s="110"/>
    </row>
    <row r="101" spans="1:9" ht="15.75" thickTop="1">
      <c r="A101" s="339">
        <f>+A99+1</f>
        <v>81</v>
      </c>
      <c r="B101" s="352" t="s">
        <v>133</v>
      </c>
      <c r="C101" s="81" t="s">
        <v>32</v>
      </c>
      <c r="D101" s="68">
        <v>34561</v>
      </c>
      <c r="E101" s="91">
        <v>45064</v>
      </c>
      <c r="F101" s="353">
        <v>1.083</v>
      </c>
      <c r="G101" s="354">
        <v>62.860999999999997</v>
      </c>
      <c r="H101" s="195">
        <v>57.143000000000001</v>
      </c>
      <c r="I101" s="195">
        <v>57.168999999999997</v>
      </c>
    </row>
    <row r="102" spans="1:9">
      <c r="A102" s="319">
        <f t="shared" ref="A102:A108" si="5">A101+1</f>
        <v>82</v>
      </c>
      <c r="B102" s="355" t="s">
        <v>134</v>
      </c>
      <c r="C102" s="356" t="s">
        <v>44</v>
      </c>
      <c r="D102" s="357">
        <v>105.764</v>
      </c>
      <c r="E102" s="91">
        <v>45057</v>
      </c>
      <c r="F102" s="358">
        <v>3.2429999999999999</v>
      </c>
      <c r="G102" s="318">
        <v>111.593</v>
      </c>
      <c r="H102" s="318">
        <v>114.846</v>
      </c>
      <c r="I102" s="318">
        <v>114.566</v>
      </c>
    </row>
    <row r="103" spans="1:9">
      <c r="A103" s="319">
        <f t="shared" si="5"/>
        <v>83</v>
      </c>
      <c r="B103" s="355" t="s">
        <v>135</v>
      </c>
      <c r="C103" s="356" t="s">
        <v>109</v>
      </c>
      <c r="D103" s="357">
        <v>36367</v>
      </c>
      <c r="E103" s="91">
        <v>45006</v>
      </c>
      <c r="F103" s="358">
        <v>0.77700000000000002</v>
      </c>
      <c r="G103" s="326">
        <v>17.940000000000001</v>
      </c>
      <c r="H103" s="326">
        <v>18.302</v>
      </c>
      <c r="I103" s="326">
        <v>18.309000000000001</v>
      </c>
    </row>
    <row r="104" spans="1:9">
      <c r="A104" s="319">
        <f t="shared" si="5"/>
        <v>84</v>
      </c>
      <c r="B104" s="355" t="s">
        <v>136</v>
      </c>
      <c r="C104" s="356" t="s">
        <v>113</v>
      </c>
      <c r="D104" s="357">
        <v>36857</v>
      </c>
      <c r="E104" s="91">
        <v>45366</v>
      </c>
      <c r="F104" s="358">
        <v>15.603999999999999</v>
      </c>
      <c r="G104" s="318">
        <v>329.803</v>
      </c>
      <c r="H104" s="318">
        <v>326.17599999999999</v>
      </c>
      <c r="I104" s="318">
        <v>326.19200000000001</v>
      </c>
    </row>
    <row r="105" spans="1:9">
      <c r="A105" s="319">
        <f t="shared" si="5"/>
        <v>85</v>
      </c>
      <c r="B105" s="355" t="s">
        <v>137</v>
      </c>
      <c r="C105" s="359" t="s">
        <v>47</v>
      </c>
      <c r="D105" s="357">
        <v>38777</v>
      </c>
      <c r="E105" s="316">
        <v>45068</v>
      </c>
      <c r="F105" s="358">
        <v>39.655999999999999</v>
      </c>
      <c r="G105" s="318">
        <v>2266.8980000000001</v>
      </c>
      <c r="H105" s="360">
        <v>2333.569</v>
      </c>
      <c r="I105" s="360">
        <v>2334.1889999999999</v>
      </c>
    </row>
    <row r="106" spans="1:9">
      <c r="A106" s="319">
        <f t="shared" si="5"/>
        <v>86</v>
      </c>
      <c r="B106" s="361" t="s">
        <v>138</v>
      </c>
      <c r="C106" s="93" t="s">
        <v>14</v>
      </c>
      <c r="D106" s="362">
        <v>34423</v>
      </c>
      <c r="E106" s="91">
        <v>45071</v>
      </c>
      <c r="F106" s="363">
        <v>2.91</v>
      </c>
      <c r="G106" s="318">
        <v>70.567999999999998</v>
      </c>
      <c r="H106" s="318">
        <v>70.846000000000004</v>
      </c>
      <c r="I106" s="318">
        <v>69.959000000000003</v>
      </c>
    </row>
    <row r="107" spans="1:9">
      <c r="A107" s="319">
        <f t="shared" si="5"/>
        <v>87</v>
      </c>
      <c r="B107" s="361" t="s">
        <v>139</v>
      </c>
      <c r="C107" s="93" t="s">
        <v>14</v>
      </c>
      <c r="D107" s="362">
        <v>34731</v>
      </c>
      <c r="E107" s="91">
        <v>45064</v>
      </c>
      <c r="F107" s="363">
        <v>2.266</v>
      </c>
      <c r="G107" s="318">
        <v>56.146000000000001</v>
      </c>
      <c r="H107" s="364">
        <v>55.957000000000001</v>
      </c>
      <c r="I107" s="364">
        <v>55.914999999999999</v>
      </c>
    </row>
    <row r="108" spans="1:9" ht="15.75" thickBot="1">
      <c r="A108" s="365">
        <f t="shared" si="5"/>
        <v>88</v>
      </c>
      <c r="B108" s="366" t="s">
        <v>140</v>
      </c>
      <c r="C108" s="367" t="s">
        <v>12</v>
      </c>
      <c r="D108" s="368">
        <v>36297</v>
      </c>
      <c r="E108" s="64">
        <v>45398</v>
      </c>
      <c r="F108" s="369">
        <v>1.712</v>
      </c>
      <c r="G108" s="14">
        <v>108.631</v>
      </c>
      <c r="H108" s="370">
        <v>109.181</v>
      </c>
      <c r="I108" s="370">
        <v>107.482</v>
      </c>
    </row>
    <row r="109" spans="1:9" ht="16.5" thickTop="1" thickBot="1">
      <c r="A109" s="371" t="s">
        <v>141</v>
      </c>
      <c r="B109" s="372"/>
      <c r="C109" s="372"/>
      <c r="D109" s="372"/>
      <c r="E109" s="372"/>
      <c r="F109" s="372"/>
      <c r="G109" s="372"/>
      <c r="H109" s="372"/>
      <c r="I109" s="373"/>
    </row>
    <row r="110" spans="1:9" ht="15.75" thickTop="1">
      <c r="A110" s="374">
        <f>A108+1</f>
        <v>89</v>
      </c>
      <c r="B110" s="375" t="s">
        <v>142</v>
      </c>
      <c r="C110" s="93" t="s">
        <v>32</v>
      </c>
      <c r="D110" s="91">
        <v>1867429</v>
      </c>
      <c r="E110" s="91">
        <v>45064</v>
      </c>
      <c r="F110" s="325">
        <v>0.20499999999999999</v>
      </c>
      <c r="G110" s="376">
        <v>11.436999999999999</v>
      </c>
      <c r="H110" s="377">
        <v>10.590999999999999</v>
      </c>
      <c r="I110" s="377">
        <v>10.571</v>
      </c>
    </row>
    <row r="111" spans="1:9">
      <c r="A111" s="84">
        <f t="shared" ref="A111:A121" si="6">A110+1</f>
        <v>90</v>
      </c>
      <c r="B111" s="378" t="s">
        <v>143</v>
      </c>
      <c r="C111" s="379" t="s">
        <v>32</v>
      </c>
      <c r="D111" s="362">
        <v>39084</v>
      </c>
      <c r="E111" s="91">
        <v>45064</v>
      </c>
      <c r="F111" s="363">
        <v>1.45</v>
      </c>
      <c r="G111" s="318">
        <v>16.704000000000001</v>
      </c>
      <c r="H111" s="377">
        <v>17.138000000000002</v>
      </c>
      <c r="I111" s="377">
        <v>17.204999999999998</v>
      </c>
    </row>
    <row r="112" spans="1:9">
      <c r="A112" s="84">
        <f t="shared" si="6"/>
        <v>91</v>
      </c>
      <c r="B112" s="380" t="s">
        <v>144</v>
      </c>
      <c r="C112" s="381" t="s">
        <v>49</v>
      </c>
      <c r="D112" s="362">
        <v>39994</v>
      </c>
      <c r="E112" s="91">
        <v>45075</v>
      </c>
      <c r="F112" s="363">
        <v>0.50900000000000001</v>
      </c>
      <c r="G112" s="318">
        <v>17.93</v>
      </c>
      <c r="H112" s="318">
        <v>17.628</v>
      </c>
      <c r="I112" s="318">
        <v>17.649000000000001</v>
      </c>
    </row>
    <row r="113" spans="1:9">
      <c r="A113" s="84">
        <f t="shared" si="6"/>
        <v>92</v>
      </c>
      <c r="B113" s="380" t="s">
        <v>145</v>
      </c>
      <c r="C113" s="379" t="s">
        <v>49</v>
      </c>
      <c r="D113" s="362">
        <v>40848</v>
      </c>
      <c r="E113" s="91">
        <v>45075</v>
      </c>
      <c r="F113" s="363">
        <v>0.41</v>
      </c>
      <c r="G113" s="318">
        <v>15.723000000000001</v>
      </c>
      <c r="H113" s="318">
        <v>15.606</v>
      </c>
      <c r="I113" s="318">
        <v>15.622</v>
      </c>
    </row>
    <row r="114" spans="1:9">
      <c r="A114" s="84">
        <f t="shared" si="6"/>
        <v>93</v>
      </c>
      <c r="B114" s="254" t="s">
        <v>146</v>
      </c>
      <c r="C114" s="93" t="s">
        <v>14</v>
      </c>
      <c r="D114" s="362">
        <v>39699</v>
      </c>
      <c r="E114" s="91">
        <v>45076</v>
      </c>
      <c r="F114" s="382">
        <v>6.0339999999999998</v>
      </c>
      <c r="G114" s="318">
        <v>105.039</v>
      </c>
      <c r="H114" s="318">
        <v>106.572</v>
      </c>
      <c r="I114" s="318">
        <v>106.41800000000001</v>
      </c>
    </row>
    <row r="115" spans="1:9">
      <c r="A115" s="84">
        <f t="shared" si="6"/>
        <v>94</v>
      </c>
      <c r="B115" s="380" t="s">
        <v>147</v>
      </c>
      <c r="C115" s="383" t="s">
        <v>40</v>
      </c>
      <c r="D115" s="362">
        <v>40725</v>
      </c>
      <c r="E115" s="91">
        <v>45056</v>
      </c>
      <c r="F115" s="384">
        <v>1.821</v>
      </c>
      <c r="G115" s="318">
        <v>90.783000000000001</v>
      </c>
      <c r="H115" s="318">
        <v>88.707999999999998</v>
      </c>
      <c r="I115" s="318">
        <v>88.561999999999998</v>
      </c>
    </row>
    <row r="116" spans="1:9">
      <c r="A116" s="84">
        <f t="shared" si="6"/>
        <v>95</v>
      </c>
      <c r="B116" s="380" t="s">
        <v>148</v>
      </c>
      <c r="C116" s="383" t="s">
        <v>40</v>
      </c>
      <c r="D116" s="385">
        <v>40725</v>
      </c>
      <c r="E116" s="386">
        <v>45049</v>
      </c>
      <c r="F116" s="387">
        <v>0.38100000000000001</v>
      </c>
      <c r="G116" s="318">
        <v>94.734999999999999</v>
      </c>
      <c r="H116" s="318">
        <v>92.921999999999997</v>
      </c>
      <c r="I116" s="318">
        <v>92.731999999999999</v>
      </c>
    </row>
    <row r="117" spans="1:9">
      <c r="A117" s="84">
        <f t="shared" si="6"/>
        <v>96</v>
      </c>
      <c r="B117" s="388" t="s">
        <v>149</v>
      </c>
      <c r="C117" s="389" t="s">
        <v>42</v>
      </c>
      <c r="D117" s="20">
        <v>40910</v>
      </c>
      <c r="E117" s="91">
        <v>45075</v>
      </c>
      <c r="F117" s="390">
        <v>3.82</v>
      </c>
      <c r="G117" s="391">
        <v>106.369</v>
      </c>
      <c r="H117" s="392">
        <v>107.196</v>
      </c>
      <c r="I117" s="392">
        <v>107.265</v>
      </c>
    </row>
    <row r="118" spans="1:9" ht="15.75" customHeight="1">
      <c r="A118" s="84">
        <f t="shared" si="6"/>
        <v>97</v>
      </c>
      <c r="B118" s="393" t="s">
        <v>150</v>
      </c>
      <c r="C118" s="394" t="s">
        <v>12</v>
      </c>
      <c r="D118" s="395">
        <v>41904</v>
      </c>
      <c r="E118" s="396">
        <v>45027</v>
      </c>
      <c r="F118" s="397">
        <v>3.2909999999999999</v>
      </c>
      <c r="G118" s="391">
        <v>100.033</v>
      </c>
      <c r="H118" s="398">
        <v>100.084</v>
      </c>
      <c r="I118" s="398">
        <v>100.175</v>
      </c>
    </row>
    <row r="119" spans="1:9" ht="15.75" customHeight="1">
      <c r="A119" s="84">
        <f t="shared" si="6"/>
        <v>98</v>
      </c>
      <c r="B119" s="399" t="s">
        <v>151</v>
      </c>
      <c r="C119" s="394" t="s">
        <v>47</v>
      </c>
      <c r="D119" s="400">
        <v>42741</v>
      </c>
      <c r="E119" s="396">
        <v>45152</v>
      </c>
      <c r="F119" s="401">
        <v>0.28000000000000003</v>
      </c>
      <c r="G119" s="391">
        <v>11.000999999999999</v>
      </c>
      <c r="H119" s="398">
        <v>11.141999999999999</v>
      </c>
      <c r="I119" s="398">
        <v>11.16</v>
      </c>
    </row>
    <row r="120" spans="1:9">
      <c r="A120" s="84">
        <f t="shared" si="6"/>
        <v>99</v>
      </c>
      <c r="B120" s="402" t="s">
        <v>152</v>
      </c>
      <c r="C120" s="67" t="s">
        <v>24</v>
      </c>
      <c r="D120" s="403">
        <v>43087</v>
      </c>
      <c r="E120" s="404">
        <v>45334</v>
      </c>
      <c r="F120" s="405">
        <v>5.1820000000000004</v>
      </c>
      <c r="G120" s="391">
        <v>104.393</v>
      </c>
      <c r="H120" s="391">
        <v>97.19</v>
      </c>
      <c r="I120" s="391">
        <v>97.403999999999996</v>
      </c>
    </row>
    <row r="121" spans="1:9" ht="15.75" thickBot="1">
      <c r="A121" s="86">
        <f t="shared" si="6"/>
        <v>100</v>
      </c>
      <c r="B121" s="87" t="s">
        <v>153</v>
      </c>
      <c r="C121" s="367" t="s">
        <v>9</v>
      </c>
      <c r="D121" s="64">
        <v>39097</v>
      </c>
      <c r="E121" s="406">
        <v>45068</v>
      </c>
      <c r="F121" s="88">
        <v>2.452</v>
      </c>
      <c r="G121" s="14">
        <v>78.462999999999994</v>
      </c>
      <c r="H121" s="398">
        <v>76.692999999999998</v>
      </c>
      <c r="I121" s="398">
        <v>76.683000000000007</v>
      </c>
    </row>
    <row r="122" spans="1:9" ht="16.5" thickTop="1" thickBot="1">
      <c r="A122" s="371" t="s">
        <v>154</v>
      </c>
      <c r="B122" s="372"/>
      <c r="C122" s="372"/>
      <c r="D122" s="372"/>
      <c r="E122" s="372"/>
      <c r="F122" s="372"/>
      <c r="G122" s="372"/>
      <c r="H122" s="372"/>
      <c r="I122" s="373"/>
    </row>
    <row r="123" spans="1:9" ht="15.75" thickTop="1">
      <c r="A123" s="407">
        <f>+A121+1</f>
        <v>101</v>
      </c>
      <c r="B123" s="408" t="s">
        <v>155</v>
      </c>
      <c r="C123" s="409" t="s">
        <v>22</v>
      </c>
      <c r="D123" s="410">
        <v>40630</v>
      </c>
      <c r="E123" s="410">
        <v>44707</v>
      </c>
      <c r="F123" s="411">
        <v>2.1829999999999998</v>
      </c>
      <c r="G123" s="412">
        <v>90.37</v>
      </c>
      <c r="H123" s="412">
        <v>92.076999999999998</v>
      </c>
      <c r="I123" s="412">
        <v>92.614000000000004</v>
      </c>
    </row>
    <row r="124" spans="1:9">
      <c r="A124" s="84">
        <f t="shared" ref="A124:A142" si="7">A123+1</f>
        <v>102</v>
      </c>
      <c r="B124" s="413" t="s">
        <v>156</v>
      </c>
      <c r="C124" s="414" t="s">
        <v>157</v>
      </c>
      <c r="D124" s="415">
        <v>40543</v>
      </c>
      <c r="E124" s="416">
        <v>45072</v>
      </c>
      <c r="F124" s="417">
        <v>0.995</v>
      </c>
      <c r="G124" s="418">
        <v>124.098</v>
      </c>
      <c r="H124" s="418">
        <v>126.426</v>
      </c>
      <c r="I124" s="418">
        <v>126.521</v>
      </c>
    </row>
    <row r="125" spans="1:9">
      <c r="A125" s="84">
        <f t="shared" si="7"/>
        <v>103</v>
      </c>
      <c r="B125" s="419" t="s">
        <v>158</v>
      </c>
      <c r="C125" s="420" t="s">
        <v>157</v>
      </c>
      <c r="D125" s="421">
        <v>40543</v>
      </c>
      <c r="E125" s="416">
        <v>44708</v>
      </c>
      <c r="F125" s="422">
        <v>0.96299999999999997</v>
      </c>
      <c r="G125" s="423">
        <v>151.56800000000001</v>
      </c>
      <c r="H125" s="423">
        <v>155.137</v>
      </c>
      <c r="I125" s="423">
        <v>155.447</v>
      </c>
    </row>
    <row r="126" spans="1:9">
      <c r="A126" s="84">
        <f t="shared" si="7"/>
        <v>104</v>
      </c>
      <c r="B126" s="424" t="s">
        <v>159</v>
      </c>
      <c r="C126" s="414" t="s">
        <v>44</v>
      </c>
      <c r="D126" s="425">
        <v>39745</v>
      </c>
      <c r="E126" s="426"/>
      <c r="F126" s="427"/>
      <c r="G126" s="7">
        <v>156.44900000000001</v>
      </c>
      <c r="H126" s="7">
        <v>157.15899999999999</v>
      </c>
      <c r="I126" s="7">
        <v>159.11799999999999</v>
      </c>
    </row>
    <row r="127" spans="1:9">
      <c r="A127" s="84">
        <f t="shared" si="7"/>
        <v>105</v>
      </c>
      <c r="B127" s="428" t="s">
        <v>160</v>
      </c>
      <c r="C127" s="429" t="s">
        <v>18</v>
      </c>
      <c r="D127" s="421">
        <v>38671</v>
      </c>
      <c r="E127" s="91">
        <v>45075</v>
      </c>
      <c r="F127" s="430">
        <v>2.1859999999999999</v>
      </c>
      <c r="G127" s="7">
        <v>196.79400000000001</v>
      </c>
      <c r="H127" s="7">
        <v>201.74600000000001</v>
      </c>
      <c r="I127" s="7">
        <v>202.95599999999999</v>
      </c>
    </row>
    <row r="128" spans="1:9">
      <c r="A128" s="84">
        <f t="shared" si="7"/>
        <v>106</v>
      </c>
      <c r="B128" s="428" t="s">
        <v>161</v>
      </c>
      <c r="C128" s="429" t="s">
        <v>18</v>
      </c>
      <c r="D128" s="421">
        <v>38671</v>
      </c>
      <c r="E128" s="91">
        <v>45075</v>
      </c>
      <c r="F128" s="431">
        <v>2.0720000000000001</v>
      </c>
      <c r="G128" s="7">
        <v>186.23699999999999</v>
      </c>
      <c r="H128" s="7">
        <v>190.63900000000001</v>
      </c>
      <c r="I128" s="7">
        <v>191.44399999999999</v>
      </c>
    </row>
    <row r="129" spans="1:9">
      <c r="A129" s="84">
        <f t="shared" si="7"/>
        <v>107</v>
      </c>
      <c r="B129" s="428" t="s">
        <v>162</v>
      </c>
      <c r="C129" s="429" t="s">
        <v>18</v>
      </c>
      <c r="D129" s="421">
        <v>38671</v>
      </c>
      <c r="E129" s="91">
        <v>45075</v>
      </c>
      <c r="F129" s="432">
        <v>5.548</v>
      </c>
      <c r="G129" s="391">
        <v>181.047</v>
      </c>
      <c r="H129" s="391">
        <v>187.131</v>
      </c>
      <c r="I129" s="391">
        <v>187.446</v>
      </c>
    </row>
    <row r="130" spans="1:9">
      <c r="A130" s="84">
        <f t="shared" si="7"/>
        <v>108</v>
      </c>
      <c r="B130" s="419" t="s">
        <v>163</v>
      </c>
      <c r="C130" s="429" t="s">
        <v>18</v>
      </c>
      <c r="D130" s="421">
        <v>40014</v>
      </c>
      <c r="E130" s="91">
        <v>45075</v>
      </c>
      <c r="F130" s="432">
        <v>0.24</v>
      </c>
      <c r="G130" s="391">
        <v>25.149000000000001</v>
      </c>
      <c r="H130" s="391">
        <v>25.832000000000001</v>
      </c>
      <c r="I130" s="391">
        <v>26.114999999999998</v>
      </c>
    </row>
    <row r="131" spans="1:9" s="1" customFormat="1" ht="12.75">
      <c r="A131" s="84">
        <f t="shared" si="7"/>
        <v>109</v>
      </c>
      <c r="B131" s="419" t="s">
        <v>164</v>
      </c>
      <c r="C131" s="429" t="s">
        <v>18</v>
      </c>
      <c r="D131" s="421">
        <v>44942</v>
      </c>
      <c r="E131" s="433">
        <v>45363</v>
      </c>
      <c r="F131" s="434">
        <v>872.45899999999995</v>
      </c>
      <c r="G131" s="391">
        <v>10866.132</v>
      </c>
      <c r="H131" s="391">
        <v>10601.013000000001</v>
      </c>
      <c r="I131" s="391">
        <v>10632.249</v>
      </c>
    </row>
    <row r="132" spans="1:9" s="1" customFormat="1" ht="12.75">
      <c r="A132" s="84">
        <f t="shared" si="7"/>
        <v>110</v>
      </c>
      <c r="B132" s="419" t="s">
        <v>165</v>
      </c>
      <c r="C132" s="429" t="s">
        <v>166</v>
      </c>
      <c r="D132" s="421">
        <v>40240</v>
      </c>
      <c r="E132" s="396">
        <v>43978</v>
      </c>
      <c r="F132" s="435">
        <v>0.58299999999999996</v>
      </c>
      <c r="G132" s="391">
        <v>139.44800000000001</v>
      </c>
      <c r="H132" s="391">
        <v>135.45099999999999</v>
      </c>
      <c r="I132" s="391">
        <v>136.702</v>
      </c>
    </row>
    <row r="133" spans="1:9" s="1" customFormat="1" ht="12.75">
      <c r="A133" s="84">
        <f t="shared" si="7"/>
        <v>111</v>
      </c>
      <c r="B133" s="436" t="s">
        <v>167</v>
      </c>
      <c r="C133" s="93" t="s">
        <v>22</v>
      </c>
      <c r="D133" s="396">
        <v>42920</v>
      </c>
      <c r="E133" s="437">
        <v>45119</v>
      </c>
      <c r="F133" s="325">
        <v>3.1890000000000001</v>
      </c>
      <c r="G133" s="438">
        <v>97.599000000000004</v>
      </c>
      <c r="H133" s="438">
        <v>99.647999999999996</v>
      </c>
      <c r="I133" s="438">
        <v>99.917000000000002</v>
      </c>
    </row>
    <row r="134" spans="1:9" s="1" customFormat="1" ht="12.75">
      <c r="A134" s="84">
        <f t="shared" si="7"/>
        <v>112</v>
      </c>
      <c r="B134" s="439" t="s">
        <v>168</v>
      </c>
      <c r="C134" s="440" t="s">
        <v>9</v>
      </c>
      <c r="D134" s="94">
        <v>43416</v>
      </c>
      <c r="E134" s="441">
        <v>45068</v>
      </c>
      <c r="F134" s="325">
        <v>115.511</v>
      </c>
      <c r="G134" s="438">
        <v>4947.7049999999999</v>
      </c>
      <c r="H134" s="438">
        <v>4946.0969999999998</v>
      </c>
      <c r="I134" s="438">
        <v>4941.3850000000002</v>
      </c>
    </row>
    <row r="135" spans="1:9" s="1" customFormat="1" ht="12.75">
      <c r="A135" s="84">
        <f t="shared" si="7"/>
        <v>113</v>
      </c>
      <c r="B135" s="38" t="s">
        <v>169</v>
      </c>
      <c r="C135" s="442" t="s">
        <v>113</v>
      </c>
      <c r="D135" s="443">
        <v>43507</v>
      </c>
      <c r="E135" s="441">
        <v>45387</v>
      </c>
      <c r="F135" s="325">
        <v>0.40100000000000002</v>
      </c>
      <c r="G135" s="438">
        <v>10.736000000000001</v>
      </c>
      <c r="H135" s="438">
        <v>10.567</v>
      </c>
      <c r="I135" s="438">
        <v>10.603</v>
      </c>
    </row>
    <row r="136" spans="1:9" s="1" customFormat="1" ht="12.75">
      <c r="A136" s="84">
        <f t="shared" si="7"/>
        <v>114</v>
      </c>
      <c r="B136" s="444" t="s">
        <v>170</v>
      </c>
      <c r="C136" s="445" t="s">
        <v>44</v>
      </c>
      <c r="D136" s="95">
        <v>39748</v>
      </c>
      <c r="E136" s="446">
        <v>45075</v>
      </c>
      <c r="F136" s="447">
        <v>7.6340000000000003</v>
      </c>
      <c r="G136" s="438">
        <v>173.91800000000001</v>
      </c>
      <c r="H136" s="438">
        <v>175.32400000000001</v>
      </c>
      <c r="I136" s="438">
        <v>175.45099999999999</v>
      </c>
    </row>
    <row r="137" spans="1:9" s="1" customFormat="1" ht="12.75">
      <c r="A137" s="84">
        <f t="shared" si="7"/>
        <v>115</v>
      </c>
      <c r="B137" s="444" t="s">
        <v>171</v>
      </c>
      <c r="C137" s="445" t="s">
        <v>9</v>
      </c>
      <c r="D137" s="448">
        <v>42506</v>
      </c>
      <c r="E137" s="441">
        <v>45068</v>
      </c>
      <c r="F137" s="449">
        <v>337.17</v>
      </c>
      <c r="G137" s="438">
        <v>11448.885</v>
      </c>
      <c r="H137" s="438">
        <v>11454.925999999999</v>
      </c>
      <c r="I137" s="438">
        <v>11459.725</v>
      </c>
    </row>
    <row r="138" spans="1:9" s="1" customFormat="1" ht="12.75">
      <c r="A138" s="84">
        <f t="shared" si="7"/>
        <v>116</v>
      </c>
      <c r="B138" s="450" t="s">
        <v>172</v>
      </c>
      <c r="C138" s="451" t="s">
        <v>75</v>
      </c>
      <c r="D138" s="452">
        <v>44680</v>
      </c>
      <c r="E138" s="453">
        <v>45070</v>
      </c>
      <c r="F138" s="449">
        <v>302.35899999999998</v>
      </c>
      <c r="G138" s="438">
        <v>10487.634</v>
      </c>
      <c r="H138" s="438">
        <v>10695.924000000001</v>
      </c>
      <c r="I138" s="438">
        <v>10697.906999999999</v>
      </c>
    </row>
    <row r="139" spans="1:9" s="1" customFormat="1" ht="12.75">
      <c r="A139" s="84">
        <f t="shared" si="7"/>
        <v>117</v>
      </c>
      <c r="B139" s="454" t="s">
        <v>173</v>
      </c>
      <c r="C139" s="445" t="s">
        <v>65</v>
      </c>
      <c r="D139" s="455">
        <v>44998</v>
      </c>
      <c r="E139" s="456">
        <v>45373</v>
      </c>
      <c r="F139" s="449">
        <v>774.49599999999998</v>
      </c>
      <c r="G139" s="457">
        <v>10761.297</v>
      </c>
      <c r="H139" s="457">
        <v>10306.459999999999</v>
      </c>
      <c r="I139" s="457">
        <v>10320.579</v>
      </c>
    </row>
    <row r="140" spans="1:9" s="1" customFormat="1" ht="12.75">
      <c r="A140" s="84">
        <f t="shared" si="7"/>
        <v>118</v>
      </c>
      <c r="B140" s="98" t="s">
        <v>174</v>
      </c>
      <c r="C140" s="458" t="s">
        <v>18</v>
      </c>
      <c r="D140" s="459">
        <v>45054</v>
      </c>
      <c r="E140" s="456">
        <v>45363</v>
      </c>
      <c r="F140" s="460">
        <v>646.68799999999999</v>
      </c>
      <c r="G140" s="457">
        <v>10636.069</v>
      </c>
      <c r="H140" s="457">
        <v>10422.517</v>
      </c>
      <c r="I140" s="457">
        <v>10451.063</v>
      </c>
    </row>
    <row r="141" spans="1:9" s="1" customFormat="1" ht="12.75">
      <c r="A141" s="84">
        <f t="shared" si="7"/>
        <v>119</v>
      </c>
      <c r="B141" s="461" t="s">
        <v>175</v>
      </c>
      <c r="C141" s="458" t="s">
        <v>65</v>
      </c>
      <c r="D141" s="459">
        <v>45103</v>
      </c>
      <c r="E141" s="456">
        <v>45387</v>
      </c>
      <c r="F141" s="460">
        <v>509.99299999999999</v>
      </c>
      <c r="G141" s="462">
        <v>10503.745000000001</v>
      </c>
      <c r="H141" s="462">
        <v>10316.031999999999</v>
      </c>
      <c r="I141" s="462">
        <v>10330.909</v>
      </c>
    </row>
    <row r="142" spans="1:9" s="1" customFormat="1" ht="13.5" thickBot="1">
      <c r="A142" s="84">
        <f t="shared" si="7"/>
        <v>120</v>
      </c>
      <c r="B142" s="99" t="s">
        <v>176</v>
      </c>
      <c r="C142" s="100" t="s">
        <v>27</v>
      </c>
      <c r="D142" s="101">
        <v>45334</v>
      </c>
      <c r="E142" s="102" t="s">
        <v>127</v>
      </c>
      <c r="F142" s="103" t="s">
        <v>127</v>
      </c>
      <c r="G142" s="104" t="s">
        <v>127</v>
      </c>
      <c r="H142" s="463">
        <v>10.256</v>
      </c>
      <c r="I142" s="463">
        <v>10.260999999999999</v>
      </c>
    </row>
    <row r="143" spans="1:9" s="1" customFormat="1" thickTop="1" thickBot="1">
      <c r="A143" s="111" t="s">
        <v>177</v>
      </c>
      <c r="B143" s="112"/>
      <c r="C143" s="112"/>
      <c r="D143" s="112"/>
      <c r="E143" s="112"/>
      <c r="F143" s="112"/>
      <c r="G143" s="112"/>
      <c r="H143" s="112"/>
      <c r="I143" s="113"/>
    </row>
    <row r="144" spans="1:9" s="1" customFormat="1" ht="14.25" thickTop="1" thickBot="1">
      <c r="A144" s="84">
        <v>121</v>
      </c>
      <c r="B144" s="105" t="s">
        <v>178</v>
      </c>
      <c r="C144" s="106" t="s">
        <v>14</v>
      </c>
      <c r="D144" s="464">
        <v>42024</v>
      </c>
      <c r="E144" s="91">
        <v>45076</v>
      </c>
      <c r="F144" s="449">
        <v>5.33</v>
      </c>
      <c r="G144" s="465">
        <v>126.098</v>
      </c>
      <c r="H144" s="465">
        <v>125.87</v>
      </c>
      <c r="I144" s="465">
        <v>125.91</v>
      </c>
    </row>
    <row r="145" spans="1:9" s="1" customFormat="1" thickTop="1" thickBot="1">
      <c r="A145" s="371" t="s">
        <v>179</v>
      </c>
      <c r="B145" s="372"/>
      <c r="C145" s="372"/>
      <c r="D145" s="372"/>
      <c r="E145" s="372"/>
      <c r="F145" s="372"/>
      <c r="G145" s="372"/>
      <c r="H145" s="372"/>
      <c r="I145" s="373"/>
    </row>
    <row r="146" spans="1:9" s="1" customFormat="1" ht="14.25" thickTop="1" thickBot="1">
      <c r="A146" s="466">
        <v>122</v>
      </c>
      <c r="B146" s="467" t="s">
        <v>180</v>
      </c>
      <c r="C146" s="468" t="s">
        <v>47</v>
      </c>
      <c r="D146" s="464">
        <v>44929</v>
      </c>
      <c r="E146" s="469" t="s">
        <v>181</v>
      </c>
      <c r="F146" s="470" t="s">
        <v>182</v>
      </c>
      <c r="G146" s="465">
        <v>1033.7829999999999</v>
      </c>
      <c r="H146" s="465">
        <v>1038.08</v>
      </c>
      <c r="I146" s="465">
        <v>1044.818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183</v>
      </c>
      <c r="B148" s="38"/>
      <c r="C148" s="38" t="s">
        <v>184</v>
      </c>
      <c r="D148"/>
      <c r="E148"/>
      <c r="F148"/>
      <c r="G148"/>
      <c r="H148"/>
      <c r="I148"/>
    </row>
    <row r="149" spans="1:9" s="1" customFormat="1">
      <c r="A149" s="114" t="s">
        <v>185</v>
      </c>
      <c r="B149" s="114"/>
      <c r="C149" s="114"/>
      <c r="D149"/>
      <c r="E149"/>
      <c r="F149"/>
      <c r="G149"/>
      <c r="H149"/>
      <c r="I149"/>
    </row>
    <row r="150" spans="1:9" s="1" customFormat="1">
      <c r="A150" s="1" t="s">
        <v>186</v>
      </c>
      <c r="D150"/>
      <c r="E150"/>
      <c r="F150"/>
      <c r="G150"/>
      <c r="H150"/>
      <c r="I150"/>
    </row>
    <row r="151" spans="1:9" s="1" customFormat="1">
      <c r="A151" s="1" t="s">
        <v>187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49:C149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3:I143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16-042024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2024-04-15T14:50:35Z</dcterms:created>
  <dcterms:modified xsi:type="dcterms:W3CDTF">2024-04-16T15:37:58Z</dcterms:modified>
</cp:coreProperties>
</file>