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54"/>
  <c r="A55" s="1"/>
  <c r="A56" s="1"/>
  <c r="A57" s="1"/>
  <c r="A58" s="1"/>
  <c r="A59" s="1"/>
  <c r="A60" s="1"/>
  <c r="A61" s="1"/>
  <c r="A62" s="1"/>
  <c r="A53"/>
  <c r="A52"/>
  <c r="A40"/>
  <c r="A41" s="1"/>
  <c r="A42" s="1"/>
  <c r="A43" s="1"/>
  <c r="A44" s="1"/>
  <c r="A45" s="1"/>
  <c r="A46" s="1"/>
  <c r="A47" s="1"/>
  <c r="A48" s="1"/>
  <c r="A49" s="1"/>
  <c r="A39"/>
  <c r="A34"/>
  <c r="A35" s="1"/>
  <c r="A36" s="1"/>
  <c r="A21"/>
  <c r="A22" s="1"/>
  <c r="A23" s="1"/>
  <c r="A24" s="1"/>
  <c r="A25" s="1"/>
  <c r="A26" s="1"/>
  <c r="A27" s="1"/>
  <c r="A28" s="1"/>
  <c r="A29" s="1"/>
  <c r="A20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<sst xmlns="http://schemas.openxmlformats.org/spreadsheetml/2006/main" count="300" uniqueCount="188">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</sst>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4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2" fillId="0" borderId="31" xfId="2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horizontal="center" vertical="center"/>
    </xf>
    <xf numFmtId="164" fontId="2" fillId="0" borderId="35" xfId="1" applyNumberFormat="1" applyFont="1" applyFill="1" applyBorder="1" applyAlignment="1">
      <alignment horizontal="right" vertical="center"/>
    </xf>
    <xf numFmtId="0" fontId="2" fillId="0" borderId="36" xfId="1" applyFont="1" applyFill="1" applyBorder="1" applyAlignment="1">
      <alignment vertical="center"/>
    </xf>
    <xf numFmtId="0" fontId="2" fillId="0" borderId="37" xfId="2" applyFont="1" applyFill="1" applyBorder="1" applyAlignment="1">
      <alignment vertical="center"/>
    </xf>
    <xf numFmtId="0" fontId="3" fillId="0" borderId="38" xfId="1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168" fontId="3" fillId="0" borderId="44" xfId="1" applyNumberFormat="1" applyFont="1" applyFill="1" applyBorder="1" applyAlignment="1">
      <alignment horizontal="right" vertical="center"/>
    </xf>
    <xf numFmtId="168" fontId="3" fillId="0" borderId="33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horizontal="right" vertical="center"/>
    </xf>
    <xf numFmtId="0" fontId="2" fillId="0" borderId="48" xfId="2" applyFont="1" applyFill="1" applyBorder="1" applyAlignment="1">
      <alignment horizontal="left" vertical="center"/>
    </xf>
    <xf numFmtId="0" fontId="3" fillId="0" borderId="48" xfId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horizontal="right"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70" xfId="1" applyFont="1" applyFill="1" applyBorder="1" applyAlignment="1">
      <alignment vertical="center"/>
    </xf>
    <xf numFmtId="0" fontId="2" fillId="0" borderId="48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29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75" xfId="1" applyNumberFormat="1" applyFont="1" applyFill="1" applyBorder="1" applyAlignment="1">
      <alignment vertical="center"/>
    </xf>
    <xf numFmtId="164" fontId="2" fillId="2" borderId="76" xfId="1" applyNumberFormat="1" applyFont="1" applyFill="1" applyBorder="1" applyAlignment="1">
      <alignment horizontal="right" vertical="center"/>
    </xf>
    <xf numFmtId="0" fontId="3" fillId="0" borderId="77" xfId="2" applyFont="1" applyFill="1" applyBorder="1" applyAlignment="1">
      <alignment vertical="center"/>
    </xf>
    <xf numFmtId="168" fontId="3" fillId="0" borderId="78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1" applyFont="1" applyFill="1" applyBorder="1" applyAlignment="1">
      <alignment vertical="center"/>
    </xf>
    <xf numFmtId="167" fontId="3" fillId="0" borderId="81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0" fontId="2" fillId="0" borderId="83" xfId="2" applyFont="1" applyFill="1" applyBorder="1" applyAlignment="1">
      <alignment vertical="center"/>
    </xf>
    <xf numFmtId="0" fontId="3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4" fontId="2" fillId="2" borderId="35" xfId="1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0" fontId="3" fillId="0" borderId="34" xfId="1" applyFont="1" applyFill="1" applyBorder="1" applyAlignment="1">
      <alignment horizontal="right" vertical="center"/>
    </xf>
    <xf numFmtId="0" fontId="2" fillId="0" borderId="87" xfId="2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54" xfId="0" applyNumberFormat="1" applyFont="1" applyBorder="1" applyAlignment="1">
      <alignment horizontal="right"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54" xfId="1" applyNumberFormat="1" applyFont="1" applyFill="1" applyBorder="1" applyAlignment="1">
      <alignment vertical="center"/>
    </xf>
    <xf numFmtId="168" fontId="3" fillId="0" borderId="34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0" fontId="2" fillId="0" borderId="95" xfId="1" applyFont="1" applyFill="1" applyBorder="1" applyAlignment="1">
      <alignment vertical="center"/>
    </xf>
    <xf numFmtId="168" fontId="3" fillId="0" borderId="96" xfId="1" applyNumberFormat="1" applyFont="1" applyFill="1" applyBorder="1" applyAlignment="1">
      <alignment horizontal="right" vertical="center"/>
    </xf>
    <xf numFmtId="168" fontId="3" fillId="0" borderId="67" xfId="1" applyNumberFormat="1" applyFont="1" applyFill="1" applyBorder="1" applyAlignment="1">
      <alignment horizontal="right" vertical="center"/>
    </xf>
    <xf numFmtId="165" fontId="3" fillId="0" borderId="97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2" fillId="0" borderId="99" xfId="2" applyFont="1" applyFill="1" applyBorder="1" applyAlignment="1">
      <alignment horizontal="left" vertical="center"/>
    </xf>
    <xf numFmtId="0" fontId="3" fillId="0" borderId="99" xfId="1" applyFont="1" applyFill="1" applyBorder="1" applyAlignment="1">
      <alignment vertical="center"/>
    </xf>
    <xf numFmtId="167" fontId="3" fillId="0" borderId="100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1" xfId="1" applyFont="1" applyFill="1" applyBorder="1" applyAlignment="1">
      <alignment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0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36" xfId="2" applyFont="1" applyFill="1" applyBorder="1" applyAlignment="1">
      <alignment vertical="center"/>
    </xf>
    <xf numFmtId="0" fontId="3" fillId="0" borderId="108" xfId="1" applyFont="1" applyFill="1" applyBorder="1" applyAlignment="1">
      <alignment vertical="center"/>
    </xf>
    <xf numFmtId="168" fontId="3" fillId="0" borderId="108" xfId="1" applyNumberFormat="1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110" xfId="1" applyNumberFormat="1" applyFont="1" applyFill="1" applyBorder="1" applyAlignment="1">
      <alignment vertical="center"/>
    </xf>
    <xf numFmtId="0" fontId="2" fillId="0" borderId="111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6" xfId="2" applyFont="1" applyFill="1" applyBorder="1" applyAlignment="1">
      <alignment vertical="center"/>
    </xf>
    <xf numFmtId="0" fontId="2" fillId="0" borderId="117" xfId="1" applyFont="1" applyFill="1" applyBorder="1" applyAlignment="1">
      <alignment vertical="center"/>
    </xf>
    <xf numFmtId="0" fontId="3" fillId="0" borderId="117" xfId="1" applyFont="1" applyFill="1" applyBorder="1" applyAlignment="1">
      <alignment vertical="center" wrapText="1"/>
    </xf>
    <xf numFmtId="167" fontId="3" fillId="0" borderId="118" xfId="1" applyNumberFormat="1" applyFont="1" applyFill="1" applyBorder="1" applyAlignment="1"/>
    <xf numFmtId="167" fontId="3" fillId="0" borderId="119" xfId="1" applyNumberFormat="1" applyFont="1" applyFill="1" applyBorder="1" applyAlignment="1"/>
    <xf numFmtId="0" fontId="2" fillId="0" borderId="120" xfId="1" applyFont="1" applyFill="1" applyBorder="1" applyAlignment="1">
      <alignment vertical="center"/>
    </xf>
    <xf numFmtId="167" fontId="3" fillId="0" borderId="91" xfId="1" applyNumberFormat="1" applyFont="1" applyFill="1" applyBorder="1" applyAlignment="1"/>
    <xf numFmtId="167" fontId="3" fillId="0" borderId="69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34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1" xfId="1" applyNumberFormat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6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7" fontId="3" fillId="0" borderId="123" xfId="1" applyNumberFormat="1" applyFont="1" applyFill="1" applyBorder="1" applyAlignment="1">
      <alignment horizontal="right"/>
    </xf>
    <xf numFmtId="0" fontId="2" fillId="0" borderId="53" xfId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8" fontId="3" fillId="0" borderId="130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0" fontId="3" fillId="0" borderId="134" xfId="1" applyFont="1" applyFill="1" applyBorder="1" applyAlignment="1">
      <alignment horizontal="right" vertical="center"/>
    </xf>
    <xf numFmtId="0" fontId="2" fillId="0" borderId="135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horizontal="right" vertical="center"/>
    </xf>
    <xf numFmtId="164" fontId="2" fillId="0" borderId="139" xfId="1" applyNumberFormat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141" xfId="2" applyFont="1" applyFill="1" applyBorder="1" applyAlignment="1">
      <alignment vertical="center"/>
    </xf>
    <xf numFmtId="167" fontId="3" fillId="0" borderId="91" xfId="1" applyNumberFormat="1" applyFont="1" applyFill="1" applyBorder="1" applyAlignment="1">
      <alignment vertical="center"/>
    </xf>
    <xf numFmtId="167" fontId="3" fillId="0" borderId="124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4" xfId="3" applyNumberFormat="1" applyFont="1" applyFill="1" applyBorder="1" applyAlignment="1">
      <alignment horizontal="right" vertical="center"/>
    </xf>
    <xf numFmtId="164" fontId="2" fillId="0" borderId="142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2" fillId="0" borderId="124" xfId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horizontal="right" vertical="center"/>
    </xf>
    <xf numFmtId="167" fontId="3" fillId="0" borderId="143" xfId="1" applyNumberFormat="1" applyFont="1" applyFill="1" applyBorder="1" applyAlignment="1">
      <alignment vertical="center"/>
    </xf>
    <xf numFmtId="164" fontId="2" fillId="0" borderId="144" xfId="1" applyNumberFormat="1" applyFont="1" applyFill="1" applyBorder="1" applyAlignment="1">
      <alignment horizontal="right" vertical="center"/>
    </xf>
    <xf numFmtId="165" fontId="2" fillId="0" borderId="34" xfId="1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vertical="center"/>
    </xf>
    <xf numFmtId="168" fontId="3" fillId="0" borderId="124" xfId="1" applyNumberFormat="1" applyFont="1" applyFill="1" applyBorder="1" applyAlignment="1">
      <alignment vertical="center"/>
    </xf>
    <xf numFmtId="0" fontId="2" fillId="0" borderId="146" xfId="1" applyFont="1" applyFill="1" applyBorder="1" applyAlignment="1">
      <alignment vertical="center"/>
    </xf>
    <xf numFmtId="168" fontId="3" fillId="0" borderId="147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8" fontId="3" fillId="0" borderId="123" xfId="1" applyNumberFormat="1" applyFont="1" applyFill="1" applyBorder="1" applyAlignment="1">
      <alignment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49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151" xfId="1" applyNumberFormat="1" applyFont="1" applyFill="1" applyBorder="1" applyAlignment="1">
      <alignment vertical="center"/>
    </xf>
    <xf numFmtId="168" fontId="3" fillId="0" borderId="150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9" xfId="2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0" fontId="2" fillId="0" borderId="98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9" xfId="1" applyFont="1" applyFill="1" applyBorder="1" applyAlignment="1">
      <alignment horizontal="left" vertical="center" wrapText="1"/>
    </xf>
    <xf numFmtId="167" fontId="3" fillId="0" borderId="99" xfId="1" applyNumberFormat="1" applyFont="1" applyFill="1" applyBorder="1" applyAlignment="1">
      <alignment vertical="center"/>
    </xf>
    <xf numFmtId="164" fontId="2" fillId="0" borderId="101" xfId="3" applyNumberFormat="1" applyFont="1" applyFill="1" applyBorder="1" applyAlignment="1">
      <alignment horizontal="right" vertic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4" xfId="1" applyFont="1" applyFill="1" applyBorder="1" applyAlignment="1">
      <alignment horizontal="center" vertical="center" wrapText="1"/>
    </xf>
    <xf numFmtId="0" fontId="2" fillId="0" borderId="155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15" fontId="2" fillId="0" borderId="157" xfId="1" applyNumberFormat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164" fontId="2" fillId="0" borderId="160" xfId="1" applyNumberFormat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5" fontId="2" fillId="0" borderId="163" xfId="1" applyNumberFormat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41" xfId="1" applyNumberFormat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39" xfId="1" applyNumberFormat="1" applyFont="1" applyFill="1" applyBorder="1" applyAlignment="1">
      <alignment horizontal="center" vertical="center" wrapText="1"/>
    </xf>
    <xf numFmtId="0" fontId="5" fillId="0" borderId="173" xfId="1" applyFont="1" applyFill="1" applyBorder="1" applyAlignment="1">
      <alignment horizontal="center" vertical="center"/>
    </xf>
    <xf numFmtId="1" fontId="2" fillId="0" borderId="174" xfId="1" applyNumberFormat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0" fontId="3" fillId="0" borderId="176" xfId="1" applyFont="1" applyFill="1" applyBorder="1" applyAlignment="1">
      <alignment vertical="center"/>
    </xf>
    <xf numFmtId="168" fontId="3" fillId="0" borderId="176" xfId="1" applyNumberFormat="1" applyFont="1" applyFill="1" applyBorder="1" applyAlignment="1">
      <alignment horizontal="right" vertical="center"/>
    </xf>
    <xf numFmtId="165" fontId="3" fillId="0" borderId="177" xfId="1" applyNumberFormat="1" applyFont="1" applyFill="1" applyBorder="1" applyAlignment="1">
      <alignment horizontal="right" vertical="center"/>
    </xf>
    <xf numFmtId="164" fontId="2" fillId="0" borderId="178" xfId="1" applyNumberFormat="1" applyFont="1" applyFill="1" applyBorder="1" applyAlignment="1">
      <alignment horizontal="right" vertical="center"/>
    </xf>
    <xf numFmtId="164" fontId="6" fillId="0" borderId="125" xfId="0" applyNumberFormat="1" applyFont="1" applyBorder="1" applyAlignment="1">
      <alignment horizontal="right" vertical="center"/>
    </xf>
    <xf numFmtId="1" fontId="2" fillId="0" borderId="179" xfId="1" applyNumberFormat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0" fontId="3" fillId="0" borderId="181" xfId="1" applyFont="1" applyFill="1" applyBorder="1" applyAlignment="1">
      <alignment vertical="center"/>
    </xf>
    <xf numFmtId="168" fontId="3" fillId="0" borderId="182" xfId="1" applyNumberFormat="1" applyFont="1" applyFill="1" applyBorder="1" applyAlignment="1">
      <alignment horizontal="right" vertical="center"/>
    </xf>
    <xf numFmtId="165" fontId="3" fillId="0" borderId="183" xfId="1" applyNumberFormat="1" applyFont="1" applyFill="1" applyBorder="1" applyAlignment="1">
      <alignment horizontal="right" vertical="center"/>
    </xf>
    <xf numFmtId="164" fontId="2" fillId="0" borderId="184" xfId="1" applyNumberFormat="1" applyFont="1" applyFill="1" applyBorder="1" applyAlignment="1">
      <alignment horizontal="right" vertical="center"/>
    </xf>
    <xf numFmtId="168" fontId="3" fillId="0" borderId="181" xfId="1" applyNumberFormat="1" applyFont="1" applyFill="1" applyBorder="1" applyAlignment="1">
      <alignment horizontal="right" vertical="center"/>
    </xf>
    <xf numFmtId="164" fontId="2" fillId="0" borderId="185" xfId="1" applyNumberFormat="1" applyFont="1" applyFill="1" applyBorder="1" applyAlignment="1">
      <alignment horizontal="right" vertical="center"/>
    </xf>
    <xf numFmtId="165" fontId="3" fillId="0" borderId="108" xfId="1" applyNumberFormat="1" applyFont="1" applyFill="1" applyBorder="1" applyAlignment="1">
      <alignment horizontal="right" vertical="center"/>
    </xf>
    <xf numFmtId="0" fontId="3" fillId="0" borderId="186" xfId="1" applyFont="1" applyFill="1" applyBorder="1" applyAlignment="1">
      <alignment vertical="center" wrapText="1"/>
    </xf>
    <xf numFmtId="0" fontId="2" fillId="0" borderId="55" xfId="1" applyFont="1" applyFill="1" applyBorder="1" applyAlignment="1">
      <alignment vertical="center"/>
    </xf>
    <xf numFmtId="168" fontId="3" fillId="0" borderId="187" xfId="1" applyNumberFormat="1" applyFont="1" applyFill="1" applyBorder="1" applyAlignment="1">
      <alignment horizontal="right" vertical="center"/>
    </xf>
    <xf numFmtId="168" fontId="3" fillId="0" borderId="87" xfId="1" applyNumberFormat="1" applyFont="1" applyFill="1" applyBorder="1" applyAlignment="1">
      <alignment horizontal="right" vertical="center"/>
    </xf>
    <xf numFmtId="1" fontId="2" fillId="0" borderId="135" xfId="1" applyNumberFormat="1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0" fontId="3" fillId="0" borderId="189" xfId="1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2" fillId="0" borderId="191" xfId="2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164" fontId="2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3" fillId="0" borderId="197" xfId="1" applyFont="1" applyFill="1" applyBorder="1" applyAlignment="1">
      <alignment vertical="center"/>
    </xf>
    <xf numFmtId="168" fontId="3" fillId="0" borderId="198" xfId="1" applyNumberFormat="1" applyFont="1" applyFill="1" applyBorder="1" applyAlignment="1">
      <alignment horizontal="right" vertical="center"/>
    </xf>
    <xf numFmtId="168" fontId="3" fillId="0" borderId="199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2" fillId="0" borderId="181" xfId="2" applyFont="1" applyFill="1" applyBorder="1" applyAlignment="1">
      <alignment vertical="center"/>
    </xf>
    <xf numFmtId="167" fontId="3" fillId="0" borderId="181" xfId="1" applyNumberFormat="1" applyFont="1" applyFill="1" applyBorder="1" applyAlignment="1">
      <alignment horizontal="right" vertical="center"/>
    </xf>
    <xf numFmtId="165" fontId="3" fillId="0" borderId="187" xfId="1" applyNumberFormat="1" applyFont="1" applyFill="1" applyBorder="1" applyAlignment="1">
      <alignment horizontal="right" vertical="center"/>
    </xf>
    <xf numFmtId="164" fontId="2" fillId="2" borderId="195" xfId="1" applyNumberFormat="1" applyFont="1" applyFill="1" applyBorder="1" applyAlignment="1">
      <alignment horizontal="right" vertical="center"/>
    </xf>
    <xf numFmtId="0" fontId="2" fillId="0" borderId="201" xfId="1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7" fontId="3" fillId="0" borderId="190" xfId="1" applyNumberFormat="1" applyFont="1" applyFill="1" applyBorder="1" applyAlignment="1">
      <alignment horizontal="right" vertical="center"/>
    </xf>
    <xf numFmtId="168" fontId="3" fillId="0" borderId="203" xfId="1" applyNumberFormat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0" fontId="2" fillId="0" borderId="205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vertical="center"/>
    </xf>
    <xf numFmtId="0" fontId="3" fillId="0" borderId="209" xfId="1" applyFont="1" applyFill="1" applyBorder="1" applyAlignment="1">
      <alignment vertical="center"/>
    </xf>
    <xf numFmtId="168" fontId="3" fillId="0" borderId="209" xfId="1" applyNumberFormat="1" applyFont="1" applyFill="1" applyBorder="1" applyAlignment="1">
      <alignment horizontal="right" vertical="center"/>
    </xf>
    <xf numFmtId="168" fontId="3" fillId="0" borderId="210" xfId="1" applyNumberFormat="1" applyFont="1" applyFill="1" applyBorder="1" applyAlignment="1">
      <alignment horizontal="right" vertical="center"/>
    </xf>
    <xf numFmtId="165" fontId="3" fillId="0" borderId="123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206" xfId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8" fontId="3" fillId="0" borderId="210" xfId="1" applyNumberFormat="1" applyFont="1" applyFill="1" applyBorder="1" applyAlignment="1">
      <alignment horizontal="center" vertical="center"/>
    </xf>
    <xf numFmtId="0" fontId="3" fillId="0" borderId="211" xfId="1" applyFont="1" applyFill="1" applyBorder="1" applyAlignment="1">
      <alignment horizontal="center" vertical="center"/>
    </xf>
    <xf numFmtId="0" fontId="2" fillId="0" borderId="212" xfId="1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right" vertical="center"/>
    </xf>
    <xf numFmtId="168" fontId="3" fillId="0" borderId="214" xfId="1" applyNumberFormat="1" applyFont="1" applyFill="1" applyBorder="1" applyAlignment="1">
      <alignment horizontal="center" vertical="center"/>
    </xf>
    <xf numFmtId="0" fontId="3" fillId="0" borderId="123" xfId="1" applyFont="1" applyFill="1" applyBorder="1" applyAlignment="1">
      <alignment horizontal="center" vertical="center"/>
    </xf>
    <xf numFmtId="0" fontId="3" fillId="0" borderId="66" xfId="1" applyFont="1" applyFill="1" applyBorder="1" applyAlignment="1">
      <alignment horizontal="center" vertical="center"/>
    </xf>
    <xf numFmtId="1" fontId="2" fillId="0" borderId="173" xfId="1" applyNumberFormat="1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0" fontId="3" fillId="0" borderId="216" xfId="2" applyFont="1" applyFill="1" applyBorder="1" applyAlignment="1">
      <alignment vertical="center"/>
    </xf>
    <xf numFmtId="167" fontId="3" fillId="0" borderId="216" xfId="1" applyNumberFormat="1" applyFont="1" applyFill="1" applyBorder="1" applyAlignment="1">
      <alignment horizontal="right" vertical="center"/>
    </xf>
    <xf numFmtId="168" fontId="3" fillId="0" borderId="216" xfId="1" applyNumberFormat="1" applyFont="1" applyFill="1" applyBorder="1" applyAlignment="1">
      <alignment horizontal="right" vertical="center"/>
    </xf>
    <xf numFmtId="0" fontId="3" fillId="0" borderId="217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8" xfId="1" applyNumberFormat="1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0" fontId="3" fillId="0" borderId="197" xfId="2" applyFont="1" applyFill="1" applyBorder="1" applyAlignment="1">
      <alignment vertical="center"/>
    </xf>
    <xf numFmtId="167" fontId="3" fillId="0" borderId="197" xfId="1" applyNumberFormat="1" applyFont="1" applyFill="1" applyBorder="1" applyAlignment="1">
      <alignment horizontal="right" vertical="center"/>
    </xf>
    <xf numFmtId="168" fontId="3" fillId="0" borderId="197" xfId="1" applyNumberFormat="1" applyFont="1" applyFill="1" applyBorder="1" applyAlignment="1">
      <alignment horizontal="center" vertical="center"/>
    </xf>
    <xf numFmtId="0" fontId="3" fillId="0" borderId="220" xfId="1" applyFont="1" applyFill="1" applyBorder="1" applyAlignment="1">
      <alignment horizontal="center" vertical="center"/>
    </xf>
    <xf numFmtId="165" fontId="6" fillId="0" borderId="153" xfId="0" applyNumberFormat="1" applyFont="1" applyFill="1" applyBorder="1"/>
    <xf numFmtId="0" fontId="2" fillId="0" borderId="221" xfId="2" applyFont="1" applyFill="1" applyBorder="1" applyAlignment="1">
      <alignment vertical="center"/>
    </xf>
    <xf numFmtId="0" fontId="3" fillId="0" borderId="222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29" xfId="1" applyNumberFormat="1" applyFont="1" applyFill="1" applyBorder="1" applyAlignment="1">
      <alignment horizontal="right" vertical="center"/>
    </xf>
    <xf numFmtId="165" fontId="3" fillId="0" borderId="223" xfId="1" applyNumberFormat="1" applyFont="1" applyFill="1" applyBorder="1" applyAlignment="1">
      <alignment horizontal="right" vertical="center"/>
    </xf>
    <xf numFmtId="164" fontId="2" fillId="0" borderId="224" xfId="1" applyNumberFormat="1" applyFont="1" applyFill="1" applyBorder="1" applyAlignment="1">
      <alignment horizontal="right" vertical="center"/>
    </xf>
    <xf numFmtId="0" fontId="2" fillId="0" borderId="225" xfId="2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8" fontId="3" fillId="0" borderId="226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0" fontId="3" fillId="0" borderId="226" xfId="1" applyFont="1" applyFill="1" applyBorder="1" applyAlignment="1">
      <alignment vertical="center"/>
    </xf>
    <xf numFmtId="164" fontId="2" fillId="2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1" fontId="2" fillId="0" borderId="229" xfId="1" applyNumberFormat="1" applyFont="1" applyFill="1" applyBorder="1" applyAlignment="1">
      <alignment vertical="center"/>
    </xf>
    <xf numFmtId="0" fontId="2" fillId="0" borderId="230" xfId="2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8" fontId="3" fillId="0" borderId="232" xfId="1" applyNumberFormat="1" applyFont="1" applyFill="1" applyBorder="1" applyAlignment="1">
      <alignment horizontal="right" vertical="center"/>
    </xf>
    <xf numFmtId="165" fontId="3" fillId="0" borderId="233" xfId="1" applyNumberFormat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0" fontId="5" fillId="0" borderId="236" xfId="1" applyFont="1" applyFill="1" applyBorder="1" applyAlignment="1">
      <alignment horizontal="center" vertical="center"/>
    </xf>
    <xf numFmtId="0" fontId="5" fillId="0" borderId="237" xfId="1" applyFont="1" applyFill="1" applyBorder="1" applyAlignment="1">
      <alignment horizontal="center" vertical="center"/>
    </xf>
    <xf numFmtId="0" fontId="5" fillId="0" borderId="238" xfId="1" applyFont="1" applyFill="1" applyBorder="1" applyAlignment="1">
      <alignment horizontal="center" vertical="center"/>
    </xf>
    <xf numFmtId="1" fontId="2" fillId="0" borderId="240" xfId="2" applyNumberFormat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164" fontId="2" fillId="0" borderId="242" xfId="1" applyNumberFormat="1" applyFont="1" applyFill="1" applyBorder="1" applyAlignment="1">
      <alignment horizontal="right" vertical="center"/>
    </xf>
    <xf numFmtId="164" fontId="6" fillId="0" borderId="235" xfId="0" applyNumberFormat="1" applyFont="1" applyBorder="1" applyAlignment="1">
      <alignment horizontal="right" vertical="center"/>
    </xf>
    <xf numFmtId="1" fontId="2" fillId="0" borderId="243" xfId="2" applyNumberFormat="1" applyFont="1" applyFill="1" applyBorder="1" applyAlignment="1">
      <alignment vertical="center"/>
    </xf>
    <xf numFmtId="0" fontId="2" fillId="0" borderId="244" xfId="2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8" fontId="3" fillId="0" borderId="244" xfId="1" applyNumberFormat="1" applyFont="1" applyFill="1" applyBorder="1" applyAlignment="1">
      <alignment horizontal="right" vertical="center"/>
    </xf>
    <xf numFmtId="165" fontId="3" fillId="0" borderId="245" xfId="1" applyNumberFormat="1" applyFont="1" applyFill="1" applyBorder="1" applyAlignment="1">
      <alignment horizontal="right" vertical="center"/>
    </xf>
    <xf numFmtId="0" fontId="2" fillId="0" borderId="244" xfId="1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165" fontId="3" fillId="0" borderId="246" xfId="1" applyNumberFormat="1" applyFont="1" applyFill="1" applyBorder="1" applyAlignment="1">
      <alignment horizontal="right" vertical="center"/>
    </xf>
    <xf numFmtId="0" fontId="3" fillId="0" borderId="210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0" fontId="3" fillId="0" borderId="247" xfId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164" fontId="2" fillId="0" borderId="250" xfId="1" applyNumberFormat="1" applyFont="1" applyFill="1" applyBorder="1" applyAlignment="1">
      <alignment horizontal="right" vertical="center"/>
    </xf>
    <xf numFmtId="164" fontId="2" fillId="2" borderId="251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3" fillId="0" borderId="252" xfId="1" applyFont="1" applyFill="1" applyBorder="1" applyAlignment="1">
      <alignment vertical="center"/>
    </xf>
    <xf numFmtId="168" fontId="3" fillId="0" borderId="252" xfId="1" applyNumberFormat="1" applyFont="1" applyFill="1" applyBorder="1" applyAlignment="1">
      <alignment horizontal="right" vertical="center"/>
    </xf>
    <xf numFmtId="168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164" fontId="2" fillId="0" borderId="255" xfId="1" applyNumberFormat="1" applyFont="1" applyFill="1" applyBorder="1" applyAlignment="1">
      <alignment horizontal="right" vertical="center"/>
    </xf>
    <xf numFmtId="0" fontId="2" fillId="0" borderId="256" xfId="1" applyFont="1" applyFill="1" applyBorder="1" applyAlignment="1">
      <alignment vertical="center"/>
    </xf>
    <xf numFmtId="168" fontId="3" fillId="0" borderId="256" xfId="1" applyNumberFormat="1" applyFont="1" applyFill="1" applyBorder="1" applyAlignment="1">
      <alignment horizontal="right" vertical="center"/>
    </xf>
    <xf numFmtId="165" fontId="3" fillId="0" borderId="257" xfId="1" applyNumberFormat="1" applyFont="1" applyFill="1" applyBorder="1" applyAlignment="1">
      <alignment horizontal="right" vertical="center"/>
    </xf>
    <xf numFmtId="0" fontId="2" fillId="0" borderId="258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" fontId="2" fillId="0" borderId="262" xfId="2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165" fontId="3" fillId="0" borderId="88" xfId="1" applyNumberFormat="1" applyFont="1" applyFill="1" applyBorder="1" applyAlignment="1">
      <alignment horizontal="right" vertical="center"/>
    </xf>
    <xf numFmtId="1" fontId="2" fillId="0" borderId="264" xfId="2" applyNumberFormat="1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1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4" fontId="2" fillId="0" borderId="242" xfId="1" applyNumberFormat="1" applyFont="1" applyFill="1" applyBorder="1" applyAlignment="1">
      <alignment horizontal="right" vertical="center" wrapText="1"/>
    </xf>
    <xf numFmtId="0" fontId="2" fillId="0" borderId="266" xfId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5" fontId="3" fillId="0" borderId="269" xfId="1" applyNumberFormat="1" applyFont="1" applyFill="1" applyBorder="1" applyAlignment="1">
      <alignment horizontal="right" vertical="center"/>
    </xf>
    <xf numFmtId="0" fontId="6" fillId="0" borderId="250" xfId="0" applyFont="1" applyFill="1" applyBorder="1"/>
    <xf numFmtId="0" fontId="3" fillId="0" borderId="270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165" fontId="6" fillId="0" borderId="250" xfId="0" applyNumberFormat="1" applyFont="1" applyFill="1" applyBorder="1"/>
    <xf numFmtId="0" fontId="2" fillId="0" borderId="267" xfId="1" applyFont="1" applyFill="1" applyBorder="1" applyAlignment="1">
      <alignment vertical="center"/>
    </xf>
    <xf numFmtId="167" fontId="3" fillId="0" borderId="249" xfId="1" applyNumberFormat="1" applyFont="1" applyFill="1" applyBorder="1" applyAlignment="1">
      <alignment vertical="center"/>
    </xf>
    <xf numFmtId="167" fontId="3" fillId="0" borderId="239" xfId="1" applyNumberFormat="1" applyFont="1" applyFill="1" applyBorder="1" applyAlignment="1">
      <alignment vertical="center"/>
    </xf>
    <xf numFmtId="0" fontId="2" fillId="0" borderId="273" xfId="1" applyFont="1" applyFill="1" applyBorder="1" applyAlignment="1">
      <alignment horizontal="right" vertical="center"/>
    </xf>
    <xf numFmtId="0" fontId="2" fillId="0" borderId="252" xfId="2" applyFont="1" applyFill="1" applyBorder="1" applyAlignment="1">
      <alignment vertical="center"/>
    </xf>
    <xf numFmtId="165" fontId="3" fillId="0" borderId="274" xfId="1" applyNumberFormat="1" applyFont="1" applyFill="1" applyBorder="1" applyAlignment="1">
      <alignment horizontal="right" vertical="center"/>
    </xf>
    <xf numFmtId="165" fontId="3" fillId="0" borderId="275" xfId="1" applyNumberFormat="1" applyFont="1" applyFill="1" applyBorder="1" applyAlignment="1">
      <alignment horizontal="right" vertical="center"/>
    </xf>
    <xf numFmtId="0" fontId="2" fillId="0" borderId="276" xfId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5" fontId="3" fillId="0" borderId="278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8" fontId="3" fillId="0" borderId="281" xfId="1" applyNumberFormat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0" fontId="3" fillId="0" borderId="283" xfId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4" fontId="2" fillId="0" borderId="286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0" xfId="1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horizontal="right" vertical="center"/>
    </xf>
    <xf numFmtId="0" fontId="3" fillId="0" borderId="287" xfId="1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8" fontId="3" fillId="0" borderId="290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167" fontId="3" fillId="0" borderId="288" xfId="1" applyNumberFormat="1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168" fontId="3" fillId="0" borderId="295" xfId="1" applyNumberFormat="1" applyFont="1" applyFill="1" applyBorder="1" applyAlignment="1">
      <alignment horizontal="right" vertical="center"/>
    </xf>
    <xf numFmtId="165" fontId="3" fillId="0" borderId="296" xfId="1" applyNumberFormat="1" applyFont="1" applyFill="1" applyBorder="1" applyAlignment="1">
      <alignment horizontal="right" vertical="center"/>
    </xf>
    <xf numFmtId="0" fontId="2" fillId="0" borderId="295" xfId="1" applyFont="1" applyFill="1" applyBorder="1" applyAlignment="1">
      <alignment vertical="center"/>
    </xf>
    <xf numFmtId="0" fontId="3" fillId="0" borderId="295" xfId="1" applyFont="1" applyFill="1" applyBorder="1" applyAlignment="1">
      <alignment vertical="center"/>
    </xf>
    <xf numFmtId="167" fontId="3" fillId="0" borderId="295" xfId="1" applyNumberFormat="1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0" fontId="2" fillId="0" borderId="290" xfId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168" fontId="3" fillId="0" borderId="295" xfId="1" applyNumberFormat="1" applyFont="1" applyFill="1" applyBorder="1" applyAlignment="1">
      <alignment vertical="center"/>
    </xf>
    <xf numFmtId="164" fontId="2" fillId="0" borderId="298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6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0" fontId="3" fillId="0" borderId="299" xfId="1" applyFont="1" applyFill="1" applyBorder="1" applyAlignment="1">
      <alignment horizontal="right" vertical="center"/>
    </xf>
    <xf numFmtId="0" fontId="2" fillId="2" borderId="131" xfId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center" vertical="center"/>
    </xf>
    <xf numFmtId="0" fontId="3" fillId="0" borderId="299" xfId="1" applyFont="1" applyFill="1" applyBorder="1" applyAlignment="1">
      <alignment horizontal="center" vertical="center"/>
    </xf>
    <xf numFmtId="164" fontId="2" fillId="2" borderId="298" xfId="1" applyNumberFormat="1" applyFont="1" applyFill="1" applyBorder="1" applyAlignment="1">
      <alignment horizontal="right" vertical="center"/>
    </xf>
    <xf numFmtId="0" fontId="2" fillId="2" borderId="300" xfId="1" applyFont="1" applyFill="1" applyBorder="1" applyAlignment="1">
      <alignment vertical="center"/>
    </xf>
    <xf numFmtId="0" fontId="3" fillId="0" borderId="300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right" vertical="center"/>
    </xf>
    <xf numFmtId="168" fontId="3" fillId="0" borderId="300" xfId="1" applyNumberFormat="1" applyFont="1" applyFill="1" applyBorder="1" applyAlignment="1">
      <alignment horizontal="center" vertical="center"/>
    </xf>
    <xf numFmtId="0" fontId="3" fillId="0" borderId="301" xfId="1" applyFont="1" applyFill="1" applyBorder="1" applyAlignment="1">
      <alignment horizontal="center" vertical="center"/>
    </xf>
    <xf numFmtId="164" fontId="2" fillId="2" borderId="66" xfId="1" applyNumberFormat="1" applyFont="1" applyFill="1" applyBorder="1" applyAlignment="1">
      <alignment horizontal="center" vertical="center"/>
    </xf>
    <xf numFmtId="164" fontId="2" fillId="0" borderId="302" xfId="1" applyNumberFormat="1" applyFont="1" applyFill="1" applyBorder="1" applyAlignment="1">
      <alignment horizontal="right" vertical="center"/>
    </xf>
    <xf numFmtId="0" fontId="5" fillId="0" borderId="150" xfId="1" applyFont="1" applyFill="1" applyBorder="1" applyAlignment="1">
      <alignment horizontal="center" vertical="center"/>
    </xf>
    <xf numFmtId="0" fontId="5" fillId="0" borderId="152" xfId="1" applyFont="1" applyFill="1" applyBorder="1" applyAlignment="1">
      <alignment horizontal="center" vertical="center"/>
    </xf>
    <xf numFmtId="0" fontId="2" fillId="0" borderId="199" xfId="1" applyFont="1" applyFill="1" applyBorder="1" applyAlignment="1">
      <alignment vertical="center"/>
    </xf>
    <xf numFmtId="0" fontId="3" fillId="0" borderId="199" xfId="2" applyFont="1" applyFill="1" applyBorder="1" applyAlignment="1">
      <alignment vertical="center"/>
    </xf>
    <xf numFmtId="168" fontId="3" fillId="0" borderId="303" xfId="1" applyNumberFormat="1" applyFont="1" applyFill="1" applyBorder="1" applyAlignment="1">
      <alignment horizontal="right" vertical="center"/>
    </xf>
    <xf numFmtId="164" fontId="2" fillId="0" borderId="304" xfId="1" applyNumberFormat="1" applyFont="1" applyFill="1" applyBorder="1" applyAlignment="1">
      <alignment horizontal="right" vertical="center"/>
    </xf>
    <xf numFmtId="1" fontId="2" fillId="0" borderId="305" xfId="2" applyNumberFormat="1" applyFont="1" applyFill="1" applyBorder="1" applyAlignment="1">
      <alignment vertical="center"/>
    </xf>
    <xf numFmtId="0" fontId="2" fillId="0" borderId="306" xfId="1" applyFont="1" applyFill="1" applyBorder="1" applyAlignment="1">
      <alignment vertical="center"/>
    </xf>
    <xf numFmtId="0" fontId="3" fillId="0" borderId="306" xfId="2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horizontal="center" vertical="center"/>
    </xf>
    <xf numFmtId="0" fontId="3" fillId="0" borderId="307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86"/>
  <sheetViews>
    <sheetView tabSelected="1" zoomScale="70" zoomScaleNormal="70" workbookViewId="0">
      <selection activeCell="P9" sqref="P9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118.346</v>
      </c>
      <c r="I6" s="40">
        <v>118.366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164.833</v>
      </c>
      <c r="I7" s="46">
        <v>164.863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136.11099999999999</v>
      </c>
      <c r="I8" s="46">
        <v>136.13399999999999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148.066</v>
      </c>
      <c r="I9" s="52">
        <v>148.09299999999999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2">
        <v>141.375</v>
      </c>
      <c r="I10" s="52">
        <v>141.39699999999999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145.02099999999999</v>
      </c>
      <c r="I11" s="52">
        <v>145.04900000000001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135.21600000000001</v>
      </c>
      <c r="I12" s="57">
        <v>135.23699999999999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54.683</v>
      </c>
      <c r="I13" s="52">
        <v>54.698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2">
        <v>40.113999999999997</v>
      </c>
      <c r="I14" s="52">
        <v>40.121000000000002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136.47200000000001</v>
      </c>
      <c r="I15" s="57">
        <v>136.49700000000001</v>
      </c>
    </row>
    <row r="16" spans="1:9">
      <c r="A16" s="47">
        <f t="shared" si="0"/>
        <v>11</v>
      </c>
      <c r="B16" s="70" t="s">
        <v>26</v>
      </c>
      <c r="C16" s="71" t="s">
        <v>27</v>
      </c>
      <c r="D16" s="72">
        <v>36815</v>
      </c>
      <c r="E16" s="73"/>
      <c r="F16" s="74"/>
      <c r="G16" s="52">
        <v>117.462</v>
      </c>
      <c r="H16" s="52">
        <v>119.54600000000001</v>
      </c>
      <c r="I16" s="52">
        <v>119.54600000000001</v>
      </c>
    </row>
    <row r="17" spans="1:9" ht="15.75" thickBot="1">
      <c r="A17" s="75">
        <f t="shared" si="0"/>
        <v>12</v>
      </c>
      <c r="B17" s="76" t="s">
        <v>28</v>
      </c>
      <c r="C17" s="77" t="s">
        <v>29</v>
      </c>
      <c r="D17" s="78">
        <v>36075</v>
      </c>
      <c r="E17" s="79"/>
      <c r="F17" s="80"/>
      <c r="G17" s="81">
        <v>117.32</v>
      </c>
      <c r="H17" s="81">
        <v>119.34399999999999</v>
      </c>
      <c r="I17" s="81">
        <v>119.366</v>
      </c>
    </row>
    <row r="18" spans="1:9" ht="16.5" thickTop="1" thickBot="1">
      <c r="A18" s="82" t="s">
        <v>30</v>
      </c>
      <c r="B18" s="83"/>
      <c r="C18" s="83"/>
      <c r="D18" s="83"/>
      <c r="E18" s="83"/>
      <c r="F18" s="83"/>
      <c r="G18" s="83"/>
      <c r="H18" s="83"/>
      <c r="I18" s="84"/>
    </row>
    <row r="19" spans="1:9" ht="15.75" thickTop="1">
      <c r="A19" s="85">
        <v>13</v>
      </c>
      <c r="B19" s="86" t="s">
        <v>31</v>
      </c>
      <c r="C19" s="62" t="s">
        <v>32</v>
      </c>
      <c r="D19" s="63">
        <v>39084</v>
      </c>
      <c r="E19" s="64"/>
      <c r="F19" s="65"/>
      <c r="G19" s="87">
        <v>20.763999999999999</v>
      </c>
      <c r="H19" s="87">
        <v>21.111999999999998</v>
      </c>
      <c r="I19" s="88">
        <v>21.114999999999998</v>
      </c>
    </row>
    <row r="20" spans="1:9">
      <c r="A20" s="89">
        <f t="shared" ref="A20:A29" si="1">+A19+1</f>
        <v>14</v>
      </c>
      <c r="B20" s="90" t="s">
        <v>33</v>
      </c>
      <c r="C20" s="91" t="s">
        <v>34</v>
      </c>
      <c r="D20" s="92">
        <v>42003</v>
      </c>
      <c r="E20" s="93"/>
      <c r="F20" s="65"/>
      <c r="G20" s="57">
        <v>142.874</v>
      </c>
      <c r="H20" s="94">
        <v>145.50299999999999</v>
      </c>
      <c r="I20" s="94">
        <v>145.53200000000001</v>
      </c>
    </row>
    <row r="21" spans="1:9">
      <c r="A21" s="89">
        <f t="shared" si="1"/>
        <v>15</v>
      </c>
      <c r="B21" s="90" t="s">
        <v>35</v>
      </c>
      <c r="C21" s="95" t="s">
        <v>36</v>
      </c>
      <c r="D21" s="96">
        <v>39503</v>
      </c>
      <c r="E21" s="97"/>
      <c r="F21" s="50"/>
      <c r="G21" s="94" t="s">
        <v>37</v>
      </c>
      <c r="H21" s="94" t="s">
        <v>38</v>
      </c>
      <c r="I21" s="94" t="s">
        <v>38</v>
      </c>
    </row>
    <row r="22" spans="1:9">
      <c r="A22" s="89">
        <f t="shared" si="1"/>
        <v>16</v>
      </c>
      <c r="B22" s="98" t="s">
        <v>39</v>
      </c>
      <c r="C22" s="99" t="s">
        <v>40</v>
      </c>
      <c r="D22" s="100">
        <v>43054</v>
      </c>
      <c r="E22" s="101"/>
      <c r="F22" s="65"/>
      <c r="G22" s="52">
        <v>139.08500000000001</v>
      </c>
      <c r="H22" s="52">
        <v>141.16999999999999</v>
      </c>
      <c r="I22" s="52">
        <v>141.19</v>
      </c>
    </row>
    <row r="23" spans="1:9">
      <c r="A23" s="102">
        <f t="shared" si="1"/>
        <v>17</v>
      </c>
      <c r="B23" s="103" t="s">
        <v>41</v>
      </c>
      <c r="C23" s="104" t="s">
        <v>42</v>
      </c>
      <c r="D23" s="55">
        <v>42195</v>
      </c>
      <c r="E23" s="105"/>
      <c r="F23" s="50"/>
      <c r="G23" s="106">
        <v>13.339</v>
      </c>
      <c r="H23" s="106">
        <v>13.497999999999999</v>
      </c>
      <c r="I23" s="106">
        <v>13.5</v>
      </c>
    </row>
    <row r="24" spans="1:9">
      <c r="A24" s="102">
        <f t="shared" si="1"/>
        <v>18</v>
      </c>
      <c r="B24" s="107" t="s">
        <v>43</v>
      </c>
      <c r="C24" s="108" t="s">
        <v>44</v>
      </c>
      <c r="D24" s="55">
        <v>39175</v>
      </c>
      <c r="E24" s="109"/>
      <c r="F24" s="110"/>
      <c r="G24" s="52">
        <v>199.35900000000001</v>
      </c>
      <c r="H24" s="52">
        <v>202.84</v>
      </c>
      <c r="I24" s="52">
        <v>202.87700000000001</v>
      </c>
    </row>
    <row r="25" spans="1:9">
      <c r="A25" s="102">
        <f t="shared" si="1"/>
        <v>19</v>
      </c>
      <c r="B25" s="111" t="s">
        <v>45</v>
      </c>
      <c r="C25" s="62" t="s">
        <v>32</v>
      </c>
      <c r="D25" s="112">
        <v>39084</v>
      </c>
      <c r="E25" s="113"/>
      <c r="F25" s="50"/>
      <c r="G25" s="52">
        <v>13.198</v>
      </c>
      <c r="H25" s="52">
        <v>13.316000000000001</v>
      </c>
      <c r="I25" s="114">
        <v>13.317</v>
      </c>
    </row>
    <row r="26" spans="1:9">
      <c r="A26" s="102">
        <f t="shared" si="1"/>
        <v>20</v>
      </c>
      <c r="B26" s="115" t="s">
        <v>46</v>
      </c>
      <c r="C26" s="116" t="s">
        <v>47</v>
      </c>
      <c r="D26" s="117">
        <v>42356</v>
      </c>
      <c r="E26" s="118"/>
      <c r="F26" s="119"/>
      <c r="G26" s="52">
        <v>112.861</v>
      </c>
      <c r="H26" s="52">
        <v>114.73</v>
      </c>
      <c r="I26" s="52">
        <v>114.749</v>
      </c>
    </row>
    <row r="27" spans="1:9">
      <c r="A27" s="102">
        <f t="shared" si="1"/>
        <v>21</v>
      </c>
      <c r="B27" s="120" t="s">
        <v>48</v>
      </c>
      <c r="C27" s="121" t="s">
        <v>49</v>
      </c>
      <c r="D27" s="122">
        <v>44431</v>
      </c>
      <c r="E27" s="118"/>
      <c r="F27" s="119"/>
      <c r="G27" s="52">
        <v>116.84</v>
      </c>
      <c r="H27" s="52">
        <v>119.03400000000001</v>
      </c>
      <c r="I27" s="52">
        <v>119.057</v>
      </c>
    </row>
    <row r="28" spans="1:9">
      <c r="A28" s="102">
        <f t="shared" si="1"/>
        <v>22</v>
      </c>
      <c r="B28" s="123" t="s">
        <v>50</v>
      </c>
      <c r="C28" s="121" t="s">
        <v>44</v>
      </c>
      <c r="D28" s="122">
        <v>39175</v>
      </c>
      <c r="E28" s="118"/>
      <c r="F28" s="119"/>
      <c r="G28" s="52">
        <v>16.274999999999999</v>
      </c>
      <c r="H28" s="52">
        <v>16.565999999999999</v>
      </c>
      <c r="I28" s="52">
        <v>16.568999999999999</v>
      </c>
    </row>
    <row r="29" spans="1:9" ht="15.75" thickBot="1">
      <c r="A29" s="124">
        <f t="shared" si="1"/>
        <v>23</v>
      </c>
      <c r="B29" s="76" t="s">
        <v>51</v>
      </c>
      <c r="C29" s="77" t="s">
        <v>32</v>
      </c>
      <c r="D29" s="125">
        <v>45181</v>
      </c>
      <c r="E29" s="126"/>
      <c r="F29" s="127"/>
      <c r="G29" s="81">
        <v>102.479</v>
      </c>
      <c r="H29" s="81">
        <v>104.652</v>
      </c>
      <c r="I29" s="114">
        <v>104.67400000000001</v>
      </c>
    </row>
    <row r="30" spans="1:9" ht="16.5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28"/>
    </row>
    <row r="31" spans="1:9" ht="16.5" thickTop="1" thickBot="1">
      <c r="A31" s="129">
        <v>24</v>
      </c>
      <c r="B31" s="130" t="s">
        <v>53</v>
      </c>
      <c r="C31" s="131" t="s">
        <v>54</v>
      </c>
      <c r="D31" s="132">
        <v>38740</v>
      </c>
      <c r="E31" s="133"/>
      <c r="F31" s="134"/>
      <c r="G31" s="135">
        <v>2.1909999999999998</v>
      </c>
      <c r="H31" s="135">
        <v>2.2280000000000002</v>
      </c>
      <c r="I31" s="135">
        <v>2.2309999999999999</v>
      </c>
    </row>
    <row r="32" spans="1:9" ht="16.5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28"/>
    </row>
    <row r="33" spans="1:9" ht="15.75" thickTop="1">
      <c r="A33" s="136">
        <v>25</v>
      </c>
      <c r="B33" s="137" t="s">
        <v>56</v>
      </c>
      <c r="C33" s="138" t="s">
        <v>9</v>
      </c>
      <c r="D33" s="139">
        <v>34106</v>
      </c>
      <c r="E33" s="140"/>
      <c r="F33" s="141"/>
      <c r="G33" s="142">
        <v>71.403000000000006</v>
      </c>
      <c r="H33" s="142">
        <v>72.215999999999994</v>
      </c>
      <c r="I33" s="142">
        <v>72.224999999999994</v>
      </c>
    </row>
    <row r="34" spans="1:9">
      <c r="A34" s="143">
        <f>+A33+1</f>
        <v>26</v>
      </c>
      <c r="B34" s="70" t="s">
        <v>57</v>
      </c>
      <c r="C34" s="144" t="s">
        <v>9</v>
      </c>
      <c r="D34" s="145">
        <v>34449</v>
      </c>
      <c r="E34" s="146"/>
      <c r="F34" s="50"/>
      <c r="G34" s="46">
        <v>151.452</v>
      </c>
      <c r="H34" s="46">
        <v>149.678</v>
      </c>
      <c r="I34" s="46">
        <v>149.715</v>
      </c>
    </row>
    <row r="35" spans="1:9">
      <c r="A35" s="143">
        <f>+A34+1</f>
        <v>27</v>
      </c>
      <c r="B35" s="147" t="s">
        <v>58</v>
      </c>
      <c r="C35" s="144" t="s">
        <v>9</v>
      </c>
      <c r="D35" s="148">
        <v>681</v>
      </c>
      <c r="E35" s="149"/>
      <c r="F35" s="50"/>
      <c r="G35" s="46">
        <v>110.803</v>
      </c>
      <c r="H35" s="46">
        <v>110.687</v>
      </c>
      <c r="I35" s="46">
        <v>110.756</v>
      </c>
    </row>
    <row r="36" spans="1:9" ht="15.75" thickBot="1">
      <c r="A36" s="150">
        <f>+A35+1</f>
        <v>28</v>
      </c>
      <c r="B36" s="151" t="s">
        <v>59</v>
      </c>
      <c r="C36" s="152" t="s">
        <v>22</v>
      </c>
      <c r="D36" s="153">
        <v>43878</v>
      </c>
      <c r="E36" s="154"/>
      <c r="F36" s="50"/>
      <c r="G36" s="155">
        <v>124.282</v>
      </c>
      <c r="H36" s="155">
        <v>126.164</v>
      </c>
      <c r="I36" s="155">
        <v>126.18600000000001</v>
      </c>
    </row>
    <row r="37" spans="1:9" ht="16.5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28"/>
    </row>
    <row r="38" spans="1:9" ht="15.75" thickTop="1">
      <c r="A38" s="156">
        <v>29</v>
      </c>
      <c r="B38" s="157" t="s">
        <v>61</v>
      </c>
      <c r="C38" s="158" t="s">
        <v>62</v>
      </c>
      <c r="D38" s="159">
        <v>39540</v>
      </c>
      <c r="E38" s="160"/>
      <c r="F38" s="141"/>
      <c r="G38" s="46">
        <v>156.441</v>
      </c>
      <c r="H38" s="46">
        <v>157.62799999999999</v>
      </c>
      <c r="I38" s="46">
        <v>157.34</v>
      </c>
    </row>
    <row r="39" spans="1:9">
      <c r="A39" s="143">
        <f t="shared" ref="A39:A49" si="2">A38+1</f>
        <v>30</v>
      </c>
      <c r="B39" s="161" t="s">
        <v>63</v>
      </c>
      <c r="C39" s="158" t="s">
        <v>62</v>
      </c>
      <c r="D39" s="162">
        <v>39540</v>
      </c>
      <c r="E39" s="163"/>
      <c r="F39" s="65"/>
      <c r="G39" s="46">
        <v>590.49099999999999</v>
      </c>
      <c r="H39" s="46">
        <v>594.90700000000004</v>
      </c>
      <c r="I39" s="46">
        <v>594.24900000000002</v>
      </c>
    </row>
    <row r="40" spans="1:9">
      <c r="A40" s="143">
        <f t="shared" si="2"/>
        <v>31</v>
      </c>
      <c r="B40" s="161" t="s">
        <v>64</v>
      </c>
      <c r="C40" s="164" t="s">
        <v>65</v>
      </c>
      <c r="D40" s="162">
        <v>39736</v>
      </c>
      <c r="E40" s="163"/>
      <c r="F40" s="165"/>
      <c r="G40" s="46">
        <v>144.00899999999999</v>
      </c>
      <c r="H40" s="46">
        <v>140.84</v>
      </c>
      <c r="I40" s="46">
        <v>140.03299999999999</v>
      </c>
    </row>
    <row r="41" spans="1:9">
      <c r="A41" s="143">
        <f t="shared" si="2"/>
        <v>32</v>
      </c>
      <c r="B41" s="166" t="s">
        <v>66</v>
      </c>
      <c r="C41" s="164" t="s">
        <v>40</v>
      </c>
      <c r="D41" s="162">
        <v>39657</v>
      </c>
      <c r="E41" s="163"/>
      <c r="F41" s="165"/>
      <c r="G41" s="52">
        <v>200.67599999999999</v>
      </c>
      <c r="H41" s="52">
        <v>196.005</v>
      </c>
      <c r="I41" s="52">
        <v>195.041</v>
      </c>
    </row>
    <row r="42" spans="1:9">
      <c r="A42" s="143">
        <f t="shared" si="2"/>
        <v>33</v>
      </c>
      <c r="B42" s="167" t="s">
        <v>67</v>
      </c>
      <c r="C42" s="144" t="s">
        <v>9</v>
      </c>
      <c r="D42" s="162">
        <v>40427</v>
      </c>
      <c r="E42" s="163"/>
      <c r="F42" s="165"/>
      <c r="G42" s="46">
        <v>104.179</v>
      </c>
      <c r="H42" s="46">
        <v>106.244</v>
      </c>
      <c r="I42" s="46">
        <v>106.377</v>
      </c>
    </row>
    <row r="43" spans="1:9">
      <c r="A43" s="143">
        <f t="shared" si="2"/>
        <v>34</v>
      </c>
      <c r="B43" s="161" t="s">
        <v>68</v>
      </c>
      <c r="C43" s="168" t="s">
        <v>9</v>
      </c>
      <c r="D43" s="169">
        <v>40672</v>
      </c>
      <c r="E43" s="170"/>
      <c r="F43" s="165"/>
      <c r="G43" s="46">
        <v>147.93799999999999</v>
      </c>
      <c r="H43" s="46">
        <v>146.48599999999999</v>
      </c>
      <c r="I43" s="46">
        <v>146.52799999999999</v>
      </c>
    </row>
    <row r="44" spans="1:9">
      <c r="A44" s="143">
        <f t="shared" si="2"/>
        <v>35</v>
      </c>
      <c r="B44" s="171" t="s">
        <v>69</v>
      </c>
      <c r="C44" s="172" t="s">
        <v>34</v>
      </c>
      <c r="D44" s="169">
        <v>42003</v>
      </c>
      <c r="E44" s="170"/>
      <c r="F44" s="165"/>
      <c r="G44" s="52">
        <v>172.75</v>
      </c>
      <c r="H44" s="52">
        <v>177.68299999999999</v>
      </c>
      <c r="I44" s="52">
        <v>177.631</v>
      </c>
    </row>
    <row r="45" spans="1:9">
      <c r="A45" s="143">
        <f t="shared" si="2"/>
        <v>36</v>
      </c>
      <c r="B45" s="166" t="s">
        <v>70</v>
      </c>
      <c r="C45" s="173" t="s">
        <v>34</v>
      </c>
      <c r="D45" s="174" t="s">
        <v>71</v>
      </c>
      <c r="E45" s="170"/>
      <c r="F45" s="165"/>
      <c r="G45" s="52">
        <v>157.666</v>
      </c>
      <c r="H45" s="52">
        <v>161.977</v>
      </c>
      <c r="I45" s="52">
        <v>161.90700000000001</v>
      </c>
    </row>
    <row r="46" spans="1:9">
      <c r="A46" s="143">
        <f t="shared" si="2"/>
        <v>37</v>
      </c>
      <c r="B46" s="175" t="s">
        <v>72</v>
      </c>
      <c r="C46" s="144" t="s">
        <v>9</v>
      </c>
      <c r="D46" s="43">
        <v>39237</v>
      </c>
      <c r="E46" s="176"/>
      <c r="F46" s="110"/>
      <c r="G46" s="52">
        <v>25.460999999999999</v>
      </c>
      <c r="H46" s="52">
        <v>25.212</v>
      </c>
      <c r="I46" s="52">
        <v>25.212</v>
      </c>
    </row>
    <row r="47" spans="1:9">
      <c r="A47" s="143">
        <f t="shared" si="2"/>
        <v>38</v>
      </c>
      <c r="B47" s="177" t="s">
        <v>73</v>
      </c>
      <c r="C47" s="178" t="s">
        <v>14</v>
      </c>
      <c r="D47" s="179">
        <v>42388</v>
      </c>
      <c r="E47" s="180"/>
      <c r="F47" s="110"/>
      <c r="G47" s="52">
        <v>105.718</v>
      </c>
      <c r="H47" s="52">
        <v>105.592</v>
      </c>
      <c r="I47" s="52">
        <v>105.249</v>
      </c>
    </row>
    <row r="48" spans="1:9">
      <c r="A48" s="143">
        <f t="shared" si="2"/>
        <v>39</v>
      </c>
      <c r="B48" s="181" t="s">
        <v>74</v>
      </c>
      <c r="C48" s="182" t="s">
        <v>75</v>
      </c>
      <c r="D48" s="183">
        <v>44680</v>
      </c>
      <c r="E48" s="184"/>
      <c r="F48" s="185"/>
      <c r="G48" s="52">
        <v>1.089</v>
      </c>
      <c r="H48" s="52">
        <v>1.0940000000000001</v>
      </c>
      <c r="I48" s="52">
        <v>1.0940000000000001</v>
      </c>
    </row>
    <row r="49" spans="1:9" ht="15.75" thickBot="1">
      <c r="A49" s="186">
        <f t="shared" si="2"/>
        <v>40</v>
      </c>
      <c r="B49" s="187" t="s">
        <v>76</v>
      </c>
      <c r="C49" s="188" t="s">
        <v>75</v>
      </c>
      <c r="D49" s="125">
        <v>44680</v>
      </c>
      <c r="E49" s="189"/>
      <c r="F49" s="190"/>
      <c r="G49" s="191">
        <v>1.077</v>
      </c>
      <c r="H49" s="191">
        <v>1.0940000000000001</v>
      </c>
      <c r="I49" s="191">
        <v>1.0940000000000001</v>
      </c>
    </row>
    <row r="50" spans="1:9" ht="16.5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28"/>
    </row>
    <row r="51" spans="1:9" ht="15.75" thickTop="1">
      <c r="A51" s="192">
        <v>41</v>
      </c>
      <c r="B51" s="193" t="s">
        <v>78</v>
      </c>
      <c r="C51" s="158" t="s">
        <v>62</v>
      </c>
      <c r="D51" s="194">
        <v>38022</v>
      </c>
      <c r="E51" s="195"/>
      <c r="F51" s="196"/>
      <c r="G51" s="40">
        <v>2523.6909999999998</v>
      </c>
      <c r="H51" s="40">
        <v>2547.652</v>
      </c>
      <c r="I51" s="40">
        <v>2552.17</v>
      </c>
    </row>
    <row r="52" spans="1:9">
      <c r="A52" s="192">
        <f t="shared" ref="A52:A62" si="3">A51+1</f>
        <v>42</v>
      </c>
      <c r="B52" s="197" t="s">
        <v>79</v>
      </c>
      <c r="C52" s="198" t="s">
        <v>65</v>
      </c>
      <c r="D52" s="194">
        <v>39937</v>
      </c>
      <c r="E52" s="195"/>
      <c r="F52" s="199"/>
      <c r="G52" s="52">
        <v>237.303</v>
      </c>
      <c r="H52" s="52">
        <v>235.91200000000001</v>
      </c>
      <c r="I52" s="52">
        <v>237.89400000000001</v>
      </c>
    </row>
    <row r="53" spans="1:9">
      <c r="A53" s="192">
        <f t="shared" si="3"/>
        <v>43</v>
      </c>
      <c r="B53" s="193" t="s">
        <v>80</v>
      </c>
      <c r="C53" s="198" t="s">
        <v>54</v>
      </c>
      <c r="D53" s="194">
        <v>38740</v>
      </c>
      <c r="E53" s="195"/>
      <c r="F53" s="199"/>
      <c r="G53" s="52">
        <v>3.1829999999999998</v>
      </c>
      <c r="H53" s="52">
        <v>3.2130000000000001</v>
      </c>
      <c r="I53" s="52">
        <v>3.2450000000000001</v>
      </c>
    </row>
    <row r="54" spans="1:9">
      <c r="A54" s="192">
        <f t="shared" si="3"/>
        <v>44</v>
      </c>
      <c r="B54" s="193" t="s">
        <v>81</v>
      </c>
      <c r="C54" s="198" t="s">
        <v>54</v>
      </c>
      <c r="D54" s="194">
        <v>38740</v>
      </c>
      <c r="E54" s="195"/>
      <c r="F54" s="199"/>
      <c r="G54" s="200">
        <v>2.8380000000000001</v>
      </c>
      <c r="H54" s="52">
        <v>2.8730000000000002</v>
      </c>
      <c r="I54" s="52">
        <v>2.8959999999999999</v>
      </c>
    </row>
    <row r="55" spans="1:9">
      <c r="A55" s="192">
        <f t="shared" si="3"/>
        <v>45</v>
      </c>
      <c r="B55" s="201" t="s">
        <v>82</v>
      </c>
      <c r="C55" s="182" t="s">
        <v>42</v>
      </c>
      <c r="D55" s="202">
        <v>41984</v>
      </c>
      <c r="E55" s="203"/>
      <c r="F55" s="204"/>
      <c r="G55" s="200">
        <v>52.948</v>
      </c>
      <c r="H55" s="200">
        <v>48.878</v>
      </c>
      <c r="I55" s="200">
        <v>48.674999999999997</v>
      </c>
    </row>
    <row r="56" spans="1:9">
      <c r="A56" s="192">
        <f t="shared" si="3"/>
        <v>46</v>
      </c>
      <c r="B56" s="197" t="s">
        <v>83</v>
      </c>
      <c r="C56" s="178" t="s">
        <v>22</v>
      </c>
      <c r="D56" s="205">
        <v>42087</v>
      </c>
      <c r="E56" s="195"/>
      <c r="F56" s="199"/>
      <c r="G56" s="206">
        <v>1.4430000000000001</v>
      </c>
      <c r="H56" s="206">
        <v>1.458</v>
      </c>
      <c r="I56" s="206">
        <v>1.4590000000000001</v>
      </c>
    </row>
    <row r="57" spans="1:9">
      <c r="A57" s="192">
        <f t="shared" si="3"/>
        <v>47</v>
      </c>
      <c r="B57" s="193" t="s">
        <v>84</v>
      </c>
      <c r="C57" s="178" t="s">
        <v>22</v>
      </c>
      <c r="D57" s="205">
        <v>42087</v>
      </c>
      <c r="E57" s="195"/>
      <c r="F57" s="199"/>
      <c r="G57" s="46">
        <v>1.24</v>
      </c>
      <c r="H57" s="46">
        <v>1.246</v>
      </c>
      <c r="I57" s="46">
        <v>1.254</v>
      </c>
    </row>
    <row r="58" spans="1:9">
      <c r="A58" s="192">
        <f t="shared" si="3"/>
        <v>48</v>
      </c>
      <c r="B58" s="197" t="s">
        <v>85</v>
      </c>
      <c r="C58" s="178" t="s">
        <v>22</v>
      </c>
      <c r="D58" s="205">
        <v>42087</v>
      </c>
      <c r="E58" s="195"/>
      <c r="F58" s="207"/>
      <c r="G58" s="52">
        <v>1.2450000000000001</v>
      </c>
      <c r="H58" s="52">
        <v>1.24</v>
      </c>
      <c r="I58" s="52">
        <v>1.2490000000000001</v>
      </c>
    </row>
    <row r="59" spans="1:9">
      <c r="A59" s="192">
        <f t="shared" si="3"/>
        <v>49</v>
      </c>
      <c r="B59" s="208" t="s">
        <v>86</v>
      </c>
      <c r="C59" s="209" t="s">
        <v>18</v>
      </c>
      <c r="D59" s="210">
        <v>42874</v>
      </c>
      <c r="E59" s="211"/>
      <c r="F59" s="50"/>
      <c r="G59" s="206">
        <v>15.404999999999999</v>
      </c>
      <c r="H59" s="206">
        <v>15.72</v>
      </c>
      <c r="I59" s="206">
        <v>16.111999999999998</v>
      </c>
    </row>
    <row r="60" spans="1:9">
      <c r="A60" s="192">
        <f t="shared" si="3"/>
        <v>50</v>
      </c>
      <c r="B60" s="212" t="s">
        <v>87</v>
      </c>
      <c r="C60" s="144" t="s">
        <v>9</v>
      </c>
      <c r="D60" s="213">
        <v>43045</v>
      </c>
      <c r="E60" s="214"/>
      <c r="F60" s="50"/>
      <c r="G60" s="206">
        <v>11.679</v>
      </c>
      <c r="H60" s="206">
        <v>11.622999999999999</v>
      </c>
      <c r="I60" s="206">
        <v>11.679</v>
      </c>
    </row>
    <row r="61" spans="1:9">
      <c r="A61" s="192">
        <f t="shared" si="3"/>
        <v>51</v>
      </c>
      <c r="B61" s="175" t="s">
        <v>88</v>
      </c>
      <c r="C61" s="215" t="s">
        <v>18</v>
      </c>
      <c r="D61" s="216">
        <v>44368</v>
      </c>
      <c r="E61" s="214"/>
      <c r="F61" s="50"/>
      <c r="G61" s="217">
        <v>15.208</v>
      </c>
      <c r="H61" s="217">
        <v>15.641999999999999</v>
      </c>
      <c r="I61" s="217">
        <v>15.981999999999999</v>
      </c>
    </row>
    <row r="62" spans="1:9" ht="15.75" thickBot="1">
      <c r="A62" s="192">
        <f t="shared" si="3"/>
        <v>52</v>
      </c>
      <c r="B62" s="218" t="s">
        <v>89</v>
      </c>
      <c r="C62" s="219" t="s">
        <v>9</v>
      </c>
      <c r="D62" s="220">
        <v>45033</v>
      </c>
      <c r="E62" s="221"/>
      <c r="F62" s="190"/>
      <c r="G62" s="222">
        <v>5143.9989999999998</v>
      </c>
      <c r="H62" s="222">
        <v>5175.0129999999999</v>
      </c>
      <c r="I62" s="222">
        <v>5181.4489999999996</v>
      </c>
    </row>
    <row r="63" spans="1:9" ht="16.5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28"/>
    </row>
    <row r="64" spans="1:9" ht="16.5" thickTop="1" thickBot="1">
      <c r="A64" s="223">
        <v>53</v>
      </c>
      <c r="B64" s="224" t="s">
        <v>91</v>
      </c>
      <c r="C64" s="131" t="s">
        <v>12</v>
      </c>
      <c r="D64" s="225">
        <v>36626</v>
      </c>
      <c r="E64" s="226"/>
      <c r="F64" s="227"/>
      <c r="G64" s="228">
        <v>94.942999999999998</v>
      </c>
      <c r="H64" s="228">
        <v>94.528999999999996</v>
      </c>
      <c r="I64" s="228">
        <v>94.582999999999998</v>
      </c>
    </row>
    <row r="65" spans="1:9" ht="16.5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9">
        <v>54</v>
      </c>
      <c r="B66" s="230" t="s">
        <v>93</v>
      </c>
      <c r="C66" s="231" t="s">
        <v>54</v>
      </c>
      <c r="D66" s="232">
        <v>40071</v>
      </c>
      <c r="E66" s="132"/>
      <c r="F66" s="233"/>
      <c r="G66" s="234">
        <v>1.2470000000000001</v>
      </c>
      <c r="H66" s="222">
        <v>1.2210000000000001</v>
      </c>
      <c r="I66" s="222">
        <v>1.248</v>
      </c>
    </row>
    <row r="67" spans="1:9" ht="16.5" thickTop="1" thickBot="1">
      <c r="A67" s="235" t="s">
        <v>94</v>
      </c>
      <c r="B67" s="236"/>
      <c r="C67" s="236"/>
      <c r="D67" s="236"/>
      <c r="E67" s="236"/>
      <c r="F67" s="236"/>
      <c r="G67" s="236"/>
      <c r="H67" s="236"/>
      <c r="I67" s="237"/>
    </row>
    <row r="68" spans="1:9" ht="17.25" customHeight="1" thickTop="1" thickBot="1">
      <c r="A68" s="238" t="s">
        <v>0</v>
      </c>
      <c r="B68" s="239"/>
      <c r="C68" s="240" t="s">
        <v>1</v>
      </c>
      <c r="D68" s="241" t="s">
        <v>2</v>
      </c>
      <c r="E68" s="242" t="s">
        <v>95</v>
      </c>
      <c r="F68" s="243"/>
      <c r="G68" s="244" t="s">
        <v>3</v>
      </c>
      <c r="H68" s="245" t="s">
        <v>4</v>
      </c>
      <c r="I68" s="246" t="s">
        <v>5</v>
      </c>
    </row>
    <row r="69" spans="1:9" ht="15.75" customHeight="1">
      <c r="A69" s="10"/>
      <c r="B69" s="11"/>
      <c r="C69" s="12"/>
      <c r="D69" s="247"/>
      <c r="E69" s="248" t="s">
        <v>96</v>
      </c>
      <c r="F69" s="249" t="s">
        <v>97</v>
      </c>
      <c r="G69" s="250"/>
      <c r="H69" s="251"/>
      <c r="I69" s="252"/>
    </row>
    <row r="70" spans="1:9" ht="15.75" thickBot="1">
      <c r="A70" s="18"/>
      <c r="B70" s="253"/>
      <c r="C70" s="20"/>
      <c r="D70" s="254"/>
      <c r="E70" s="255"/>
      <c r="F70" s="256"/>
      <c r="G70" s="257"/>
      <c r="H70" s="258"/>
      <c r="I70" s="259"/>
    </row>
    <row r="71" spans="1:9" ht="16.5" thickTop="1" thickBot="1">
      <c r="A71" s="260" t="s">
        <v>98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61">
        <v>55</v>
      </c>
      <c r="B72" s="262" t="s">
        <v>99</v>
      </c>
      <c r="C72" s="263" t="s">
        <v>32</v>
      </c>
      <c r="D72" s="264">
        <v>36831</v>
      </c>
      <c r="E72" s="264">
        <v>45064</v>
      </c>
      <c r="F72" s="265">
        <v>3.8460000000000001</v>
      </c>
      <c r="G72" s="40">
        <v>112.492</v>
      </c>
      <c r="H72" s="266">
        <v>114.169</v>
      </c>
      <c r="I72" s="267">
        <v>114.187</v>
      </c>
    </row>
    <row r="73" spans="1:9">
      <c r="A73" s="268">
        <f t="shared" ref="A73:A89" si="4">A72+1</f>
        <v>56</v>
      </c>
      <c r="B73" s="269" t="s">
        <v>100</v>
      </c>
      <c r="C73" s="270" t="s">
        <v>22</v>
      </c>
      <c r="D73" s="271">
        <v>101.60599999999999</v>
      </c>
      <c r="E73" s="271">
        <v>45069</v>
      </c>
      <c r="F73" s="272">
        <v>5.4589999999999996</v>
      </c>
      <c r="G73" s="273">
        <v>101.715</v>
      </c>
      <c r="H73" s="273">
        <v>103.16800000000001</v>
      </c>
      <c r="I73" s="273">
        <v>103.18300000000001</v>
      </c>
    </row>
    <row r="74" spans="1:9">
      <c r="A74" s="268">
        <f t="shared" si="4"/>
        <v>57</v>
      </c>
      <c r="B74" s="70" t="s">
        <v>101</v>
      </c>
      <c r="C74" s="209" t="s">
        <v>22</v>
      </c>
      <c r="D74" s="274">
        <v>38847</v>
      </c>
      <c r="E74" s="274">
        <v>45071</v>
      </c>
      <c r="F74" s="272">
        <v>5.9740000000000002</v>
      </c>
      <c r="G74" s="275">
        <v>108.976</v>
      </c>
      <c r="H74" s="275">
        <v>110.86499999999999</v>
      </c>
      <c r="I74" s="275">
        <v>110.886</v>
      </c>
    </row>
    <row r="75" spans="1:9">
      <c r="A75" s="268">
        <f t="shared" si="4"/>
        <v>58</v>
      </c>
      <c r="B75" s="70" t="s">
        <v>102</v>
      </c>
      <c r="C75" s="209" t="s">
        <v>49</v>
      </c>
      <c r="D75" s="274">
        <v>36831</v>
      </c>
      <c r="E75" s="274">
        <v>45068</v>
      </c>
      <c r="F75" s="276">
        <v>5.52</v>
      </c>
      <c r="G75" s="275">
        <v>106.52200000000001</v>
      </c>
      <c r="H75" s="275">
        <v>108.273</v>
      </c>
      <c r="I75" s="275">
        <v>108.291</v>
      </c>
    </row>
    <row r="76" spans="1:9">
      <c r="A76" s="268">
        <f t="shared" si="4"/>
        <v>59</v>
      </c>
      <c r="B76" s="70" t="s">
        <v>103</v>
      </c>
      <c r="C76" s="209" t="s">
        <v>104</v>
      </c>
      <c r="D76" s="274">
        <v>39209</v>
      </c>
      <c r="E76" s="274">
        <v>45076</v>
      </c>
      <c r="F76" s="276">
        <v>6.7859999999999996</v>
      </c>
      <c r="G76" s="275">
        <v>107.81399999999999</v>
      </c>
      <c r="H76" s="275">
        <v>109.73099999999999</v>
      </c>
      <c r="I76" s="275">
        <v>109.751</v>
      </c>
    </row>
    <row r="77" spans="1:9">
      <c r="A77" s="268">
        <f t="shared" si="4"/>
        <v>60</v>
      </c>
      <c r="B77" s="70" t="s">
        <v>105</v>
      </c>
      <c r="C77" s="277" t="s">
        <v>62</v>
      </c>
      <c r="D77" s="274">
        <v>37865</v>
      </c>
      <c r="E77" s="274">
        <v>45076</v>
      </c>
      <c r="F77" s="276">
        <v>5.601</v>
      </c>
      <c r="G77" s="275">
        <v>111.53</v>
      </c>
      <c r="H77" s="275">
        <v>113.291</v>
      </c>
      <c r="I77" s="275">
        <v>113.30800000000001</v>
      </c>
    </row>
    <row r="78" spans="1:9">
      <c r="A78" s="268">
        <f t="shared" si="4"/>
        <v>61</v>
      </c>
      <c r="B78" s="278" t="s">
        <v>106</v>
      </c>
      <c r="C78" s="209" t="s">
        <v>44</v>
      </c>
      <c r="D78" s="274">
        <v>35436</v>
      </c>
      <c r="E78" s="274">
        <v>45057</v>
      </c>
      <c r="F78" s="276">
        <v>5.8810000000000002</v>
      </c>
      <c r="G78" s="275">
        <v>108.20399999999999</v>
      </c>
      <c r="H78" s="275">
        <v>110.066</v>
      </c>
      <c r="I78" s="275">
        <v>110.08499999999999</v>
      </c>
    </row>
    <row r="79" spans="1:9">
      <c r="A79" s="268">
        <f t="shared" si="4"/>
        <v>62</v>
      </c>
      <c r="B79" s="278" t="s">
        <v>107</v>
      </c>
      <c r="C79" s="144" t="s">
        <v>9</v>
      </c>
      <c r="D79" s="274">
        <v>35464</v>
      </c>
      <c r="E79" s="271">
        <v>45068</v>
      </c>
      <c r="F79" s="276">
        <v>5.6130000000000004</v>
      </c>
      <c r="G79" s="275">
        <v>105.76300000000001</v>
      </c>
      <c r="H79" s="275">
        <v>107.619</v>
      </c>
      <c r="I79" s="275">
        <v>107.63800000000001</v>
      </c>
    </row>
    <row r="80" spans="1:9">
      <c r="A80" s="268">
        <f>+A79+1</f>
        <v>63</v>
      </c>
      <c r="B80" s="278" t="s">
        <v>108</v>
      </c>
      <c r="C80" s="209" t="s">
        <v>109</v>
      </c>
      <c r="D80" s="274">
        <v>37242</v>
      </c>
      <c r="E80" s="274">
        <v>45006</v>
      </c>
      <c r="F80" s="276">
        <v>5.8049999999999997</v>
      </c>
      <c r="G80" s="275">
        <v>108.991</v>
      </c>
      <c r="H80" s="275">
        <v>110.81100000000001</v>
      </c>
      <c r="I80" s="275">
        <v>110.828</v>
      </c>
    </row>
    <row r="81" spans="1:9">
      <c r="A81" s="268">
        <f t="shared" si="4"/>
        <v>64</v>
      </c>
      <c r="B81" s="70" t="s">
        <v>110</v>
      </c>
      <c r="C81" s="209" t="s">
        <v>18</v>
      </c>
      <c r="D81" s="274">
        <v>37396</v>
      </c>
      <c r="E81" s="271">
        <v>45077</v>
      </c>
      <c r="F81" s="276">
        <v>4.6349999999999998</v>
      </c>
      <c r="G81" s="275">
        <v>109.85599999999999</v>
      </c>
      <c r="H81" s="275">
        <v>111.81699999999999</v>
      </c>
      <c r="I81" s="275">
        <v>111.83799999999999</v>
      </c>
    </row>
    <row r="82" spans="1:9">
      <c r="A82" s="268">
        <f t="shared" si="4"/>
        <v>65</v>
      </c>
      <c r="B82" s="70" t="s">
        <v>111</v>
      </c>
      <c r="C82" s="209" t="s">
        <v>65</v>
      </c>
      <c r="D82" s="279">
        <v>40211</v>
      </c>
      <c r="E82" s="274">
        <v>45076</v>
      </c>
      <c r="F82" s="276">
        <v>4.0739999999999998</v>
      </c>
      <c r="G82" s="275">
        <v>107.593</v>
      </c>
      <c r="H82" s="275">
        <v>109.282</v>
      </c>
      <c r="I82" s="275">
        <v>109.29900000000001</v>
      </c>
    </row>
    <row r="83" spans="1:9">
      <c r="A83" s="268">
        <f t="shared" si="4"/>
        <v>66</v>
      </c>
      <c r="B83" s="278" t="s">
        <v>112</v>
      </c>
      <c r="C83" s="182" t="s">
        <v>113</v>
      </c>
      <c r="D83" s="274">
        <v>33910</v>
      </c>
      <c r="E83" s="274">
        <v>45366</v>
      </c>
      <c r="F83" s="276">
        <v>6.3</v>
      </c>
      <c r="G83" s="275">
        <v>107.384</v>
      </c>
      <c r="H83" s="275">
        <v>102.90600000000001</v>
      </c>
      <c r="I83" s="275">
        <v>102.92400000000001</v>
      </c>
    </row>
    <row r="84" spans="1:9">
      <c r="A84" s="268">
        <f t="shared" si="4"/>
        <v>67</v>
      </c>
      <c r="B84" s="212" t="s">
        <v>114</v>
      </c>
      <c r="C84" s="209" t="s">
        <v>24</v>
      </c>
      <c r="D84" s="280">
        <v>35744</v>
      </c>
      <c r="E84" s="271">
        <v>45061</v>
      </c>
      <c r="F84" s="276">
        <v>5.617</v>
      </c>
      <c r="G84" s="275">
        <v>106.08799999999999</v>
      </c>
      <c r="H84" s="275">
        <v>108.023</v>
      </c>
      <c r="I84" s="275">
        <v>108.044</v>
      </c>
    </row>
    <row r="85" spans="1:9">
      <c r="A85" s="281">
        <f t="shared" si="4"/>
        <v>68</v>
      </c>
      <c r="B85" s="282" t="s">
        <v>115</v>
      </c>
      <c r="C85" s="270" t="s">
        <v>47</v>
      </c>
      <c r="D85" s="274">
        <v>39604</v>
      </c>
      <c r="E85" s="274">
        <v>45076</v>
      </c>
      <c r="F85" s="276">
        <v>3.0379999999999998</v>
      </c>
      <c r="G85" s="275">
        <v>108.29900000000001</v>
      </c>
      <c r="H85" s="275">
        <v>109.506</v>
      </c>
      <c r="I85" s="275">
        <v>109.51600000000001</v>
      </c>
    </row>
    <row r="86" spans="1:9">
      <c r="A86" s="281">
        <f t="shared" si="4"/>
        <v>69</v>
      </c>
      <c r="B86" s="278" t="s">
        <v>116</v>
      </c>
      <c r="C86" s="270" t="s">
        <v>14</v>
      </c>
      <c r="D86" s="274">
        <v>35481</v>
      </c>
      <c r="E86" s="274">
        <v>45062</v>
      </c>
      <c r="F86" s="276">
        <v>5.5469999999999997</v>
      </c>
      <c r="G86" s="275">
        <v>105.95699999999999</v>
      </c>
      <c r="H86" s="275">
        <v>107.624</v>
      </c>
      <c r="I86" s="275">
        <v>107.642</v>
      </c>
    </row>
    <row r="87" spans="1:9">
      <c r="A87" s="281">
        <f t="shared" si="4"/>
        <v>70</v>
      </c>
      <c r="B87" s="147" t="s">
        <v>117</v>
      </c>
      <c r="C87" s="283" t="s">
        <v>40</v>
      </c>
      <c r="D87" s="284">
        <v>39706</v>
      </c>
      <c r="E87" s="274">
        <v>45076</v>
      </c>
      <c r="F87" s="276">
        <v>4.9390000000000001</v>
      </c>
      <c r="G87" s="275">
        <v>102.982</v>
      </c>
      <c r="H87" s="275">
        <v>104.142</v>
      </c>
      <c r="I87" s="275">
        <v>104.152</v>
      </c>
    </row>
    <row r="88" spans="1:9">
      <c r="A88" s="281">
        <f t="shared" si="4"/>
        <v>71</v>
      </c>
      <c r="B88" s="285" t="s">
        <v>118</v>
      </c>
      <c r="C88" s="286" t="s">
        <v>9</v>
      </c>
      <c r="D88" s="287">
        <v>38565</v>
      </c>
      <c r="E88" s="287">
        <v>45068</v>
      </c>
      <c r="F88" s="288">
        <v>4.4050000000000002</v>
      </c>
      <c r="G88" s="289">
        <v>109.84399999999999</v>
      </c>
      <c r="H88" s="289">
        <v>111.547</v>
      </c>
      <c r="I88" s="289">
        <v>111.565</v>
      </c>
    </row>
    <row r="89" spans="1:9" ht="15.75" thickBot="1">
      <c r="A89" s="290">
        <f t="shared" si="4"/>
        <v>72</v>
      </c>
      <c r="B89" s="218" t="s">
        <v>119</v>
      </c>
      <c r="C89" s="291" t="s">
        <v>12</v>
      </c>
      <c r="D89" s="292">
        <v>34288</v>
      </c>
      <c r="E89" s="293">
        <v>45042</v>
      </c>
      <c r="F89" s="294">
        <v>4.6550000000000002</v>
      </c>
      <c r="G89" s="81">
        <v>105.47</v>
      </c>
      <c r="H89" s="289">
        <v>107.17100000000001</v>
      </c>
      <c r="I89" s="289">
        <v>107.18899999999999</v>
      </c>
    </row>
    <row r="90" spans="1:9" ht="16.5" thickTop="1" thickBot="1">
      <c r="A90" s="29" t="s">
        <v>120</v>
      </c>
      <c r="B90" s="30"/>
      <c r="C90" s="30"/>
      <c r="D90" s="30"/>
      <c r="E90" s="30"/>
      <c r="F90" s="30"/>
      <c r="G90" s="30"/>
      <c r="H90" s="30"/>
      <c r="I90" s="128"/>
    </row>
    <row r="91" spans="1:9" ht="15.75" thickTop="1">
      <c r="A91" s="295">
        <f>+A89+1</f>
        <v>73</v>
      </c>
      <c r="B91" s="296" t="s">
        <v>121</v>
      </c>
      <c r="C91" s="277" t="s">
        <v>62</v>
      </c>
      <c r="D91" s="297">
        <v>39762</v>
      </c>
      <c r="E91" s="264">
        <v>45057</v>
      </c>
      <c r="F91" s="298">
        <v>3.9830000000000001</v>
      </c>
      <c r="G91" s="289">
        <v>115.30200000000001</v>
      </c>
      <c r="H91" s="299">
        <v>116.44799999999999</v>
      </c>
      <c r="I91" s="299">
        <v>116.46</v>
      </c>
    </row>
    <row r="92" spans="1:9">
      <c r="A92" s="300">
        <f>A91+1</f>
        <v>74</v>
      </c>
      <c r="B92" s="301" t="s">
        <v>122</v>
      </c>
      <c r="C92" s="302" t="s">
        <v>123</v>
      </c>
      <c r="D92" s="303">
        <v>40543</v>
      </c>
      <c r="E92" s="304">
        <v>45072</v>
      </c>
      <c r="F92" s="298">
        <v>5.6139999999999999</v>
      </c>
      <c r="G92" s="289">
        <v>107.664</v>
      </c>
      <c r="H92" s="289">
        <v>109.60599999999999</v>
      </c>
      <c r="I92" s="289">
        <v>109.623</v>
      </c>
    </row>
    <row r="93" spans="1:9">
      <c r="A93" s="305">
        <f>A92+1</f>
        <v>75</v>
      </c>
      <c r="B93" s="306" t="s">
        <v>124</v>
      </c>
      <c r="C93" s="307" t="s">
        <v>14</v>
      </c>
      <c r="D93" s="308">
        <v>42024</v>
      </c>
      <c r="E93" s="274">
        <v>45076</v>
      </c>
      <c r="F93" s="298">
        <v>5.3940000000000001</v>
      </c>
      <c r="G93" s="289">
        <v>111.628</v>
      </c>
      <c r="H93" s="206">
        <v>113.44799999999999</v>
      </c>
      <c r="I93" s="206">
        <v>113.467</v>
      </c>
    </row>
    <row r="94" spans="1:9">
      <c r="A94" s="305">
        <f>A93+1</f>
        <v>76</v>
      </c>
      <c r="B94" s="309" t="s">
        <v>125</v>
      </c>
      <c r="C94" s="310" t="s">
        <v>47</v>
      </c>
      <c r="D94" s="311">
        <v>44998</v>
      </c>
      <c r="E94" s="312">
        <v>45386</v>
      </c>
      <c r="F94" s="313">
        <v>7.81</v>
      </c>
      <c r="G94" s="289">
        <v>107.851</v>
      </c>
      <c r="H94" s="289">
        <v>110.12</v>
      </c>
      <c r="I94" s="289">
        <v>102.333</v>
      </c>
    </row>
    <row r="95" spans="1:9">
      <c r="A95" s="314">
        <f>A94+1</f>
        <v>77</v>
      </c>
      <c r="B95" s="315" t="s">
        <v>126</v>
      </c>
      <c r="C95" s="316" t="s">
        <v>75</v>
      </c>
      <c r="D95" s="304">
        <v>45169</v>
      </c>
      <c r="E95" s="317" t="s">
        <v>127</v>
      </c>
      <c r="F95" s="318" t="s">
        <v>127</v>
      </c>
      <c r="G95" s="46">
        <v>1015.847</v>
      </c>
      <c r="H95" s="46">
        <v>1033.3109999999999</v>
      </c>
      <c r="I95" s="46">
        <v>1033.472</v>
      </c>
    </row>
    <row r="96" spans="1:9" ht="15.75" thickBot="1">
      <c r="A96" s="305">
        <f>A95+1</f>
        <v>78</v>
      </c>
      <c r="B96" s="319" t="s">
        <v>128</v>
      </c>
      <c r="C96" s="320" t="s">
        <v>47</v>
      </c>
      <c r="D96" s="321">
        <v>45320</v>
      </c>
      <c r="E96" s="322" t="s">
        <v>127</v>
      </c>
      <c r="F96" s="323" t="s">
        <v>127</v>
      </c>
      <c r="G96" s="324" t="s">
        <v>127</v>
      </c>
      <c r="H96" s="289">
        <v>10141.75</v>
      </c>
      <c r="I96" s="289">
        <v>10143.969999999999</v>
      </c>
    </row>
    <row r="97" spans="1:9" ht="16.5" thickTop="1" thickBot="1">
      <c r="A97" s="29" t="s">
        <v>129</v>
      </c>
      <c r="B97" s="30"/>
      <c r="C97" s="30"/>
      <c r="D97" s="30"/>
      <c r="E97" s="30"/>
      <c r="F97" s="30"/>
      <c r="G97" s="30"/>
      <c r="H97" s="30"/>
      <c r="I97" s="128"/>
    </row>
    <row r="98" spans="1:9" ht="15.75" thickTop="1">
      <c r="A98" s="325">
        <f>+A96+1</f>
        <v>79</v>
      </c>
      <c r="B98" s="326" t="s">
        <v>130</v>
      </c>
      <c r="C98" s="327" t="s">
        <v>123</v>
      </c>
      <c r="D98" s="328">
        <v>43350</v>
      </c>
      <c r="E98" s="329">
        <v>45072</v>
      </c>
      <c r="F98" s="330">
        <v>7.0090000000000003</v>
      </c>
      <c r="G98" s="331">
        <v>111.235</v>
      </c>
      <c r="H98" s="331">
        <v>113.036</v>
      </c>
      <c r="I98" s="331">
        <v>113.239</v>
      </c>
    </row>
    <row r="99" spans="1:9" ht="15.75" thickBot="1">
      <c r="A99" s="332">
        <f>+A98+1</f>
        <v>80</v>
      </c>
      <c r="B99" s="333" t="s">
        <v>131</v>
      </c>
      <c r="C99" s="334" t="s">
        <v>123</v>
      </c>
      <c r="D99" s="335">
        <v>45282</v>
      </c>
      <c r="E99" s="336" t="s">
        <v>127</v>
      </c>
      <c r="F99" s="337" t="s">
        <v>127</v>
      </c>
      <c r="G99" s="338">
        <v>99.894999999999996</v>
      </c>
      <c r="H99" s="338">
        <v>101.6</v>
      </c>
      <c r="I99" s="338">
        <v>101.80800000000001</v>
      </c>
    </row>
    <row r="100" spans="1:9" ht="16.5" thickTop="1" thickBot="1">
      <c r="A100" s="29" t="s">
        <v>132</v>
      </c>
      <c r="B100" s="30"/>
      <c r="C100" s="30"/>
      <c r="D100" s="30"/>
      <c r="E100" s="30"/>
      <c r="F100" s="30"/>
      <c r="G100" s="30"/>
      <c r="H100" s="30"/>
      <c r="I100" s="128"/>
    </row>
    <row r="101" spans="1:9" ht="15.75" thickTop="1">
      <c r="A101" s="314">
        <f>+A99+1</f>
        <v>81</v>
      </c>
      <c r="B101" s="339" t="s">
        <v>133</v>
      </c>
      <c r="C101" s="340" t="s">
        <v>32</v>
      </c>
      <c r="D101" s="341">
        <v>34561</v>
      </c>
      <c r="E101" s="342">
        <v>45064</v>
      </c>
      <c r="F101" s="343">
        <v>1.083</v>
      </c>
      <c r="G101" s="344">
        <v>62.860999999999997</v>
      </c>
      <c r="H101" s="344">
        <v>57.573999999999998</v>
      </c>
      <c r="I101" s="267">
        <v>57.533999999999999</v>
      </c>
    </row>
    <row r="102" spans="1:9">
      <c r="A102" s="290">
        <f t="shared" ref="A102:A108" si="5">A101+1</f>
        <v>82</v>
      </c>
      <c r="B102" s="345" t="s">
        <v>134</v>
      </c>
      <c r="C102" s="346" t="s">
        <v>44</v>
      </c>
      <c r="D102" s="347">
        <v>105.764</v>
      </c>
      <c r="E102" s="342">
        <v>45057</v>
      </c>
      <c r="F102" s="348">
        <v>3.2429999999999999</v>
      </c>
      <c r="G102" s="289">
        <v>111.593</v>
      </c>
      <c r="H102" s="289">
        <v>114.11</v>
      </c>
      <c r="I102" s="289">
        <v>114.342</v>
      </c>
    </row>
    <row r="103" spans="1:9">
      <c r="A103" s="290">
        <f t="shared" si="5"/>
        <v>83</v>
      </c>
      <c r="B103" s="345" t="s">
        <v>135</v>
      </c>
      <c r="C103" s="346" t="s">
        <v>109</v>
      </c>
      <c r="D103" s="347">
        <v>36367</v>
      </c>
      <c r="E103" s="342">
        <v>45006</v>
      </c>
      <c r="F103" s="348">
        <v>0.77700000000000002</v>
      </c>
      <c r="G103" s="299">
        <v>17.940000000000001</v>
      </c>
      <c r="H103" s="299">
        <v>18.312999999999999</v>
      </c>
      <c r="I103" s="299">
        <v>18.295000000000002</v>
      </c>
    </row>
    <row r="104" spans="1:9">
      <c r="A104" s="290">
        <f t="shared" si="5"/>
        <v>84</v>
      </c>
      <c r="B104" s="345" t="s">
        <v>136</v>
      </c>
      <c r="C104" s="346" t="s">
        <v>113</v>
      </c>
      <c r="D104" s="347">
        <v>36857</v>
      </c>
      <c r="E104" s="342">
        <v>45366</v>
      </c>
      <c r="F104" s="348">
        <v>15.603999999999999</v>
      </c>
      <c r="G104" s="289">
        <v>329.803</v>
      </c>
      <c r="H104" s="289">
        <v>324.048</v>
      </c>
      <c r="I104" s="289">
        <v>324.04899999999998</v>
      </c>
    </row>
    <row r="105" spans="1:9">
      <c r="A105" s="290">
        <f t="shared" si="5"/>
        <v>85</v>
      </c>
      <c r="B105" s="345" t="s">
        <v>137</v>
      </c>
      <c r="C105" s="349" t="s">
        <v>47</v>
      </c>
      <c r="D105" s="347">
        <v>38777</v>
      </c>
      <c r="E105" s="287">
        <v>45068</v>
      </c>
      <c r="F105" s="348">
        <v>39.655999999999999</v>
      </c>
      <c r="G105" s="289">
        <v>2266.8980000000001</v>
      </c>
      <c r="H105" s="350">
        <v>2326.21</v>
      </c>
      <c r="I105" s="350">
        <v>2325.7800000000002</v>
      </c>
    </row>
    <row r="106" spans="1:9">
      <c r="A106" s="290">
        <f t="shared" si="5"/>
        <v>86</v>
      </c>
      <c r="B106" s="345" t="s">
        <v>138</v>
      </c>
      <c r="C106" s="178" t="s">
        <v>14</v>
      </c>
      <c r="D106" s="347">
        <v>34423</v>
      </c>
      <c r="E106" s="342">
        <v>45071</v>
      </c>
      <c r="F106" s="348">
        <v>2.91</v>
      </c>
      <c r="G106" s="289">
        <v>70.567999999999998</v>
      </c>
      <c r="H106" s="289">
        <v>69.765000000000001</v>
      </c>
      <c r="I106" s="289">
        <v>69.596999999999994</v>
      </c>
    </row>
    <row r="107" spans="1:9">
      <c r="A107" s="290">
        <f t="shared" si="5"/>
        <v>87</v>
      </c>
      <c r="B107" s="345" t="s">
        <v>139</v>
      </c>
      <c r="C107" s="178" t="s">
        <v>14</v>
      </c>
      <c r="D107" s="347">
        <v>34731</v>
      </c>
      <c r="E107" s="342">
        <v>45064</v>
      </c>
      <c r="F107" s="348">
        <v>2.266</v>
      </c>
      <c r="G107" s="289">
        <v>56.146000000000001</v>
      </c>
      <c r="H107" s="351">
        <v>55.816000000000003</v>
      </c>
      <c r="I107" s="351">
        <v>55.7</v>
      </c>
    </row>
    <row r="108" spans="1:9" ht="15.75" thickBot="1">
      <c r="A108" s="352">
        <f t="shared" si="5"/>
        <v>88</v>
      </c>
      <c r="B108" s="353" t="s">
        <v>140</v>
      </c>
      <c r="C108" s="354" t="s">
        <v>12</v>
      </c>
      <c r="D108" s="355">
        <v>36297</v>
      </c>
      <c r="E108" s="284">
        <v>45042</v>
      </c>
      <c r="F108" s="356">
        <v>2.2370000000000001</v>
      </c>
      <c r="G108" s="81">
        <v>108.631</v>
      </c>
      <c r="H108" s="357">
        <v>109.123</v>
      </c>
      <c r="I108" s="357">
        <v>109.122</v>
      </c>
    </row>
    <row r="109" spans="1:9" ht="16.5" thickTop="1" thickBot="1">
      <c r="A109" s="358" t="s">
        <v>141</v>
      </c>
      <c r="B109" s="359"/>
      <c r="C109" s="359"/>
      <c r="D109" s="359"/>
      <c r="E109" s="359"/>
      <c r="F109" s="359"/>
      <c r="G109" s="359"/>
      <c r="H109" s="359"/>
      <c r="I109" s="360"/>
    </row>
    <row r="110" spans="1:9" ht="15.75" thickTop="1">
      <c r="A110" s="361">
        <f>A108+1</f>
        <v>89</v>
      </c>
      <c r="B110" s="362" t="s">
        <v>142</v>
      </c>
      <c r="C110" s="178" t="s">
        <v>32</v>
      </c>
      <c r="D110" s="342">
        <v>1867429</v>
      </c>
      <c r="E110" s="342">
        <v>45064</v>
      </c>
      <c r="F110" s="298">
        <v>0.20499999999999999</v>
      </c>
      <c r="G110" s="363">
        <v>11.436999999999999</v>
      </c>
      <c r="H110" s="363">
        <v>10.686</v>
      </c>
      <c r="I110" s="364">
        <v>10.654999999999999</v>
      </c>
    </row>
    <row r="111" spans="1:9">
      <c r="A111" s="365">
        <f t="shared" ref="A111:A121" si="6">A110+1</f>
        <v>90</v>
      </c>
      <c r="B111" s="366" t="s">
        <v>143</v>
      </c>
      <c r="C111" s="367" t="s">
        <v>32</v>
      </c>
      <c r="D111" s="368">
        <v>39084</v>
      </c>
      <c r="E111" s="342">
        <v>45064</v>
      </c>
      <c r="F111" s="369">
        <v>1.45</v>
      </c>
      <c r="G111" s="289">
        <v>16.704000000000001</v>
      </c>
      <c r="H111" s="289">
        <v>17.04</v>
      </c>
      <c r="I111" s="364">
        <v>17.07</v>
      </c>
    </row>
    <row r="112" spans="1:9">
      <c r="A112" s="365">
        <f t="shared" si="6"/>
        <v>91</v>
      </c>
      <c r="B112" s="370" t="s">
        <v>144</v>
      </c>
      <c r="C112" s="371" t="s">
        <v>49</v>
      </c>
      <c r="D112" s="368">
        <v>39994</v>
      </c>
      <c r="E112" s="342">
        <v>45075</v>
      </c>
      <c r="F112" s="369">
        <v>0.50900000000000001</v>
      </c>
      <c r="G112" s="289">
        <v>17.93</v>
      </c>
      <c r="H112" s="289">
        <v>17.574999999999999</v>
      </c>
      <c r="I112" s="289">
        <v>17.582999999999998</v>
      </c>
    </row>
    <row r="113" spans="1:9">
      <c r="A113" s="365">
        <f t="shared" si="6"/>
        <v>92</v>
      </c>
      <c r="B113" s="370" t="s">
        <v>145</v>
      </c>
      <c r="C113" s="367" t="s">
        <v>49</v>
      </c>
      <c r="D113" s="368">
        <v>40848</v>
      </c>
      <c r="E113" s="342">
        <v>45075</v>
      </c>
      <c r="F113" s="369">
        <v>0.41</v>
      </c>
      <c r="G113" s="289">
        <v>15.723000000000001</v>
      </c>
      <c r="H113" s="289">
        <v>15.564</v>
      </c>
      <c r="I113" s="289">
        <v>15.566000000000001</v>
      </c>
    </row>
    <row r="114" spans="1:9">
      <c r="A114" s="365">
        <f t="shared" si="6"/>
        <v>93</v>
      </c>
      <c r="B114" s="177" t="s">
        <v>146</v>
      </c>
      <c r="C114" s="178" t="s">
        <v>14</v>
      </c>
      <c r="D114" s="368">
        <v>39699</v>
      </c>
      <c r="E114" s="342">
        <v>45076</v>
      </c>
      <c r="F114" s="372">
        <v>6.0339999999999998</v>
      </c>
      <c r="G114" s="289">
        <v>105.039</v>
      </c>
      <c r="H114" s="289">
        <v>106.45399999999999</v>
      </c>
      <c r="I114" s="289">
        <v>106.587</v>
      </c>
    </row>
    <row r="115" spans="1:9">
      <c r="A115" s="365">
        <f t="shared" si="6"/>
        <v>94</v>
      </c>
      <c r="B115" s="370" t="s">
        <v>147</v>
      </c>
      <c r="C115" s="373" t="s">
        <v>40</v>
      </c>
      <c r="D115" s="368">
        <v>40725</v>
      </c>
      <c r="E115" s="342">
        <v>45056</v>
      </c>
      <c r="F115" s="356">
        <v>1.821</v>
      </c>
      <c r="G115" s="289">
        <v>90.783000000000001</v>
      </c>
      <c r="H115" s="289">
        <v>87.619</v>
      </c>
      <c r="I115" s="289">
        <v>87.147999999999996</v>
      </c>
    </row>
    <row r="116" spans="1:9">
      <c r="A116" s="365">
        <f t="shared" si="6"/>
        <v>95</v>
      </c>
      <c r="B116" s="370" t="s">
        <v>148</v>
      </c>
      <c r="C116" s="373" t="s">
        <v>40</v>
      </c>
      <c r="D116" s="374">
        <v>40725</v>
      </c>
      <c r="E116" s="375">
        <v>45049</v>
      </c>
      <c r="F116" s="376">
        <v>0.38100000000000001</v>
      </c>
      <c r="G116" s="289">
        <v>94.734999999999999</v>
      </c>
      <c r="H116" s="289">
        <v>91.843000000000004</v>
      </c>
      <c r="I116" s="289">
        <v>91.343999999999994</v>
      </c>
    </row>
    <row r="117" spans="1:9">
      <c r="A117" s="365">
        <f t="shared" si="6"/>
        <v>96</v>
      </c>
      <c r="B117" s="377" t="s">
        <v>149</v>
      </c>
      <c r="C117" s="378" t="s">
        <v>42</v>
      </c>
      <c r="D117" s="113">
        <v>40910</v>
      </c>
      <c r="E117" s="342">
        <v>45075</v>
      </c>
      <c r="F117" s="379">
        <v>3.82</v>
      </c>
      <c r="G117" s="380">
        <v>106.369</v>
      </c>
      <c r="H117" s="381">
        <v>107.175</v>
      </c>
      <c r="I117" s="381">
        <v>107.285</v>
      </c>
    </row>
    <row r="118" spans="1:9" ht="15.75" customHeight="1">
      <c r="A118" s="365">
        <f t="shared" si="6"/>
        <v>97</v>
      </c>
      <c r="B118" s="382" t="s">
        <v>150</v>
      </c>
      <c r="C118" s="383" t="s">
        <v>12</v>
      </c>
      <c r="D118" s="384">
        <v>41904</v>
      </c>
      <c r="E118" s="385">
        <v>45027</v>
      </c>
      <c r="F118" s="386">
        <v>3.2909999999999999</v>
      </c>
      <c r="G118" s="380">
        <v>100.033</v>
      </c>
      <c r="H118" s="387">
        <v>99.709000000000003</v>
      </c>
      <c r="I118" s="387">
        <v>99.725999999999999</v>
      </c>
    </row>
    <row r="119" spans="1:9" ht="15.75" customHeight="1">
      <c r="A119" s="365">
        <f t="shared" si="6"/>
        <v>98</v>
      </c>
      <c r="B119" s="388" t="s">
        <v>151</v>
      </c>
      <c r="C119" s="383" t="s">
        <v>47</v>
      </c>
      <c r="D119" s="389">
        <v>42741</v>
      </c>
      <c r="E119" s="385">
        <v>45152</v>
      </c>
      <c r="F119" s="390">
        <v>0.28000000000000003</v>
      </c>
      <c r="G119" s="380">
        <v>11.000999999999999</v>
      </c>
      <c r="H119" s="387">
        <v>11.134</v>
      </c>
      <c r="I119" s="387">
        <v>11.134</v>
      </c>
    </row>
    <row r="120" spans="1:9">
      <c r="A120" s="365">
        <f t="shared" si="6"/>
        <v>99</v>
      </c>
      <c r="B120" s="391" t="s">
        <v>152</v>
      </c>
      <c r="C120" s="71" t="s">
        <v>24</v>
      </c>
      <c r="D120" s="392">
        <v>43087</v>
      </c>
      <c r="E120" s="393">
        <v>45334</v>
      </c>
      <c r="F120" s="394">
        <v>5.1820000000000004</v>
      </c>
      <c r="G120" s="380">
        <v>104.393</v>
      </c>
      <c r="H120" s="380">
        <v>97.111000000000004</v>
      </c>
      <c r="I120" s="380">
        <v>97.13</v>
      </c>
    </row>
    <row r="121" spans="1:9" ht="15.75" thickBot="1">
      <c r="A121" s="395">
        <f t="shared" si="6"/>
        <v>100</v>
      </c>
      <c r="B121" s="396" t="s">
        <v>153</v>
      </c>
      <c r="C121" s="397" t="s">
        <v>9</v>
      </c>
      <c r="D121" s="284">
        <v>39097</v>
      </c>
      <c r="E121" s="398">
        <v>45068</v>
      </c>
      <c r="F121" s="399">
        <v>2.452</v>
      </c>
      <c r="G121" s="81">
        <v>78.462999999999994</v>
      </c>
      <c r="H121" s="387">
        <v>76.777000000000001</v>
      </c>
      <c r="I121" s="387">
        <v>76.816000000000003</v>
      </c>
    </row>
    <row r="122" spans="1:9" ht="16.5" thickTop="1" thickBot="1">
      <c r="A122" s="358" t="s">
        <v>154</v>
      </c>
      <c r="B122" s="359"/>
      <c r="C122" s="359"/>
      <c r="D122" s="359"/>
      <c r="E122" s="359"/>
      <c r="F122" s="359"/>
      <c r="G122" s="359"/>
      <c r="H122" s="359"/>
      <c r="I122" s="360"/>
    </row>
    <row r="123" spans="1:9" ht="15.75" thickTop="1">
      <c r="A123" s="400">
        <f>+A121+1</f>
        <v>101</v>
      </c>
      <c r="B123" s="401" t="s">
        <v>155</v>
      </c>
      <c r="C123" s="402" t="s">
        <v>22</v>
      </c>
      <c r="D123" s="403">
        <v>40630</v>
      </c>
      <c r="E123" s="403">
        <v>44707</v>
      </c>
      <c r="F123" s="404">
        <v>2.1829999999999998</v>
      </c>
      <c r="G123" s="405">
        <v>90.37</v>
      </c>
      <c r="H123" s="405">
        <v>90.009</v>
      </c>
      <c r="I123" s="405">
        <v>92.076999999999998</v>
      </c>
    </row>
    <row r="124" spans="1:9">
      <c r="A124" s="365">
        <f t="shared" ref="A124:A142" si="7">A123+1</f>
        <v>102</v>
      </c>
      <c r="B124" s="406" t="s">
        <v>156</v>
      </c>
      <c r="C124" s="407" t="s">
        <v>157</v>
      </c>
      <c r="D124" s="408">
        <v>40543</v>
      </c>
      <c r="E124" s="389">
        <v>45072</v>
      </c>
      <c r="F124" s="409">
        <v>0.995</v>
      </c>
      <c r="G124" s="410">
        <v>124.098</v>
      </c>
      <c r="H124" s="410">
        <v>125.989</v>
      </c>
      <c r="I124" s="410">
        <v>126.413</v>
      </c>
    </row>
    <row r="125" spans="1:9">
      <c r="A125" s="365">
        <f t="shared" si="7"/>
        <v>103</v>
      </c>
      <c r="B125" s="382" t="s">
        <v>158</v>
      </c>
      <c r="C125" s="411" t="s">
        <v>157</v>
      </c>
      <c r="D125" s="412">
        <v>40543</v>
      </c>
      <c r="E125" s="389">
        <v>44708</v>
      </c>
      <c r="F125" s="413">
        <v>0.96299999999999997</v>
      </c>
      <c r="G125" s="414">
        <v>151.56800000000001</v>
      </c>
      <c r="H125" s="414">
        <v>154.041</v>
      </c>
      <c r="I125" s="414">
        <v>154.685</v>
      </c>
    </row>
    <row r="126" spans="1:9">
      <c r="A126" s="365">
        <f t="shared" si="7"/>
        <v>104</v>
      </c>
      <c r="B126" s="415" t="s">
        <v>159</v>
      </c>
      <c r="C126" s="407" t="s">
        <v>44</v>
      </c>
      <c r="D126" s="416">
        <v>39745</v>
      </c>
      <c r="E126" s="417"/>
      <c r="F126" s="418"/>
      <c r="G126" s="46">
        <v>156.44900000000001</v>
      </c>
      <c r="H126" s="46">
        <v>155.87899999999999</v>
      </c>
      <c r="I126" s="46">
        <v>156.62700000000001</v>
      </c>
    </row>
    <row r="127" spans="1:9">
      <c r="A127" s="365">
        <f t="shared" si="7"/>
        <v>105</v>
      </c>
      <c r="B127" s="419" t="s">
        <v>160</v>
      </c>
      <c r="C127" s="383" t="s">
        <v>18</v>
      </c>
      <c r="D127" s="412">
        <v>38671</v>
      </c>
      <c r="E127" s="342">
        <v>45075</v>
      </c>
      <c r="F127" s="420">
        <v>2.1859999999999999</v>
      </c>
      <c r="G127" s="46">
        <v>196.79400000000001</v>
      </c>
      <c r="H127" s="46">
        <v>197.851</v>
      </c>
      <c r="I127" s="46">
        <v>201.07300000000001</v>
      </c>
    </row>
    <row r="128" spans="1:9">
      <c r="A128" s="365">
        <f t="shared" si="7"/>
        <v>106</v>
      </c>
      <c r="B128" s="419" t="s">
        <v>161</v>
      </c>
      <c r="C128" s="383" t="s">
        <v>18</v>
      </c>
      <c r="D128" s="412">
        <v>38671</v>
      </c>
      <c r="E128" s="342">
        <v>45075</v>
      </c>
      <c r="F128" s="421">
        <v>2.0720000000000001</v>
      </c>
      <c r="G128" s="46">
        <v>186.23699999999999</v>
      </c>
      <c r="H128" s="46">
        <v>187.88800000000001</v>
      </c>
      <c r="I128" s="46">
        <v>190.21</v>
      </c>
    </row>
    <row r="129" spans="1:9">
      <c r="A129" s="365">
        <f t="shared" si="7"/>
        <v>107</v>
      </c>
      <c r="B129" s="419" t="s">
        <v>162</v>
      </c>
      <c r="C129" s="383" t="s">
        <v>18</v>
      </c>
      <c r="D129" s="412">
        <v>38671</v>
      </c>
      <c r="E129" s="342">
        <v>45075</v>
      </c>
      <c r="F129" s="421">
        <v>5.548</v>
      </c>
      <c r="G129" s="380">
        <v>181.047</v>
      </c>
      <c r="H129" s="380">
        <v>184.81200000000001</v>
      </c>
      <c r="I129" s="380">
        <v>186.98400000000001</v>
      </c>
    </row>
    <row r="130" spans="1:9">
      <c r="A130" s="365">
        <f t="shared" si="7"/>
        <v>108</v>
      </c>
      <c r="B130" s="422" t="s">
        <v>163</v>
      </c>
      <c r="C130" s="423" t="s">
        <v>18</v>
      </c>
      <c r="D130" s="424">
        <v>40014</v>
      </c>
      <c r="E130" s="342">
        <v>45075</v>
      </c>
      <c r="F130" s="425">
        <v>0.24</v>
      </c>
      <c r="G130" s="380">
        <v>25.149000000000001</v>
      </c>
      <c r="H130" s="380">
        <v>24.981999999999999</v>
      </c>
      <c r="I130" s="380">
        <v>25.641999999999999</v>
      </c>
    </row>
    <row r="131" spans="1:9" s="9" customFormat="1" ht="12.75">
      <c r="A131" s="365">
        <f t="shared" si="7"/>
        <v>109</v>
      </c>
      <c r="B131" s="426" t="s">
        <v>164</v>
      </c>
      <c r="C131" s="427" t="s">
        <v>18</v>
      </c>
      <c r="D131" s="428">
        <v>44942</v>
      </c>
      <c r="E131" s="429">
        <v>45363</v>
      </c>
      <c r="F131" s="430">
        <v>872.45899999999995</v>
      </c>
      <c r="G131" s="380">
        <v>10866.132</v>
      </c>
      <c r="H131" s="380">
        <v>10430.576999999999</v>
      </c>
      <c r="I131" s="380">
        <v>10525.986999999999</v>
      </c>
    </row>
    <row r="132" spans="1:9" s="9" customFormat="1" ht="12.75">
      <c r="A132" s="365">
        <f t="shared" si="7"/>
        <v>110</v>
      </c>
      <c r="B132" s="426" t="s">
        <v>165</v>
      </c>
      <c r="C132" s="427" t="s">
        <v>166</v>
      </c>
      <c r="D132" s="428">
        <v>40240</v>
      </c>
      <c r="E132" s="385">
        <v>43978</v>
      </c>
      <c r="F132" s="431">
        <v>0.58299999999999996</v>
      </c>
      <c r="G132" s="380">
        <v>139.44800000000001</v>
      </c>
      <c r="H132" s="380">
        <v>136.738</v>
      </c>
      <c r="I132" s="380">
        <v>135.45099999999999</v>
      </c>
    </row>
    <row r="133" spans="1:9" s="9" customFormat="1" ht="12.75">
      <c r="A133" s="365">
        <f t="shared" si="7"/>
        <v>111</v>
      </c>
      <c r="B133" s="432" t="s">
        <v>167</v>
      </c>
      <c r="C133" s="178" t="s">
        <v>22</v>
      </c>
      <c r="D133" s="385">
        <v>42920</v>
      </c>
      <c r="E133" s="433">
        <v>45119</v>
      </c>
      <c r="F133" s="298">
        <v>3.1890000000000001</v>
      </c>
      <c r="G133" s="434">
        <v>97.599000000000004</v>
      </c>
      <c r="H133" s="434">
        <v>98.855000000000004</v>
      </c>
      <c r="I133" s="434">
        <v>99.647999999999996</v>
      </c>
    </row>
    <row r="134" spans="1:9" s="9" customFormat="1" ht="12.75">
      <c r="A134" s="365">
        <f t="shared" si="7"/>
        <v>112</v>
      </c>
      <c r="B134" s="435" t="s">
        <v>168</v>
      </c>
      <c r="C134" s="436" t="s">
        <v>9</v>
      </c>
      <c r="D134" s="437">
        <v>43416</v>
      </c>
      <c r="E134" s="438">
        <v>45068</v>
      </c>
      <c r="F134" s="298">
        <v>115.511</v>
      </c>
      <c r="G134" s="434">
        <v>4947.7049999999999</v>
      </c>
      <c r="H134" s="434">
        <v>4987.1130000000003</v>
      </c>
      <c r="I134" s="434">
        <v>4982.5389999999998</v>
      </c>
    </row>
    <row r="135" spans="1:9" s="9" customFormat="1" ht="12.75">
      <c r="A135" s="365">
        <f t="shared" si="7"/>
        <v>113</v>
      </c>
      <c r="B135" s="187" t="s">
        <v>169</v>
      </c>
      <c r="C135" s="439" t="s">
        <v>113</v>
      </c>
      <c r="D135" s="440">
        <v>43507</v>
      </c>
      <c r="E135" s="441">
        <v>45026</v>
      </c>
      <c r="F135" s="298">
        <v>0.36699999999999999</v>
      </c>
      <c r="G135" s="434">
        <v>10.736000000000001</v>
      </c>
      <c r="H135" s="434">
        <v>10.93</v>
      </c>
      <c r="I135" s="434">
        <v>10.981999999999999</v>
      </c>
    </row>
    <row r="136" spans="1:9" s="9" customFormat="1" ht="12.75">
      <c r="A136" s="365">
        <f t="shared" si="7"/>
        <v>114</v>
      </c>
      <c r="B136" s="442" t="s">
        <v>170</v>
      </c>
      <c r="C136" s="443" t="s">
        <v>44</v>
      </c>
      <c r="D136" s="444">
        <v>39748</v>
      </c>
      <c r="E136" s="445">
        <v>45075</v>
      </c>
      <c r="F136" s="446">
        <v>7.6340000000000003</v>
      </c>
      <c r="G136" s="434">
        <v>173.91800000000001</v>
      </c>
      <c r="H136" s="434">
        <v>174.375</v>
      </c>
      <c r="I136" s="434">
        <v>174.422</v>
      </c>
    </row>
    <row r="137" spans="1:9" s="9" customFormat="1" ht="12.75">
      <c r="A137" s="365">
        <f t="shared" si="7"/>
        <v>115</v>
      </c>
      <c r="B137" s="442" t="s">
        <v>171</v>
      </c>
      <c r="C137" s="443" t="s">
        <v>9</v>
      </c>
      <c r="D137" s="447">
        <v>42506</v>
      </c>
      <c r="E137" s="438">
        <v>45068</v>
      </c>
      <c r="F137" s="448">
        <v>337.17</v>
      </c>
      <c r="G137" s="434">
        <v>11448.885</v>
      </c>
      <c r="H137" s="434">
        <v>11401.227000000001</v>
      </c>
      <c r="I137" s="434">
        <v>11445.03</v>
      </c>
    </row>
    <row r="138" spans="1:9" s="9" customFormat="1" ht="12.75">
      <c r="A138" s="365">
        <f t="shared" si="7"/>
        <v>116</v>
      </c>
      <c r="B138" s="449" t="s">
        <v>172</v>
      </c>
      <c r="C138" s="450" t="s">
        <v>75</v>
      </c>
      <c r="D138" s="451">
        <v>44680</v>
      </c>
      <c r="E138" s="452">
        <v>45070</v>
      </c>
      <c r="F138" s="448">
        <v>302.35899999999998</v>
      </c>
      <c r="G138" s="434">
        <v>10487.634</v>
      </c>
      <c r="H138" s="434">
        <v>10652.424999999999</v>
      </c>
      <c r="I138" s="434">
        <v>10695.924000000001</v>
      </c>
    </row>
    <row r="139" spans="1:9" s="9" customFormat="1" ht="12.75">
      <c r="A139" s="365">
        <f t="shared" si="7"/>
        <v>117</v>
      </c>
      <c r="B139" s="453" t="s">
        <v>173</v>
      </c>
      <c r="C139" s="443" t="s">
        <v>65</v>
      </c>
      <c r="D139" s="454">
        <v>44998</v>
      </c>
      <c r="E139" s="455">
        <v>45373</v>
      </c>
      <c r="F139" s="448">
        <v>774.49599999999998</v>
      </c>
      <c r="G139" s="456">
        <v>10761.297</v>
      </c>
      <c r="H139" s="456">
        <v>10252.575999999999</v>
      </c>
      <c r="I139" s="456">
        <v>10280.682000000001</v>
      </c>
    </row>
    <row r="140" spans="1:9" s="9" customFormat="1" ht="12.75">
      <c r="A140" s="365">
        <f t="shared" si="7"/>
        <v>118</v>
      </c>
      <c r="B140" s="457" t="s">
        <v>174</v>
      </c>
      <c r="C140" s="458" t="s">
        <v>18</v>
      </c>
      <c r="D140" s="459">
        <v>45054</v>
      </c>
      <c r="E140" s="455">
        <v>45363</v>
      </c>
      <c r="F140" s="460">
        <v>646.68799999999999</v>
      </c>
      <c r="G140" s="456">
        <v>10636.069</v>
      </c>
      <c r="H140" s="456">
        <v>10303.825000000001</v>
      </c>
      <c r="I140" s="456">
        <v>10372.823</v>
      </c>
    </row>
    <row r="141" spans="1:9" s="9" customFormat="1" ht="12.75">
      <c r="A141" s="365">
        <f t="shared" si="7"/>
        <v>119</v>
      </c>
      <c r="B141" s="461" t="s">
        <v>175</v>
      </c>
      <c r="C141" s="458" t="s">
        <v>65</v>
      </c>
      <c r="D141" s="459">
        <v>45103</v>
      </c>
      <c r="E141" s="462" t="s">
        <v>127</v>
      </c>
      <c r="F141" s="463" t="s">
        <v>127</v>
      </c>
      <c r="G141" s="464">
        <v>10503.745000000001</v>
      </c>
      <c r="H141" s="464">
        <v>10765.451999999999</v>
      </c>
      <c r="I141" s="464">
        <v>10792.906000000001</v>
      </c>
    </row>
    <row r="142" spans="1:9" s="9" customFormat="1" ht="13.5" thickBot="1">
      <c r="A142" s="365">
        <f t="shared" si="7"/>
        <v>120</v>
      </c>
      <c r="B142" s="465" t="s">
        <v>176</v>
      </c>
      <c r="C142" s="466" t="s">
        <v>27</v>
      </c>
      <c r="D142" s="467">
        <v>45334</v>
      </c>
      <c r="E142" s="468" t="s">
        <v>127</v>
      </c>
      <c r="F142" s="469" t="s">
        <v>127</v>
      </c>
      <c r="G142" s="470" t="s">
        <v>127</v>
      </c>
      <c r="H142" s="471">
        <v>10.144</v>
      </c>
      <c r="I142" s="471">
        <v>10.220000000000001</v>
      </c>
    </row>
    <row r="143" spans="1:9" s="9" customFormat="1" thickTop="1" thickBot="1">
      <c r="A143" s="82" t="s">
        <v>177</v>
      </c>
      <c r="B143" s="472"/>
      <c r="C143" s="472"/>
      <c r="D143" s="472"/>
      <c r="E143" s="472"/>
      <c r="F143" s="472"/>
      <c r="G143" s="472"/>
      <c r="H143" s="472"/>
      <c r="I143" s="473"/>
    </row>
    <row r="144" spans="1:9" s="9" customFormat="1" ht="14.25" thickTop="1" thickBot="1">
      <c r="A144" s="365">
        <v>121</v>
      </c>
      <c r="B144" s="474" t="s">
        <v>178</v>
      </c>
      <c r="C144" s="475" t="s">
        <v>14</v>
      </c>
      <c r="D144" s="476">
        <v>42024</v>
      </c>
      <c r="E144" s="342">
        <v>45076</v>
      </c>
      <c r="F144" s="448">
        <v>5.33</v>
      </c>
      <c r="G144" s="477">
        <v>126.098</v>
      </c>
      <c r="H144" s="477">
        <v>125.367</v>
      </c>
      <c r="I144" s="477">
        <v>124.742</v>
      </c>
    </row>
    <row r="145" spans="1:9" s="9" customFormat="1" thickTop="1" thickBot="1">
      <c r="A145" s="358" t="s">
        <v>179</v>
      </c>
      <c r="B145" s="359"/>
      <c r="C145" s="359"/>
      <c r="D145" s="359"/>
      <c r="E145" s="359"/>
      <c r="F145" s="359"/>
      <c r="G145" s="359"/>
      <c r="H145" s="359"/>
      <c r="I145" s="360"/>
    </row>
    <row r="146" spans="1:9" s="9" customFormat="1" ht="14.25" thickTop="1" thickBot="1">
      <c r="A146" s="478">
        <v>122</v>
      </c>
      <c r="B146" s="479" t="s">
        <v>180</v>
      </c>
      <c r="C146" s="480" t="s">
        <v>47</v>
      </c>
      <c r="D146" s="476">
        <v>44929</v>
      </c>
      <c r="E146" s="481" t="s">
        <v>181</v>
      </c>
      <c r="F146" s="482" t="s">
        <v>182</v>
      </c>
      <c r="G146" s="477">
        <v>1033.7829999999999</v>
      </c>
      <c r="H146" s="477">
        <v>1026.3869999999999</v>
      </c>
      <c r="I146" s="477">
        <v>1034.31</v>
      </c>
    </row>
    <row r="147" spans="1:9" s="9" customFormat="1" ht="15.75" thickTop="1">
      <c r="A147"/>
      <c r="B147"/>
      <c r="C147"/>
      <c r="D147"/>
      <c r="E147"/>
      <c r="F147"/>
      <c r="G147"/>
      <c r="H147"/>
      <c r="I147"/>
    </row>
    <row r="148" spans="1:9" s="9" customFormat="1">
      <c r="A148" s="33" t="s">
        <v>183</v>
      </c>
      <c r="B148" s="187"/>
      <c r="C148" s="187" t="s">
        <v>184</v>
      </c>
      <c r="D148"/>
      <c r="E148"/>
      <c r="F148"/>
      <c r="G148"/>
      <c r="H148"/>
      <c r="I148"/>
    </row>
    <row r="149" spans="1:9" s="9" customFormat="1">
      <c r="A149" s="483" t="s">
        <v>185</v>
      </c>
      <c r="B149" s="483"/>
      <c r="C149" s="483"/>
      <c r="D149"/>
      <c r="E149"/>
      <c r="F149"/>
      <c r="G149"/>
      <c r="H149"/>
      <c r="I149"/>
    </row>
    <row r="150" spans="1:9" s="9" customFormat="1">
      <c r="A150" s="9" t="s">
        <v>186</v>
      </c>
      <c r="D150"/>
      <c r="E150"/>
      <c r="F150"/>
      <c r="G150"/>
      <c r="H150"/>
      <c r="I150"/>
    </row>
    <row r="151" spans="1:9" s="9" customFormat="1">
      <c r="A151" s="9" t="s">
        <v>187</v>
      </c>
      <c r="D151"/>
      <c r="E151"/>
      <c r="F151"/>
      <c r="G151"/>
      <c r="H151"/>
      <c r="I151"/>
    </row>
    <row r="152" spans="1:9" s="9" customFormat="1">
      <c r="A152"/>
      <c r="B152"/>
      <c r="C152"/>
      <c r="D152"/>
      <c r="E152"/>
      <c r="F152"/>
      <c r="G152"/>
      <c r="H152"/>
      <c r="I152"/>
    </row>
    <row r="153" spans="1:9" s="9" customFormat="1">
      <c r="A153"/>
      <c r="B153"/>
      <c r="C153"/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</sheetData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2024-04-04T11:46:25Z</dcterms:modified>
</cp:coreProperties>
</file>