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30-01-2024" sheetId="1" r:id="rId1"/>
  </sheet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6" s="1"/>
  <c r="B98" s="1"/>
  <c r="B99" s="1"/>
  <c r="B101" s="1"/>
  <c r="B102" s="1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4" s="1"/>
  <c r="B146" s="1"/>
  <c r="B52"/>
  <c r="B53" s="1"/>
  <c r="B54" s="1"/>
  <c r="B55" s="1"/>
  <c r="B56" s="1"/>
  <c r="B57" s="1"/>
  <c r="B58" s="1"/>
  <c r="B59" s="1"/>
  <c r="B60" s="1"/>
  <c r="B61" s="1"/>
  <c r="B62" s="1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<sst xmlns="http://schemas.openxmlformats.org/spreadsheetml/2006/main" count="321" uniqueCount="188">
  <si>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</si>
  <si>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</si>
  <si>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</si>
  <si>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</si>
  <si>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</si>
  <si>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</si>
  <si>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</si>
  <si>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</si>
  <si>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</si>
  <si>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</si>
  <si>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</si>
  <si>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</si>
  <si>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</si>
  <si>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</si>
  <si>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</si>
  <si>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</si>
  <si>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</si>
  <si>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</si>
  <si>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</si>
  <si>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</si>
  <si>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</si>
  <si>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</si>
  <si>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</si>
  <si>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</si>
  <si>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</si>
  <si>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</si>
  <si>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</si>
  <si>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</si>
  <si>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</si>
  <si>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</si>
  <si>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</si>
  <si>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</si>
  <si>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</si>
  <si>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</si>
  <si>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</si>
  <si>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</si>
  <si>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</si>
  <si>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</si>
  <si>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</si>
  <si>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</si>
  <si>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</si>
  <si>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</si>
  <si>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</si>
  <si>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</si>
  <si>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</si>
  <si>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</si>
  <si>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</si>
  <si>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</si>
  <si>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</si>
  <si>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</si>
  <si>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</si>
  <si>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</si>
  <si>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</si>
  <si>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</si>
  <si>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</si>
  <si>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</si>
  <si>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</si>
  <si>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</si>
  <si>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</si>
  <si>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</si>
  <si>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</si>
  <si>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</si>
  <si>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 xml:space="preserve"> -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</si>
  <si>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</si>
  <si>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</si>
  <si>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</si>
  <si>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</si>
  <si>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</si>
  <si>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</si>
  <si>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</si>
  <si>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</si>
  <si>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</si>
  <si>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</si>
  <si>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</si>
  <si>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</si>
  <si>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</si>
  <si>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</si>
  <si>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</si>
  <si>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</si>
  <si>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</si>
  <si>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</si>
  <si>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</si>
  <si>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</si>
  <si>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</si>
  <si>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</si>
  <si>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</si>
  <si>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</si>
  <si>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</si>
  <si>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</si>
  <si>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</si>
  <si>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</si>
  <si>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</si>
  <si>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</si>
  <si>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</si>
  <si>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</si>
  <si>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</si>
  <si>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</si>
  <si>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</si>
  <si>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</si>
  <si>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</si>
  <si>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</si>
  <si>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</si>
  <si>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</si>
  <si>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</si>
  <si>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</si>
  <si>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</si>
  <si>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</si>
  <si>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 xml:space="preserve"> - 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</si>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</sst>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9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7" xfId="2" applyFont="1" applyFill="1" applyBorder="1" applyAlignment="1">
      <alignment horizontal="left"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5" fontId="2" fillId="0" borderId="56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2" fillId="0" borderId="96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0" xfId="2" applyFont="1" applyFill="1" applyBorder="1" applyAlignment="1">
      <alignment horizontal="left" vertical="center"/>
    </xf>
    <xf numFmtId="0" fontId="2" fillId="0" borderId="101" xfId="1" applyFont="1" applyFill="1" applyBorder="1" applyAlignment="1">
      <alignment vertical="center"/>
    </xf>
    <xf numFmtId="167" fontId="2" fillId="0" borderId="102" xfId="1" applyNumberFormat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 wrapText="1"/>
    </xf>
    <xf numFmtId="167" fontId="2" fillId="0" borderId="117" xfId="1" applyNumberFormat="1" applyFont="1" applyFill="1" applyBorder="1" applyAlignment="1"/>
    <xf numFmtId="167" fontId="2" fillId="0" borderId="118" xfId="1" applyNumberFormat="1" applyFont="1" applyFill="1" applyBorder="1" applyAlignment="1"/>
    <xf numFmtId="164" fontId="3" fillId="0" borderId="34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167" fontId="2" fillId="0" borderId="120" xfId="1" applyNumberFormat="1" applyFont="1" applyFill="1" applyBorder="1" applyAlignment="1"/>
    <xf numFmtId="167" fontId="2" fillId="0" borderId="121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2" xfId="1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88" xfId="1" applyNumberFormat="1" applyFont="1" applyFill="1" applyBorder="1" applyAlignment="1"/>
    <xf numFmtId="167" fontId="2" fillId="0" borderId="51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1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 wrapText="1"/>
    </xf>
    <xf numFmtId="167" fontId="2" fillId="0" borderId="141" xfId="1" applyNumberFormat="1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68" fontId="2" fillId="0" borderId="97" xfId="1" applyNumberFormat="1" applyFont="1" applyFill="1" applyBorder="1" applyAlignment="1">
      <alignment horizontal="right" vertical="center"/>
    </xf>
    <xf numFmtId="165" fontId="2" fillId="0" borderId="98" xfId="1" applyNumberFormat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6" xfId="1" applyFont="1" applyFill="1" applyBorder="1" applyAlignment="1">
      <alignment horizontal="left" vertical="center" wrapText="1"/>
    </xf>
    <xf numFmtId="167" fontId="2" fillId="0" borderId="96" xfId="1" applyNumberFormat="1" applyFont="1" applyFill="1" applyBorder="1" applyAlignment="1">
      <alignment vertical="center"/>
    </xf>
    <xf numFmtId="164" fontId="3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5" fontId="3" fillId="0" borderId="157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164" fontId="3" fillId="0" borderId="160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15" fontId="3" fillId="0" borderId="168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164" fontId="3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3" fillId="0" borderId="173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1" fontId="3" fillId="0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65" fontId="2" fillId="0" borderId="147" xfId="1" applyNumberFormat="1" applyFont="1" applyFill="1" applyBorder="1" applyAlignment="1">
      <alignment horizontal="right" vertical="center"/>
    </xf>
    <xf numFmtId="0" fontId="2" fillId="0" borderId="186" xfId="1" applyFont="1" applyFill="1" applyBorder="1" applyAlignment="1">
      <alignment vertical="center" wrapText="1"/>
    </xf>
    <xf numFmtId="164" fontId="3" fillId="0" borderId="185" xfId="1" applyNumberFormat="1" applyFont="1" applyFill="1" applyBorder="1" applyAlignment="1">
      <alignment horizontal="center" vertical="center"/>
    </xf>
    <xf numFmtId="0" fontId="3" fillId="0" borderId="184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" fontId="3" fillId="0" borderId="133" xfId="1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1" xfId="1" applyNumberFormat="1" applyFont="1" applyFill="1" applyBorder="1" applyAlignment="1">
      <alignment horizontal="right" vertical="center"/>
    </xf>
    <xf numFmtId="0" fontId="3" fillId="0" borderId="192" xfId="2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195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right" vertical="center"/>
    </xf>
    <xf numFmtId="1" fontId="3" fillId="0" borderId="19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right" vertical="center"/>
    </xf>
    <xf numFmtId="168" fontId="2" fillId="0" borderId="134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center" vertical="center"/>
    </xf>
    <xf numFmtId="0" fontId="3" fillId="0" borderId="20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8" fontId="2" fillId="0" borderId="20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10" xfId="1" applyFont="1" applyFill="1" applyBorder="1" applyAlignment="1">
      <alignment horizontal="center" vertical="center"/>
    </xf>
    <xf numFmtId="168" fontId="2" fillId="0" borderId="116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1" fontId="3" fillId="0" borderId="172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167" fontId="2" fillId="0" borderId="198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222" xfId="1" applyNumberFormat="1" applyFont="1" applyFill="1" applyBorder="1" applyAlignment="1">
      <alignment horizontal="right"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64" fontId="3" fillId="2" borderId="196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4" fontId="3" fillId="0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3" fillId="0" borderId="235" xfId="2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2" fillId="0" borderId="237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0" fontId="2" fillId="0" borderId="239" xfId="1" applyFont="1" applyBorder="1"/>
    <xf numFmtId="1" fontId="3" fillId="0" borderId="240" xfId="2" applyNumberFormat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5" fontId="2" fillId="0" borderId="243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1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85" xfId="1" applyNumberFormat="1" applyFont="1" applyFill="1" applyBorder="1" applyAlignment="1">
      <alignment horizontal="right" vertical="center"/>
    </xf>
    <xf numFmtId="1" fontId="3" fillId="0" borderId="260" xfId="2" applyNumberFormat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 wrapText="1"/>
    </xf>
    <xf numFmtId="1" fontId="3" fillId="0" borderId="262" xfId="2" applyNumberFormat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8" fontId="2" fillId="0" borderId="266" xfId="1" applyNumberFormat="1" applyFont="1" applyFill="1" applyBorder="1" applyAlignment="1">
      <alignment horizontal="right" vertical="center"/>
    </xf>
    <xf numFmtId="165" fontId="2" fillId="0" borderId="267" xfId="1" applyNumberFormat="1" applyFont="1" applyFill="1" applyBorder="1" applyAlignment="1">
      <alignment horizontal="right" vertical="center"/>
    </xf>
    <xf numFmtId="0" fontId="6" fillId="0" borderId="247" xfId="0" applyFont="1" applyFill="1" applyBorder="1"/>
    <xf numFmtId="0" fontId="3" fillId="0" borderId="268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165" fontId="6" fillId="0" borderId="272" xfId="0" applyNumberFormat="1" applyFont="1" applyFill="1" applyBorder="1"/>
    <xf numFmtId="0" fontId="3" fillId="0" borderId="264" xfId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vertical="center"/>
    </xf>
    <xf numFmtId="167" fontId="2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horizontal="right" vertical="center"/>
    </xf>
    <xf numFmtId="0" fontId="3" fillId="0" borderId="268" xfId="2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165" fontId="2" fillId="0" borderId="12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8" fontId="2" fillId="0" borderId="284" xfId="1" applyNumberFormat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center" vertical="center"/>
    </xf>
    <xf numFmtId="0" fontId="2" fillId="0" borderId="287" xfId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8" fontId="2" fillId="0" borderId="293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168" fontId="2" fillId="0" borderId="296" xfId="1" applyNumberFormat="1" applyFont="1" applyFill="1" applyBorder="1" applyAlignment="1">
      <alignment horizontal="right" vertical="center"/>
    </xf>
    <xf numFmtId="165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right" vertical="center"/>
    </xf>
    <xf numFmtId="165" fontId="2" fillId="0" borderId="299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302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9" xfId="2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0" fontId="3" fillId="2" borderId="304" xfId="1" applyFont="1" applyFill="1" applyBorder="1" applyAlignment="1">
      <alignment vertical="center"/>
    </xf>
    <xf numFmtId="0" fontId="2" fillId="0" borderId="305" xfId="2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center" vertical="center"/>
    </xf>
    <xf numFmtId="0" fontId="2" fillId="0" borderId="307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4" fontId="3" fillId="0" borderId="309" xfId="1" applyNumberFormat="1" applyFont="1" applyFill="1" applyBorder="1" applyAlignment="1">
      <alignment horizontal="right" vertical="center"/>
    </xf>
    <xf numFmtId="1" fontId="3" fillId="0" borderId="310" xfId="2" applyNumberFormat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2" xfId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1"/>
  <sheetViews>
    <sheetView tabSelected="1" topLeftCell="B1" workbookViewId="0">
      <selection activeCell="L90" sqref="L90"/>
    </sheetView>
  </sheetViews>
  <sheetFormatPr baseColWidth="10" defaultRowHeight="15"/>
  <cols>
    <col min="1" max="1" width="5.140625" hidden="1" customWidth="1"/>
    <col min="2" max="2" width="5.140625" customWidth="1"/>
    <col min="3" max="3" width="48.140625" customWidth="1"/>
    <col min="4" max="4" width="36.28515625" customWidth="1"/>
    <col min="5" max="5" width="12.7109375" customWidth="1"/>
    <col min="8" max="8" width="13.140625" customWidth="1"/>
    <col min="9" max="9" width="13" customWidth="1"/>
    <col min="10" max="10" width="14" customWidth="1"/>
    <col min="11" max="14" width="11.42578125" style="10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5.75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6.5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5.75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117.08</v>
      </c>
      <c r="J6" s="42">
        <v>117.1</v>
      </c>
    </row>
    <row r="7" spans="1:10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162.89099999999999</v>
      </c>
      <c r="J7" s="48">
        <v>162.923</v>
      </c>
    </row>
    <row r="8" spans="1:10">
      <c r="A8" s="1"/>
      <c r="B8" s="49">
        <f t="shared" si="0"/>
        <v>3</v>
      </c>
      <c r="C8" s="50" t="s">
        <v>11</v>
      </c>
      <c r="D8" s="51" t="s">
        <v>12</v>
      </c>
      <c r="E8" s="45">
        <v>36192</v>
      </c>
      <c r="F8" s="46"/>
      <c r="G8" s="52"/>
      <c r="H8" s="48">
        <v>133.90899999999999</v>
      </c>
      <c r="I8" s="48">
        <v>134.61799999999999</v>
      </c>
      <c r="J8" s="48">
        <v>134.64099999999999</v>
      </c>
    </row>
    <row r="9" spans="1:10">
      <c r="A9" s="1"/>
      <c r="B9" s="49">
        <f t="shared" si="0"/>
        <v>4</v>
      </c>
      <c r="C9" s="50" t="s">
        <v>13</v>
      </c>
      <c r="D9" s="53" t="s">
        <v>14</v>
      </c>
      <c r="E9" s="45">
        <v>42996</v>
      </c>
      <c r="F9" s="46"/>
      <c r="G9" s="52"/>
      <c r="H9" s="54">
        <v>145.572</v>
      </c>
      <c r="I9" s="54">
        <v>146.35300000000001</v>
      </c>
      <c r="J9" s="54">
        <v>146.381</v>
      </c>
    </row>
    <row r="10" spans="1:10">
      <c r="A10" s="1"/>
      <c r="B10" s="49">
        <f t="shared" si="0"/>
        <v>5</v>
      </c>
      <c r="C10" s="55" t="s">
        <v>15</v>
      </c>
      <c r="D10" s="56" t="s">
        <v>16</v>
      </c>
      <c r="E10" s="57">
        <v>37043</v>
      </c>
      <c r="F10" s="58"/>
      <c r="G10" s="52"/>
      <c r="H10" s="59">
        <v>139.251</v>
      </c>
      <c r="I10" s="59">
        <v>139.90700000000001</v>
      </c>
      <c r="J10" s="59">
        <v>139.93199999999999</v>
      </c>
    </row>
    <row r="11" spans="1:10">
      <c r="A11" s="1"/>
      <c r="B11" s="49">
        <f>1+B10</f>
        <v>6</v>
      </c>
      <c r="C11" s="55" t="s">
        <v>17</v>
      </c>
      <c r="D11" s="53" t="s">
        <v>18</v>
      </c>
      <c r="E11" s="57">
        <v>43370</v>
      </c>
      <c r="F11" s="60"/>
      <c r="G11" s="52"/>
      <c r="H11" s="54">
        <v>142.304</v>
      </c>
      <c r="I11" s="54">
        <v>143.17599999999999</v>
      </c>
      <c r="J11" s="54">
        <v>143.20400000000001</v>
      </c>
    </row>
    <row r="12" spans="1:10">
      <c r="A12" s="1"/>
      <c r="B12" s="49">
        <f t="shared" si="0"/>
        <v>7</v>
      </c>
      <c r="C12" s="61" t="s">
        <v>19</v>
      </c>
      <c r="D12" s="56" t="s">
        <v>20</v>
      </c>
      <c r="E12" s="57">
        <v>39489</v>
      </c>
      <c r="F12" s="62"/>
      <c r="G12" s="52"/>
      <c r="H12" s="59">
        <v>133.87</v>
      </c>
      <c r="I12" s="59">
        <v>134.54900000000001</v>
      </c>
      <c r="J12" s="59">
        <v>134.572</v>
      </c>
    </row>
    <row r="13" spans="1:10">
      <c r="A13" s="1"/>
      <c r="B13" s="49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4">
        <v>53.81</v>
      </c>
      <c r="I13" s="54">
        <v>54.076999999999998</v>
      </c>
      <c r="J13" s="54">
        <v>54.085999999999999</v>
      </c>
    </row>
    <row r="14" spans="1:10">
      <c r="A14" s="1"/>
      <c r="B14" s="49">
        <f t="shared" si="0"/>
        <v>9</v>
      </c>
      <c r="C14" s="61" t="s">
        <v>23</v>
      </c>
      <c r="D14" s="56" t="s">
        <v>24</v>
      </c>
      <c r="E14" s="68">
        <v>34599</v>
      </c>
      <c r="F14" s="69"/>
      <c r="G14" s="52"/>
      <c r="H14" s="59">
        <v>39.375</v>
      </c>
      <c r="I14" s="59">
        <v>39.606999999999999</v>
      </c>
      <c r="J14" s="59">
        <v>39.615000000000002</v>
      </c>
    </row>
    <row r="15" spans="1:10">
      <c r="A15" s="1"/>
      <c r="B15" s="49">
        <f t="shared" si="0"/>
        <v>10</v>
      </c>
      <c r="C15" s="70" t="s">
        <v>25</v>
      </c>
      <c r="D15" s="56" t="s">
        <v>24</v>
      </c>
      <c r="E15" s="71">
        <v>40000</v>
      </c>
      <c r="F15" s="69"/>
      <c r="G15" s="52"/>
      <c r="H15" s="59">
        <v>134.03</v>
      </c>
      <c r="I15" s="59">
        <v>134.822</v>
      </c>
      <c r="J15" s="59">
        <v>134.84800000000001</v>
      </c>
    </row>
    <row r="16" spans="1:10">
      <c r="A16" s="1"/>
      <c r="B16" s="49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4">
        <v>117.462</v>
      </c>
      <c r="I16" s="54">
        <v>118.13200000000001</v>
      </c>
      <c r="J16" s="54">
        <v>118.154</v>
      </c>
    </row>
    <row r="17" spans="1:10" ht="15.7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117.956</v>
      </c>
      <c r="J17" s="82">
        <v>117.979</v>
      </c>
    </row>
    <row r="18" spans="1:10" ht="16.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5.7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20.873999999999999</v>
      </c>
      <c r="J19" s="89">
        <v>20.878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59">
        <v>142.874</v>
      </c>
      <c r="I20" s="59">
        <v>143.66</v>
      </c>
      <c r="J20" s="59">
        <v>143.69200000000001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2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4">
        <v>139.08500000000001</v>
      </c>
      <c r="I22" s="54">
        <v>139.69399999999999</v>
      </c>
      <c r="J22" s="54">
        <v>139.721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7">
        <v>42195</v>
      </c>
      <c r="F23" s="107"/>
      <c r="G23" s="52"/>
      <c r="H23" s="108">
        <v>13.339</v>
      </c>
      <c r="I23" s="108">
        <v>13.396000000000001</v>
      </c>
      <c r="J23" s="108">
        <v>13.397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7">
        <v>39175</v>
      </c>
      <c r="F24" s="111"/>
      <c r="G24" s="112"/>
      <c r="H24" s="54">
        <v>199.35900000000001</v>
      </c>
      <c r="I24" s="54">
        <v>200.47200000000001</v>
      </c>
      <c r="J24" s="54">
        <v>200.51400000000001</v>
      </c>
    </row>
    <row r="25" spans="1:10">
      <c r="A25" s="90"/>
      <c r="B25" s="104">
        <f t="shared" si="1"/>
        <v>19</v>
      </c>
      <c r="C25" s="113" t="s">
        <v>44</v>
      </c>
      <c r="D25" s="64" t="s">
        <v>32</v>
      </c>
      <c r="E25" s="114">
        <v>39084</v>
      </c>
      <c r="F25" s="115"/>
      <c r="G25" s="52"/>
      <c r="H25" s="54">
        <v>13.198</v>
      </c>
      <c r="I25" s="54">
        <v>13.239000000000001</v>
      </c>
      <c r="J25" s="54">
        <v>13.24</v>
      </c>
    </row>
    <row r="26" spans="1:10">
      <c r="A26" s="1"/>
      <c r="B26" s="104">
        <f t="shared" si="1"/>
        <v>20</v>
      </c>
      <c r="C26" s="116" t="s">
        <v>45</v>
      </c>
      <c r="D26" s="117" t="s">
        <v>46</v>
      </c>
      <c r="E26" s="118">
        <v>42356</v>
      </c>
      <c r="F26" s="119"/>
      <c r="G26" s="120"/>
      <c r="H26" s="54">
        <v>112.861</v>
      </c>
      <c r="I26" s="54">
        <v>113.429</v>
      </c>
      <c r="J26" s="54">
        <v>113.45099999999999</v>
      </c>
    </row>
    <row r="27" spans="1:10">
      <c r="A27" s="1"/>
      <c r="B27" s="104">
        <f t="shared" si="1"/>
        <v>21</v>
      </c>
      <c r="C27" s="121" t="s">
        <v>47</v>
      </c>
      <c r="D27" s="122" t="s">
        <v>48</v>
      </c>
      <c r="E27" s="123">
        <v>44431</v>
      </c>
      <c r="F27" s="119"/>
      <c r="G27" s="120"/>
      <c r="H27" s="54">
        <v>116.84</v>
      </c>
      <c r="I27" s="54">
        <v>117.527</v>
      </c>
      <c r="J27" s="54">
        <v>117.551</v>
      </c>
    </row>
    <row r="28" spans="1:10">
      <c r="A28" s="1"/>
      <c r="B28" s="104">
        <f t="shared" si="1"/>
        <v>22</v>
      </c>
      <c r="C28" s="124" t="s">
        <v>49</v>
      </c>
      <c r="D28" s="122" t="s">
        <v>43</v>
      </c>
      <c r="E28" s="123">
        <v>39175</v>
      </c>
      <c r="F28" s="119"/>
      <c r="G28" s="120"/>
      <c r="H28" s="54">
        <v>16.274999999999999</v>
      </c>
      <c r="I28" s="54">
        <v>16.367999999999999</v>
      </c>
      <c r="J28" s="54">
        <v>16.370999999999999</v>
      </c>
    </row>
    <row r="29" spans="1:10" ht="15.75" thickBot="1">
      <c r="A29" s="1"/>
      <c r="B29" s="125">
        <f t="shared" si="1"/>
        <v>23</v>
      </c>
      <c r="C29" s="77" t="s">
        <v>50</v>
      </c>
      <c r="D29" s="78" t="s">
        <v>32</v>
      </c>
      <c r="E29" s="126">
        <v>45181</v>
      </c>
      <c r="F29" s="127"/>
      <c r="G29" s="128"/>
      <c r="H29" s="82">
        <v>102.479</v>
      </c>
      <c r="I29" s="82">
        <v>103.184</v>
      </c>
      <c r="J29" s="82">
        <v>103.212</v>
      </c>
    </row>
    <row r="30" spans="1:10" ht="16.5" thickTop="1" thickBot="1">
      <c r="A30" s="1"/>
      <c r="B30" s="31" t="s">
        <v>51</v>
      </c>
      <c r="C30" s="32"/>
      <c r="D30" s="32"/>
      <c r="E30" s="32"/>
      <c r="F30" s="32"/>
      <c r="G30" s="32"/>
      <c r="H30" s="32"/>
      <c r="I30" s="32"/>
      <c r="J30" s="129"/>
    </row>
    <row r="31" spans="1:10" ht="16.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2.1989999999999998</v>
      </c>
      <c r="J31" s="136">
        <v>2.2010000000000001</v>
      </c>
    </row>
    <row r="32" spans="1:10" ht="16.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29"/>
    </row>
    <row r="33" spans="1:10" ht="15.75" thickTop="1">
      <c r="A33" s="1"/>
      <c r="B33" s="137">
        <v>25</v>
      </c>
      <c r="C33" s="138" t="s">
        <v>55</v>
      </c>
      <c r="D33" s="139" t="s">
        <v>9</v>
      </c>
      <c r="E33" s="140">
        <v>34106</v>
      </c>
      <c r="F33" s="141"/>
      <c r="G33" s="142"/>
      <c r="H33" s="143">
        <v>71.403000000000006</v>
      </c>
      <c r="I33" s="143">
        <v>71.64</v>
      </c>
      <c r="J33" s="143">
        <v>71.647999999999996</v>
      </c>
    </row>
    <row r="34" spans="1:10">
      <c r="A34" s="1"/>
      <c r="B34" s="144">
        <f>+B33+1</f>
        <v>26</v>
      </c>
      <c r="C34" s="145" t="s">
        <v>56</v>
      </c>
      <c r="D34" s="146" t="s">
        <v>9</v>
      </c>
      <c r="E34" s="147">
        <v>34449</v>
      </c>
      <c r="F34" s="148"/>
      <c r="G34" s="52"/>
      <c r="H34" s="48">
        <v>151.452</v>
      </c>
      <c r="I34" s="48">
        <v>148.316</v>
      </c>
      <c r="J34" s="48">
        <v>148.30199999999999</v>
      </c>
    </row>
    <row r="35" spans="1:10">
      <c r="A35" s="1"/>
      <c r="B35" s="144">
        <f>+B34+1</f>
        <v>27</v>
      </c>
      <c r="C35" s="149" t="s">
        <v>57</v>
      </c>
      <c r="D35" s="146" t="s">
        <v>9</v>
      </c>
      <c r="E35" s="150">
        <v>681</v>
      </c>
      <c r="F35" s="151"/>
      <c r="G35" s="52"/>
      <c r="H35" s="48">
        <v>110.803</v>
      </c>
      <c r="I35" s="48">
        <v>107.437</v>
      </c>
      <c r="J35" s="48">
        <v>107.381</v>
      </c>
    </row>
    <row r="36" spans="1:10" ht="15.75" thickBot="1">
      <c r="A36" s="1"/>
      <c r="B36" s="152">
        <f>+B35+1</f>
        <v>28</v>
      </c>
      <c r="C36" s="153" t="s">
        <v>58</v>
      </c>
      <c r="D36" s="154" t="s">
        <v>22</v>
      </c>
      <c r="E36" s="155">
        <v>43878</v>
      </c>
      <c r="F36" s="156"/>
      <c r="G36" s="52"/>
      <c r="H36" s="157">
        <v>124.282</v>
      </c>
      <c r="I36" s="157">
        <v>124.871</v>
      </c>
      <c r="J36" s="157">
        <v>124.89100000000001</v>
      </c>
    </row>
    <row r="37" spans="1:10" ht="16.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29"/>
    </row>
    <row r="38" spans="1:10" ht="15.75" thickTop="1">
      <c r="A38" s="1"/>
      <c r="B38" s="158">
        <v>29</v>
      </c>
      <c r="C38" s="159" t="s">
        <v>60</v>
      </c>
      <c r="D38" s="160" t="s">
        <v>61</v>
      </c>
      <c r="E38" s="161">
        <v>39540</v>
      </c>
      <c r="F38" s="162"/>
      <c r="G38" s="142"/>
      <c r="H38" s="48">
        <v>156.441</v>
      </c>
      <c r="I38" s="163" t="s">
        <v>62</v>
      </c>
      <c r="J38" s="163" t="s">
        <v>62</v>
      </c>
    </row>
    <row r="39" spans="1:10">
      <c r="A39" s="90"/>
      <c r="B39" s="144">
        <f t="shared" ref="B39:B49" si="2">B38+1</f>
        <v>30</v>
      </c>
      <c r="C39" s="164" t="s">
        <v>63</v>
      </c>
      <c r="D39" s="160" t="s">
        <v>61</v>
      </c>
      <c r="E39" s="165">
        <v>39540</v>
      </c>
      <c r="F39" s="166"/>
      <c r="G39" s="67"/>
      <c r="H39" s="48">
        <v>590.49099999999999</v>
      </c>
      <c r="I39" s="163" t="s">
        <v>62</v>
      </c>
      <c r="J39" s="163" t="s">
        <v>62</v>
      </c>
    </row>
    <row r="40" spans="1:10">
      <c r="A40" s="1"/>
      <c r="B40" s="144">
        <f t="shared" si="2"/>
        <v>31</v>
      </c>
      <c r="C40" s="164" t="s">
        <v>64</v>
      </c>
      <c r="D40" s="167" t="s">
        <v>65</v>
      </c>
      <c r="E40" s="165">
        <v>39736</v>
      </c>
      <c r="F40" s="166"/>
      <c r="G40" s="168"/>
      <c r="H40" s="48">
        <v>144.00899999999999</v>
      </c>
      <c r="I40" s="48">
        <v>138.732</v>
      </c>
      <c r="J40" s="48">
        <v>138.87100000000001</v>
      </c>
    </row>
    <row r="41" spans="1:10">
      <c r="A41" s="1"/>
      <c r="B41" s="144">
        <f t="shared" si="2"/>
        <v>32</v>
      </c>
      <c r="C41" s="169" t="s">
        <v>66</v>
      </c>
      <c r="D41" s="167" t="s">
        <v>39</v>
      </c>
      <c r="E41" s="165">
        <v>39657</v>
      </c>
      <c r="F41" s="166"/>
      <c r="G41" s="168"/>
      <c r="H41" s="54">
        <v>200.67599999999999</v>
      </c>
      <c r="I41" s="54">
        <v>197.155</v>
      </c>
      <c r="J41" s="54">
        <v>196.75</v>
      </c>
    </row>
    <row r="42" spans="1:10">
      <c r="A42" s="1"/>
      <c r="B42" s="144">
        <f t="shared" si="2"/>
        <v>33</v>
      </c>
      <c r="C42" s="170" t="s">
        <v>67</v>
      </c>
      <c r="D42" s="171" t="s">
        <v>9</v>
      </c>
      <c r="E42" s="165">
        <v>40427</v>
      </c>
      <c r="F42" s="166"/>
      <c r="G42" s="168"/>
      <c r="H42" s="48">
        <v>104.179</v>
      </c>
      <c r="I42" s="48">
        <v>102.41</v>
      </c>
      <c r="J42" s="48">
        <v>102.584</v>
      </c>
    </row>
    <row r="43" spans="1:10">
      <c r="A43" s="1"/>
      <c r="B43" s="144">
        <f t="shared" si="2"/>
        <v>34</v>
      </c>
      <c r="C43" s="164" t="s">
        <v>68</v>
      </c>
      <c r="D43" s="146" t="s">
        <v>9</v>
      </c>
      <c r="E43" s="172">
        <v>40672</v>
      </c>
      <c r="F43" s="173"/>
      <c r="G43" s="168"/>
      <c r="H43" s="48">
        <v>147.93799999999999</v>
      </c>
      <c r="I43" s="48">
        <v>144.84200000000001</v>
      </c>
      <c r="J43" s="48">
        <v>144.851</v>
      </c>
    </row>
    <row r="44" spans="1:10">
      <c r="A44" s="90"/>
      <c r="B44" s="144">
        <f t="shared" si="2"/>
        <v>35</v>
      </c>
      <c r="C44" s="174" t="s">
        <v>69</v>
      </c>
      <c r="D44" s="175" t="s">
        <v>34</v>
      </c>
      <c r="E44" s="172">
        <v>42003</v>
      </c>
      <c r="F44" s="176"/>
      <c r="G44" s="168"/>
      <c r="H44" s="54">
        <v>172.75</v>
      </c>
      <c r="I44" s="54">
        <v>171.65299999999999</v>
      </c>
      <c r="J44" s="54">
        <v>171.68799999999999</v>
      </c>
    </row>
    <row r="45" spans="1:10">
      <c r="A45" s="90"/>
      <c r="B45" s="144">
        <f t="shared" si="2"/>
        <v>36</v>
      </c>
      <c r="C45" s="169" t="s">
        <v>70</v>
      </c>
      <c r="D45" s="177" t="s">
        <v>34</v>
      </c>
      <c r="E45" s="178" t="s">
        <v>71</v>
      </c>
      <c r="F45" s="176"/>
      <c r="G45" s="168"/>
      <c r="H45" s="54">
        <v>157.666</v>
      </c>
      <c r="I45" s="54">
        <v>155.72300000000001</v>
      </c>
      <c r="J45" s="54">
        <v>155.786</v>
      </c>
    </row>
    <row r="46" spans="1:10">
      <c r="A46" s="1"/>
      <c r="B46" s="144">
        <f t="shared" si="2"/>
        <v>37</v>
      </c>
      <c r="C46" s="179" t="s">
        <v>72</v>
      </c>
      <c r="D46" s="171" t="s">
        <v>9</v>
      </c>
      <c r="E46" s="45">
        <v>39237</v>
      </c>
      <c r="F46" s="180"/>
      <c r="G46" s="112"/>
      <c r="H46" s="54">
        <v>25.460999999999999</v>
      </c>
      <c r="I46" s="54">
        <v>24.280999999999999</v>
      </c>
      <c r="J46" s="54">
        <v>24.268999999999998</v>
      </c>
    </row>
    <row r="47" spans="1:10">
      <c r="A47" s="1"/>
      <c r="B47" s="144">
        <f t="shared" si="2"/>
        <v>38</v>
      </c>
      <c r="C47" s="181" t="s">
        <v>73</v>
      </c>
      <c r="D47" s="53" t="s">
        <v>14</v>
      </c>
      <c r="E47" s="57">
        <v>42388</v>
      </c>
      <c r="F47" s="182"/>
      <c r="G47" s="112"/>
      <c r="H47" s="54">
        <v>105.718</v>
      </c>
      <c r="I47" s="54">
        <v>104.258</v>
      </c>
      <c r="J47" s="54">
        <v>104.166</v>
      </c>
    </row>
    <row r="48" spans="1:10">
      <c r="A48" s="1"/>
      <c r="B48" s="144">
        <f t="shared" si="2"/>
        <v>39</v>
      </c>
      <c r="C48" s="183" t="s">
        <v>74</v>
      </c>
      <c r="D48" s="184" t="s">
        <v>75</v>
      </c>
      <c r="E48" s="185">
        <v>44680</v>
      </c>
      <c r="F48" s="186"/>
      <c r="G48" s="187"/>
      <c r="H48" s="54">
        <v>1.089</v>
      </c>
      <c r="I48" s="54">
        <v>1.075</v>
      </c>
      <c r="J48" s="54">
        <v>1.075</v>
      </c>
    </row>
    <row r="49" spans="1:10" ht="15.75" thickBot="1">
      <c r="A49" s="1"/>
      <c r="B49" s="188">
        <f t="shared" si="2"/>
        <v>40</v>
      </c>
      <c r="C49" s="189" t="s">
        <v>76</v>
      </c>
      <c r="D49" s="190" t="s">
        <v>75</v>
      </c>
      <c r="E49" s="126">
        <v>44680</v>
      </c>
      <c r="F49" s="191"/>
      <c r="G49" s="192"/>
      <c r="H49" s="193">
        <v>1.077</v>
      </c>
      <c r="I49" s="193">
        <v>1.0609999999999999</v>
      </c>
      <c r="J49" s="193">
        <v>1.0609999999999999</v>
      </c>
    </row>
    <row r="50" spans="1:10" ht="16.5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29"/>
    </row>
    <row r="51" spans="1:10" ht="15.75" thickTop="1">
      <c r="A51" s="1"/>
      <c r="B51" s="194">
        <v>41</v>
      </c>
      <c r="C51" s="195" t="s">
        <v>78</v>
      </c>
      <c r="D51" s="196" t="s">
        <v>61</v>
      </c>
      <c r="E51" s="197">
        <v>38022</v>
      </c>
      <c r="F51" s="198"/>
      <c r="G51" s="199"/>
      <c r="H51" s="42">
        <v>2523.6909999999998</v>
      </c>
      <c r="I51" s="42">
        <v>2505.3380000000002</v>
      </c>
      <c r="J51" s="42">
        <v>2508.5889999999999</v>
      </c>
    </row>
    <row r="52" spans="1:10">
      <c r="A52" s="1"/>
      <c r="B52" s="194">
        <f t="shared" ref="B52:B62" si="3">B51+1</f>
        <v>42</v>
      </c>
      <c r="C52" s="200" t="s">
        <v>79</v>
      </c>
      <c r="D52" s="201" t="s">
        <v>65</v>
      </c>
      <c r="E52" s="197">
        <v>39937</v>
      </c>
      <c r="F52" s="198"/>
      <c r="G52" s="202"/>
      <c r="H52" s="54">
        <v>237.303</v>
      </c>
      <c r="I52" s="54">
        <v>231.98</v>
      </c>
      <c r="J52" s="54">
        <v>230.06299999999999</v>
      </c>
    </row>
    <row r="53" spans="1:10">
      <c r="A53" s="1"/>
      <c r="B53" s="194">
        <f t="shared" si="3"/>
        <v>43</v>
      </c>
      <c r="C53" s="195" t="s">
        <v>80</v>
      </c>
      <c r="D53" s="201" t="s">
        <v>53</v>
      </c>
      <c r="E53" s="197">
        <v>38740</v>
      </c>
      <c r="F53" s="198"/>
      <c r="G53" s="202"/>
      <c r="H53" s="54">
        <v>3.1829999999999998</v>
      </c>
      <c r="I53" s="54">
        <v>3.0840000000000001</v>
      </c>
      <c r="J53" s="54">
        <v>3.1190000000000002</v>
      </c>
    </row>
    <row r="54" spans="1:10">
      <c r="A54" s="1" t="s">
        <v>81</v>
      </c>
      <c r="B54" s="194">
        <f t="shared" si="3"/>
        <v>44</v>
      </c>
      <c r="C54" s="195" t="s">
        <v>82</v>
      </c>
      <c r="D54" s="201" t="s">
        <v>53</v>
      </c>
      <c r="E54" s="197">
        <v>38740</v>
      </c>
      <c r="F54" s="198"/>
      <c r="G54" s="202"/>
      <c r="H54" s="203">
        <v>2.8380000000000001</v>
      </c>
      <c r="I54" s="54">
        <v>2.76</v>
      </c>
      <c r="J54" s="54">
        <v>2.79</v>
      </c>
    </row>
    <row r="55" spans="1:10">
      <c r="A55" s="1"/>
      <c r="B55" s="194">
        <f t="shared" si="3"/>
        <v>45</v>
      </c>
      <c r="C55" s="204" t="s">
        <v>83</v>
      </c>
      <c r="D55" s="184" t="s">
        <v>41</v>
      </c>
      <c r="E55" s="205">
        <v>41984</v>
      </c>
      <c r="F55" s="206"/>
      <c r="G55" s="207"/>
      <c r="H55" s="203">
        <v>52.948</v>
      </c>
      <c r="I55" s="203">
        <v>49.427</v>
      </c>
      <c r="J55" s="203">
        <v>49.822000000000003</v>
      </c>
    </row>
    <row r="56" spans="1:10">
      <c r="A56" s="1"/>
      <c r="B56" s="194">
        <f t="shared" si="3"/>
        <v>46</v>
      </c>
      <c r="C56" s="200" t="s">
        <v>84</v>
      </c>
      <c r="D56" s="53" t="s">
        <v>22</v>
      </c>
      <c r="E56" s="208">
        <v>42087</v>
      </c>
      <c r="F56" s="198"/>
      <c r="G56" s="202"/>
      <c r="H56" s="209">
        <v>1.4430000000000001</v>
      </c>
      <c r="I56" s="209">
        <v>1.446</v>
      </c>
      <c r="J56" s="209">
        <v>1.4470000000000001</v>
      </c>
    </row>
    <row r="57" spans="1:10">
      <c r="A57" s="1"/>
      <c r="B57" s="194">
        <f t="shared" si="3"/>
        <v>47</v>
      </c>
      <c r="C57" s="195" t="s">
        <v>85</v>
      </c>
      <c r="D57" s="53" t="s">
        <v>22</v>
      </c>
      <c r="E57" s="208">
        <v>42087</v>
      </c>
      <c r="F57" s="198"/>
      <c r="G57" s="202"/>
      <c r="H57" s="48">
        <v>1.24</v>
      </c>
      <c r="I57" s="48">
        <v>1.216</v>
      </c>
      <c r="J57" s="48">
        <v>1.212</v>
      </c>
    </row>
    <row r="58" spans="1:10">
      <c r="A58" s="1"/>
      <c r="B58" s="194">
        <f t="shared" si="3"/>
        <v>48</v>
      </c>
      <c r="C58" s="200" t="s">
        <v>86</v>
      </c>
      <c r="D58" s="53" t="s">
        <v>22</v>
      </c>
      <c r="E58" s="208">
        <v>42087</v>
      </c>
      <c r="F58" s="198"/>
      <c r="G58" s="210"/>
      <c r="H58" s="54">
        <v>1.2450000000000001</v>
      </c>
      <c r="I58" s="54">
        <v>1.218</v>
      </c>
      <c r="J58" s="54">
        <v>1.2130000000000001</v>
      </c>
    </row>
    <row r="59" spans="1:10">
      <c r="A59" s="1"/>
      <c r="B59" s="194">
        <f t="shared" si="3"/>
        <v>49</v>
      </c>
      <c r="C59" s="211" t="s">
        <v>87</v>
      </c>
      <c r="D59" s="212" t="s">
        <v>18</v>
      </c>
      <c r="E59" s="213">
        <v>42874</v>
      </c>
      <c r="F59" s="180"/>
      <c r="G59" s="52"/>
      <c r="H59" s="209">
        <v>15.404999999999999</v>
      </c>
      <c r="I59" s="209">
        <v>15.068</v>
      </c>
      <c r="J59" s="209">
        <v>14.964</v>
      </c>
    </row>
    <row r="60" spans="1:10">
      <c r="A60" s="1"/>
      <c r="B60" s="194">
        <f t="shared" si="3"/>
        <v>50</v>
      </c>
      <c r="C60" s="214" t="s">
        <v>88</v>
      </c>
      <c r="D60" s="215" t="s">
        <v>9</v>
      </c>
      <c r="E60" s="216">
        <v>43045</v>
      </c>
      <c r="F60" s="217"/>
      <c r="G60" s="52"/>
      <c r="H60" s="209">
        <v>11.679</v>
      </c>
      <c r="I60" s="209">
        <v>11.406000000000001</v>
      </c>
      <c r="J60" s="209">
        <v>11.317</v>
      </c>
    </row>
    <row r="61" spans="1:10">
      <c r="A61" s="1"/>
      <c r="B61" s="194">
        <f t="shared" si="3"/>
        <v>51</v>
      </c>
      <c r="C61" s="179" t="s">
        <v>89</v>
      </c>
      <c r="D61" s="218" t="s">
        <v>18</v>
      </c>
      <c r="E61" s="219">
        <v>44368</v>
      </c>
      <c r="F61" s="220"/>
      <c r="G61" s="52"/>
      <c r="H61" s="221">
        <v>15.208</v>
      </c>
      <c r="I61" s="221">
        <v>14.87</v>
      </c>
      <c r="J61" s="221">
        <v>14.815</v>
      </c>
    </row>
    <row r="62" spans="1:10" ht="15.75" thickBot="1">
      <c r="A62" s="1"/>
      <c r="B62" s="158">
        <f t="shared" si="3"/>
        <v>52</v>
      </c>
      <c r="C62" s="222" t="s">
        <v>90</v>
      </c>
      <c r="D62" s="223" t="s">
        <v>9</v>
      </c>
      <c r="E62" s="224">
        <v>45033</v>
      </c>
      <c r="F62" s="225"/>
      <c r="G62" s="192"/>
      <c r="H62" s="226">
        <v>5143.9989999999998</v>
      </c>
      <c r="I62" s="226">
        <v>5115.6750000000002</v>
      </c>
      <c r="J62" s="226">
        <v>5127.384</v>
      </c>
    </row>
    <row r="63" spans="1:10" ht="16.5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29"/>
    </row>
    <row r="64" spans="1:10" ht="16.5" thickTop="1" thickBot="1">
      <c r="A64" s="1"/>
      <c r="B64" s="227">
        <v>53</v>
      </c>
      <c r="C64" s="228" t="s">
        <v>92</v>
      </c>
      <c r="D64" s="132" t="s">
        <v>12</v>
      </c>
      <c r="E64" s="229">
        <v>36626</v>
      </c>
      <c r="F64" s="230"/>
      <c r="G64" s="231"/>
      <c r="H64" s="232">
        <v>94.942999999999998</v>
      </c>
      <c r="I64" s="232">
        <v>91.055000000000007</v>
      </c>
      <c r="J64" s="232">
        <v>91.114999999999995</v>
      </c>
    </row>
    <row r="65" spans="1:10" ht="16.5" thickTop="1" thickBot="1">
      <c r="A65" s="1"/>
      <c r="B65" s="31" t="s">
        <v>93</v>
      </c>
      <c r="C65" s="32"/>
      <c r="D65" s="32"/>
      <c r="E65" s="32"/>
      <c r="F65" s="32"/>
      <c r="G65" s="32"/>
      <c r="H65" s="32"/>
      <c r="I65" s="32"/>
      <c r="J65" s="32"/>
    </row>
    <row r="66" spans="1:10" ht="16.5" thickTop="1" thickBot="1">
      <c r="A66" s="1"/>
      <c r="B66" s="233">
        <v>54</v>
      </c>
      <c r="C66" s="234" t="s">
        <v>94</v>
      </c>
      <c r="D66" s="235" t="s">
        <v>53</v>
      </c>
      <c r="E66" s="236">
        <v>40071</v>
      </c>
      <c r="F66" s="133"/>
      <c r="G66" s="237"/>
      <c r="H66" s="238">
        <v>1.2470000000000001</v>
      </c>
      <c r="I66" s="226">
        <v>1.1990000000000001</v>
      </c>
      <c r="J66" s="226">
        <v>1.204</v>
      </c>
    </row>
    <row r="67" spans="1:10" ht="16.5" thickTop="1" thickBot="1">
      <c r="A67" s="1"/>
      <c r="B67" s="239" t="s">
        <v>95</v>
      </c>
      <c r="C67" s="240"/>
      <c r="D67" s="240"/>
      <c r="E67" s="240"/>
      <c r="F67" s="240"/>
      <c r="G67" s="240"/>
      <c r="H67" s="240"/>
      <c r="I67" s="240"/>
      <c r="J67" s="241"/>
    </row>
    <row r="68" spans="1:10" ht="16.5" thickTop="1" thickBot="1">
      <c r="A68" s="1"/>
      <c r="B68" s="242" t="s">
        <v>0</v>
      </c>
      <c r="C68" s="243"/>
      <c r="D68" s="244" t="s">
        <v>1</v>
      </c>
      <c r="E68" s="245" t="s">
        <v>2</v>
      </c>
      <c r="F68" s="246" t="s">
        <v>96</v>
      </c>
      <c r="G68" s="247"/>
      <c r="H68" s="248" t="s">
        <v>3</v>
      </c>
      <c r="I68" s="249" t="s">
        <v>4</v>
      </c>
      <c r="J68" s="250" t="s">
        <v>5</v>
      </c>
    </row>
    <row r="69" spans="1:10">
      <c r="A69" s="1"/>
      <c r="B69" s="11"/>
      <c r="C69" s="12"/>
      <c r="D69" s="13"/>
      <c r="E69" s="251"/>
      <c r="F69" s="252" t="s">
        <v>97</v>
      </c>
      <c r="G69" s="253" t="s">
        <v>98</v>
      </c>
      <c r="H69" s="254"/>
      <c r="I69" s="255"/>
      <c r="J69" s="256"/>
    </row>
    <row r="70" spans="1:10" ht="15.75" thickBot="1">
      <c r="A70" s="1"/>
      <c r="B70" s="20"/>
      <c r="C70" s="21"/>
      <c r="D70" s="22"/>
      <c r="E70" s="257"/>
      <c r="F70" s="258"/>
      <c r="G70" s="259"/>
      <c r="H70" s="260"/>
      <c r="I70" s="261"/>
      <c r="J70" s="262"/>
    </row>
    <row r="71" spans="1:10" ht="16.5" thickTop="1" thickBot="1">
      <c r="A71" s="1"/>
      <c r="B71" s="263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5.75" thickTop="1">
      <c r="A72" s="1"/>
      <c r="B72" s="264">
        <v>55</v>
      </c>
      <c r="C72" s="265" t="s">
        <v>100</v>
      </c>
      <c r="D72" s="266" t="s">
        <v>32</v>
      </c>
      <c r="E72" s="267">
        <v>36831</v>
      </c>
      <c r="F72" s="267">
        <v>45064</v>
      </c>
      <c r="G72" s="268">
        <v>3.8460000000000001</v>
      </c>
      <c r="H72" s="42">
        <v>112.492</v>
      </c>
      <c r="I72" s="269">
        <v>113.014</v>
      </c>
      <c r="J72" s="269">
        <v>113.04</v>
      </c>
    </row>
    <row r="73" spans="1:10">
      <c r="A73" s="1"/>
      <c r="B73" s="270">
        <f t="shared" ref="B73:B89" si="4">B72+1</f>
        <v>56</v>
      </c>
      <c r="C73" s="271" t="s">
        <v>101</v>
      </c>
      <c r="D73" s="272" t="s">
        <v>22</v>
      </c>
      <c r="E73" s="273">
        <v>101.60599999999999</v>
      </c>
      <c r="F73" s="273">
        <v>45069</v>
      </c>
      <c r="G73" s="274">
        <v>5.4589999999999996</v>
      </c>
      <c r="H73" s="275">
        <v>101.715</v>
      </c>
      <c r="I73" s="275">
        <v>102.16800000000001</v>
      </c>
      <c r="J73" s="275">
        <v>102.184</v>
      </c>
    </row>
    <row r="74" spans="1:10">
      <c r="A74" s="1"/>
      <c r="B74" s="270">
        <f t="shared" si="4"/>
        <v>57</v>
      </c>
      <c r="C74" s="276" t="s">
        <v>102</v>
      </c>
      <c r="D74" s="212" t="s">
        <v>22</v>
      </c>
      <c r="E74" s="277">
        <v>38847</v>
      </c>
      <c r="F74" s="277">
        <v>45071</v>
      </c>
      <c r="G74" s="274">
        <v>5.9740000000000002</v>
      </c>
      <c r="H74" s="278">
        <v>108.976</v>
      </c>
      <c r="I74" s="278">
        <v>109.557</v>
      </c>
      <c r="J74" s="278">
        <v>109.57599999999999</v>
      </c>
    </row>
    <row r="75" spans="1:10">
      <c r="A75" s="1"/>
      <c r="B75" s="270">
        <f t="shared" si="4"/>
        <v>58</v>
      </c>
      <c r="C75" s="276" t="s">
        <v>103</v>
      </c>
      <c r="D75" s="212" t="s">
        <v>48</v>
      </c>
      <c r="E75" s="277">
        <v>36831</v>
      </c>
      <c r="F75" s="277">
        <v>45068</v>
      </c>
      <c r="G75" s="279">
        <v>5.52</v>
      </c>
      <c r="H75" s="278">
        <v>106.52200000000001</v>
      </c>
      <c r="I75" s="278">
        <v>107.081</v>
      </c>
      <c r="J75" s="278">
        <v>107.10299999999999</v>
      </c>
    </row>
    <row r="76" spans="1:10">
      <c r="A76" s="1"/>
      <c r="B76" s="270">
        <f t="shared" si="4"/>
        <v>59</v>
      </c>
      <c r="C76" s="276" t="s">
        <v>104</v>
      </c>
      <c r="D76" s="212" t="s">
        <v>105</v>
      </c>
      <c r="E76" s="277">
        <v>39209</v>
      </c>
      <c r="F76" s="277">
        <v>45076</v>
      </c>
      <c r="G76" s="279">
        <v>6.7859999999999996</v>
      </c>
      <c r="H76" s="278">
        <v>107.81399999999999</v>
      </c>
      <c r="I76" s="278">
        <v>108.423</v>
      </c>
      <c r="J76" s="278">
        <v>108.443</v>
      </c>
    </row>
    <row r="77" spans="1:10">
      <c r="A77" s="1"/>
      <c r="B77" s="270">
        <f t="shared" si="4"/>
        <v>60</v>
      </c>
      <c r="C77" s="276" t="s">
        <v>106</v>
      </c>
      <c r="D77" s="280" t="s">
        <v>61</v>
      </c>
      <c r="E77" s="277">
        <v>37865</v>
      </c>
      <c r="F77" s="277">
        <v>45076</v>
      </c>
      <c r="G77" s="279">
        <v>5.601</v>
      </c>
      <c r="H77" s="278">
        <v>111.53</v>
      </c>
      <c r="I77" s="281" t="s">
        <v>62</v>
      </c>
      <c r="J77" s="281" t="s">
        <v>107</v>
      </c>
    </row>
    <row r="78" spans="1:10">
      <c r="A78" s="1"/>
      <c r="B78" s="270">
        <f t="shared" si="4"/>
        <v>61</v>
      </c>
      <c r="C78" s="282" t="s">
        <v>108</v>
      </c>
      <c r="D78" s="212" t="s">
        <v>43</v>
      </c>
      <c r="E78" s="277">
        <v>35436</v>
      </c>
      <c r="F78" s="277">
        <v>45057</v>
      </c>
      <c r="G78" s="279">
        <v>5.8810000000000002</v>
      </c>
      <c r="H78" s="278">
        <v>108.20399999999999</v>
      </c>
      <c r="I78" s="278">
        <v>108.798</v>
      </c>
      <c r="J78" s="278">
        <v>108.819</v>
      </c>
    </row>
    <row r="79" spans="1:10">
      <c r="A79" s="1"/>
      <c r="B79" s="270">
        <f t="shared" si="4"/>
        <v>62</v>
      </c>
      <c r="C79" s="282" t="s">
        <v>109</v>
      </c>
      <c r="D79" s="215" t="s">
        <v>9</v>
      </c>
      <c r="E79" s="277">
        <v>35464</v>
      </c>
      <c r="F79" s="273">
        <v>45068</v>
      </c>
      <c r="G79" s="279">
        <v>5.6130000000000004</v>
      </c>
      <c r="H79" s="278">
        <v>105.76300000000001</v>
      </c>
      <c r="I79" s="278">
        <v>106.35899999999999</v>
      </c>
      <c r="J79" s="278">
        <v>106.38</v>
      </c>
    </row>
    <row r="80" spans="1:10">
      <c r="A80" s="1"/>
      <c r="B80" s="270">
        <f>+B79+1</f>
        <v>63</v>
      </c>
      <c r="C80" s="282" t="s">
        <v>110</v>
      </c>
      <c r="D80" s="212" t="s">
        <v>111</v>
      </c>
      <c r="E80" s="277">
        <v>37242</v>
      </c>
      <c r="F80" s="277">
        <v>45006</v>
      </c>
      <c r="G80" s="279">
        <v>5.8049999999999997</v>
      </c>
      <c r="H80" s="278">
        <v>108.991</v>
      </c>
      <c r="I80" s="278">
        <v>109.563</v>
      </c>
      <c r="J80" s="278">
        <v>109.583</v>
      </c>
    </row>
    <row r="81" spans="1:10">
      <c r="A81" s="1"/>
      <c r="B81" s="270">
        <f t="shared" si="4"/>
        <v>64</v>
      </c>
      <c r="C81" s="276" t="s">
        <v>112</v>
      </c>
      <c r="D81" s="212" t="s">
        <v>18</v>
      </c>
      <c r="E81" s="277">
        <v>37396</v>
      </c>
      <c r="F81" s="273">
        <v>45077</v>
      </c>
      <c r="G81" s="279">
        <v>4.6349999999999998</v>
      </c>
      <c r="H81" s="278">
        <v>109.85599999999999</v>
      </c>
      <c r="I81" s="278">
        <v>110.488</v>
      </c>
      <c r="J81" s="278">
        <v>110.51</v>
      </c>
    </row>
    <row r="82" spans="1:10">
      <c r="A82" s="1"/>
      <c r="B82" s="270">
        <f t="shared" si="4"/>
        <v>65</v>
      </c>
      <c r="C82" s="276" t="s">
        <v>113</v>
      </c>
      <c r="D82" s="212" t="s">
        <v>65</v>
      </c>
      <c r="E82" s="283">
        <v>40211</v>
      </c>
      <c r="F82" s="277">
        <v>45076</v>
      </c>
      <c r="G82" s="279">
        <v>4.0739999999999998</v>
      </c>
      <c r="H82" s="278">
        <v>107.593</v>
      </c>
      <c r="I82" s="278">
        <v>108.128</v>
      </c>
      <c r="J82" s="278">
        <v>108.14700000000001</v>
      </c>
    </row>
    <row r="83" spans="1:10">
      <c r="A83" s="1"/>
      <c r="B83" s="270">
        <f t="shared" si="4"/>
        <v>66</v>
      </c>
      <c r="C83" s="282" t="s">
        <v>114</v>
      </c>
      <c r="D83" s="184" t="s">
        <v>115</v>
      </c>
      <c r="E83" s="277">
        <v>33910</v>
      </c>
      <c r="F83" s="277">
        <v>45002</v>
      </c>
      <c r="G83" s="279">
        <v>5.218</v>
      </c>
      <c r="H83" s="278">
        <v>107.384</v>
      </c>
      <c r="I83" s="278">
        <v>107.96899999999999</v>
      </c>
      <c r="J83" s="278">
        <v>107.988</v>
      </c>
    </row>
    <row r="84" spans="1:10">
      <c r="A84" s="86"/>
      <c r="B84" s="270">
        <f t="shared" si="4"/>
        <v>67</v>
      </c>
      <c r="C84" s="214" t="s">
        <v>116</v>
      </c>
      <c r="D84" s="212" t="s">
        <v>24</v>
      </c>
      <c r="E84" s="284">
        <v>35744</v>
      </c>
      <c r="F84" s="273">
        <v>45061</v>
      </c>
      <c r="G84" s="279">
        <v>5.617</v>
      </c>
      <c r="H84" s="278">
        <v>106.08799999999999</v>
      </c>
      <c r="I84" s="278">
        <v>106.711</v>
      </c>
      <c r="J84" s="278">
        <v>106.732</v>
      </c>
    </row>
    <row r="85" spans="1:10">
      <c r="A85" s="1"/>
      <c r="B85" s="285">
        <f t="shared" si="4"/>
        <v>68</v>
      </c>
      <c r="C85" s="286" t="s">
        <v>117</v>
      </c>
      <c r="D85" s="272" t="s">
        <v>46</v>
      </c>
      <c r="E85" s="277">
        <v>39604</v>
      </c>
      <c r="F85" s="277">
        <v>45076</v>
      </c>
      <c r="G85" s="279">
        <v>3.0379999999999998</v>
      </c>
      <c r="H85" s="278">
        <v>108.29900000000001</v>
      </c>
      <c r="I85" s="278">
        <v>108.64700000000001</v>
      </c>
      <c r="J85" s="278">
        <v>108.65900000000001</v>
      </c>
    </row>
    <row r="86" spans="1:10">
      <c r="A86" s="1"/>
      <c r="B86" s="285">
        <f t="shared" si="4"/>
        <v>69</v>
      </c>
      <c r="C86" s="282" t="s">
        <v>118</v>
      </c>
      <c r="D86" s="272" t="s">
        <v>14</v>
      </c>
      <c r="E86" s="277">
        <v>35481</v>
      </c>
      <c r="F86" s="277">
        <v>45062</v>
      </c>
      <c r="G86" s="279">
        <v>5.5469999999999997</v>
      </c>
      <c r="H86" s="278">
        <v>105.95699999999999</v>
      </c>
      <c r="I86" s="278">
        <v>106.479</v>
      </c>
      <c r="J86" s="278">
        <v>106.498</v>
      </c>
    </row>
    <row r="87" spans="1:10">
      <c r="A87" s="1"/>
      <c r="B87" s="285">
        <f t="shared" si="4"/>
        <v>70</v>
      </c>
      <c r="C87" s="287" t="s">
        <v>119</v>
      </c>
      <c r="D87" s="288" t="s">
        <v>39</v>
      </c>
      <c r="E87" s="289">
        <v>39706</v>
      </c>
      <c r="F87" s="277">
        <v>45076</v>
      </c>
      <c r="G87" s="279">
        <v>4.9390000000000001</v>
      </c>
      <c r="H87" s="278">
        <v>102.982</v>
      </c>
      <c r="I87" s="278">
        <v>103.31</v>
      </c>
      <c r="J87" s="278">
        <v>103.32299999999999</v>
      </c>
    </row>
    <row r="88" spans="1:10">
      <c r="A88" s="1"/>
      <c r="B88" s="285">
        <f t="shared" si="4"/>
        <v>71</v>
      </c>
      <c r="C88" s="290" t="s">
        <v>120</v>
      </c>
      <c r="D88" s="291" t="s">
        <v>9</v>
      </c>
      <c r="E88" s="292">
        <v>38565</v>
      </c>
      <c r="F88" s="292">
        <v>45068</v>
      </c>
      <c r="G88" s="293">
        <v>4.4050000000000002</v>
      </c>
      <c r="H88" s="294">
        <v>109.84399999999999</v>
      </c>
      <c r="I88" s="294">
        <v>110.389</v>
      </c>
      <c r="J88" s="294">
        <v>110.408</v>
      </c>
    </row>
    <row r="89" spans="1:10" ht="15.75" thickBot="1">
      <c r="A89" s="1"/>
      <c r="B89" s="295">
        <f t="shared" si="4"/>
        <v>72</v>
      </c>
      <c r="C89" s="222" t="s">
        <v>121</v>
      </c>
      <c r="D89" s="296" t="s">
        <v>12</v>
      </c>
      <c r="E89" s="297">
        <v>34288</v>
      </c>
      <c r="F89" s="298">
        <v>45042</v>
      </c>
      <c r="G89" s="299">
        <v>4.6550000000000002</v>
      </c>
      <c r="H89" s="82">
        <v>105.47</v>
      </c>
      <c r="I89" s="294">
        <v>106.009</v>
      </c>
      <c r="J89" s="294">
        <v>106.026</v>
      </c>
    </row>
    <row r="90" spans="1:10" ht="16.5" thickTop="1" thickBot="1">
      <c r="A90" s="1" t="s">
        <v>81</v>
      </c>
      <c r="B90" s="31" t="s">
        <v>122</v>
      </c>
      <c r="C90" s="32"/>
      <c r="D90" s="32"/>
      <c r="E90" s="32"/>
      <c r="F90" s="32"/>
      <c r="G90" s="32"/>
      <c r="H90" s="32"/>
      <c r="I90" s="32"/>
      <c r="J90" s="129"/>
    </row>
    <row r="91" spans="1:10" ht="15.75" thickTop="1">
      <c r="A91" s="1"/>
      <c r="B91" s="300">
        <f>+B89+1</f>
        <v>73</v>
      </c>
      <c r="C91" s="301" t="s">
        <v>123</v>
      </c>
      <c r="D91" s="280" t="s">
        <v>61</v>
      </c>
      <c r="E91" s="302">
        <v>39762</v>
      </c>
      <c r="F91" s="267">
        <v>45057</v>
      </c>
      <c r="G91" s="303">
        <v>3.9830000000000001</v>
      </c>
      <c r="H91" s="294">
        <v>115.30200000000001</v>
      </c>
      <c r="I91" s="304" t="s">
        <v>62</v>
      </c>
      <c r="J91" s="304" t="s">
        <v>62</v>
      </c>
    </row>
    <row r="92" spans="1:10">
      <c r="A92" s="1"/>
      <c r="B92" s="305">
        <f>B91+1</f>
        <v>74</v>
      </c>
      <c r="C92" s="306" t="s">
        <v>124</v>
      </c>
      <c r="D92" s="307" t="s">
        <v>125</v>
      </c>
      <c r="E92" s="308">
        <v>40543</v>
      </c>
      <c r="F92" s="309">
        <v>45072</v>
      </c>
      <c r="G92" s="303">
        <v>5.6139999999999999</v>
      </c>
      <c r="H92" s="294">
        <v>107.664</v>
      </c>
      <c r="I92" s="294">
        <v>108.221</v>
      </c>
      <c r="J92" s="294">
        <v>108.249</v>
      </c>
    </row>
    <row r="93" spans="1:10">
      <c r="A93" s="1"/>
      <c r="B93" s="310">
        <f>B92+1</f>
        <v>75</v>
      </c>
      <c r="C93" s="311" t="s">
        <v>126</v>
      </c>
      <c r="D93" s="312" t="s">
        <v>14</v>
      </c>
      <c r="E93" s="313">
        <v>42024</v>
      </c>
      <c r="F93" s="277">
        <v>45076</v>
      </c>
      <c r="G93" s="303">
        <v>5.3940000000000001</v>
      </c>
      <c r="H93" s="294">
        <v>111.628</v>
      </c>
      <c r="I93" s="209">
        <v>112.208</v>
      </c>
      <c r="J93" s="209">
        <v>112.229</v>
      </c>
    </row>
    <row r="94" spans="1:10">
      <c r="A94" s="1"/>
      <c r="B94" s="310">
        <f>B93+1</f>
        <v>76</v>
      </c>
      <c r="C94" s="116" t="s">
        <v>127</v>
      </c>
      <c r="D94" s="314" t="s">
        <v>46</v>
      </c>
      <c r="E94" s="315">
        <v>44998</v>
      </c>
      <c r="F94" s="316" t="s">
        <v>128</v>
      </c>
      <c r="G94" s="317" t="s">
        <v>128</v>
      </c>
      <c r="H94" s="294">
        <v>107.851</v>
      </c>
      <c r="I94" s="294">
        <v>108.50700000000001</v>
      </c>
      <c r="J94" s="294">
        <v>108.53100000000001</v>
      </c>
    </row>
    <row r="95" spans="1:10">
      <c r="A95" s="1"/>
      <c r="B95" s="318">
        <f>B94+1</f>
        <v>77</v>
      </c>
      <c r="C95" s="319" t="s">
        <v>129</v>
      </c>
      <c r="D95" s="320" t="s">
        <v>75</v>
      </c>
      <c r="E95" s="309">
        <v>45169</v>
      </c>
      <c r="F95" s="316" t="s">
        <v>128</v>
      </c>
      <c r="G95" s="321" t="s">
        <v>128</v>
      </c>
      <c r="H95" s="48">
        <v>1015.847</v>
      </c>
      <c r="I95" s="48">
        <v>1021.499</v>
      </c>
      <c r="J95" s="48">
        <v>1021.703</v>
      </c>
    </row>
    <row r="96" spans="1:10" ht="15.75" thickBot="1">
      <c r="A96" s="1"/>
      <c r="B96" s="310">
        <f>B95+1</f>
        <v>78</v>
      </c>
      <c r="C96" s="116" t="s">
        <v>130</v>
      </c>
      <c r="D96" s="314" t="s">
        <v>46</v>
      </c>
      <c r="E96" s="315">
        <v>45320</v>
      </c>
      <c r="F96" s="322" t="s">
        <v>128</v>
      </c>
      <c r="G96" s="317" t="s">
        <v>128</v>
      </c>
      <c r="H96" s="323" t="s">
        <v>128</v>
      </c>
      <c r="I96" s="294">
        <v>10000</v>
      </c>
      <c r="J96" s="294">
        <v>10000.088</v>
      </c>
    </row>
    <row r="97" spans="1:10" ht="16.5" thickTop="1" thickBot="1">
      <c r="A97" s="1"/>
      <c r="B97" s="31" t="s">
        <v>131</v>
      </c>
      <c r="C97" s="32"/>
      <c r="D97" s="32"/>
      <c r="E97" s="32"/>
      <c r="F97" s="32"/>
      <c r="G97" s="32"/>
      <c r="H97" s="32"/>
      <c r="I97" s="32"/>
      <c r="J97" s="129"/>
    </row>
    <row r="98" spans="1:10" ht="15.75" thickTop="1">
      <c r="A98" s="1"/>
      <c r="B98" s="324">
        <f>+B96+1</f>
        <v>79</v>
      </c>
      <c r="C98" s="325" t="s">
        <v>132</v>
      </c>
      <c r="D98" s="326" t="s">
        <v>125</v>
      </c>
      <c r="E98" s="327">
        <v>43350</v>
      </c>
      <c r="F98" s="328">
        <v>45072</v>
      </c>
      <c r="G98" s="329">
        <v>7.0090000000000003</v>
      </c>
      <c r="H98" s="330">
        <v>111.235</v>
      </c>
      <c r="I98" s="330">
        <v>111.65300000000001</v>
      </c>
      <c r="J98" s="330">
        <v>111.78</v>
      </c>
    </row>
    <row r="99" spans="1:10" ht="15.75" thickBot="1">
      <c r="A99" s="1"/>
      <c r="B99" s="331">
        <f>+B98+1</f>
        <v>80</v>
      </c>
      <c r="C99" s="332" t="s">
        <v>133</v>
      </c>
      <c r="D99" s="333" t="s">
        <v>125</v>
      </c>
      <c r="E99" s="334">
        <v>45282</v>
      </c>
      <c r="F99" s="335" t="s">
        <v>128</v>
      </c>
      <c r="G99" s="336" t="s">
        <v>128</v>
      </c>
      <c r="H99" s="337">
        <v>99.894999999999996</v>
      </c>
      <c r="I99" s="337">
        <v>100.29600000000001</v>
      </c>
      <c r="J99" s="337">
        <v>100.429</v>
      </c>
    </row>
    <row r="100" spans="1:10" ht="16.5" thickTop="1" thickBot="1">
      <c r="A100" s="338"/>
      <c r="B100" s="31" t="s">
        <v>134</v>
      </c>
      <c r="C100" s="32"/>
      <c r="D100" s="32"/>
      <c r="E100" s="32"/>
      <c r="F100" s="32"/>
      <c r="G100" s="32"/>
      <c r="H100" s="32"/>
      <c r="I100" s="32"/>
      <c r="J100" s="129"/>
    </row>
    <row r="101" spans="1:10" ht="15.75" thickTop="1">
      <c r="A101" s="1"/>
      <c r="B101" s="318">
        <f>+B99+1</f>
        <v>81</v>
      </c>
      <c r="C101" s="339" t="s">
        <v>135</v>
      </c>
      <c r="D101" s="340" t="s">
        <v>32</v>
      </c>
      <c r="E101" s="341">
        <v>34561</v>
      </c>
      <c r="F101" s="342">
        <v>45064</v>
      </c>
      <c r="G101" s="343">
        <v>1.083</v>
      </c>
      <c r="H101" s="344">
        <v>62.860999999999997</v>
      </c>
      <c r="I101" s="344">
        <v>59.256999999999998</v>
      </c>
      <c r="J101" s="344">
        <v>59.26</v>
      </c>
    </row>
    <row r="102" spans="1:10">
      <c r="A102" s="1"/>
      <c r="B102" s="295">
        <f t="shared" ref="B102:B108" si="5">B101+1</f>
        <v>82</v>
      </c>
      <c r="C102" s="345" t="s">
        <v>136</v>
      </c>
      <c r="D102" s="346" t="s">
        <v>43</v>
      </c>
      <c r="E102" s="347">
        <v>105.764</v>
      </c>
      <c r="F102" s="342">
        <v>45057</v>
      </c>
      <c r="G102" s="348">
        <v>3.2429999999999999</v>
      </c>
      <c r="H102" s="294">
        <v>111.593</v>
      </c>
      <c r="I102" s="294">
        <v>109.753</v>
      </c>
      <c r="J102" s="294">
        <v>109.905</v>
      </c>
    </row>
    <row r="103" spans="1:10">
      <c r="A103" s="1"/>
      <c r="B103" s="295">
        <f t="shared" si="5"/>
        <v>83</v>
      </c>
      <c r="C103" s="345" t="s">
        <v>137</v>
      </c>
      <c r="D103" s="346" t="s">
        <v>111</v>
      </c>
      <c r="E103" s="347">
        <v>36367</v>
      </c>
      <c r="F103" s="342">
        <v>45006</v>
      </c>
      <c r="G103" s="348">
        <v>0.77700000000000002</v>
      </c>
      <c r="H103" s="349">
        <v>17.940000000000001</v>
      </c>
      <c r="I103" s="349">
        <v>17.870999999999999</v>
      </c>
      <c r="J103" s="349">
        <v>17.867000000000001</v>
      </c>
    </row>
    <row r="104" spans="1:10">
      <c r="A104" s="1"/>
      <c r="B104" s="295">
        <f t="shared" si="5"/>
        <v>84</v>
      </c>
      <c r="C104" s="345" t="s">
        <v>138</v>
      </c>
      <c r="D104" s="346" t="s">
        <v>115</v>
      </c>
      <c r="E104" s="347">
        <v>36857</v>
      </c>
      <c r="F104" s="342">
        <v>45002</v>
      </c>
      <c r="G104" s="348">
        <v>14.597</v>
      </c>
      <c r="H104" s="294">
        <v>329.803</v>
      </c>
      <c r="I104" s="294">
        <v>326.30099999999999</v>
      </c>
      <c r="J104" s="294">
        <v>326.39699999999999</v>
      </c>
    </row>
    <row r="105" spans="1:10">
      <c r="A105" s="1"/>
      <c r="B105" s="295">
        <f t="shared" si="5"/>
        <v>85</v>
      </c>
      <c r="C105" s="345" t="s">
        <v>139</v>
      </c>
      <c r="D105" s="350" t="s">
        <v>46</v>
      </c>
      <c r="E105" s="347">
        <v>38777</v>
      </c>
      <c r="F105" s="292">
        <v>45068</v>
      </c>
      <c r="G105" s="348">
        <v>39.655999999999999</v>
      </c>
      <c r="H105" s="294">
        <v>2266.8980000000001</v>
      </c>
      <c r="I105" s="294">
        <v>2258.998</v>
      </c>
      <c r="J105" s="294">
        <v>2261.7820000000002</v>
      </c>
    </row>
    <row r="106" spans="1:10">
      <c r="A106" s="1"/>
      <c r="B106" s="295">
        <f t="shared" si="5"/>
        <v>86</v>
      </c>
      <c r="C106" s="345" t="s">
        <v>140</v>
      </c>
      <c r="D106" s="351" t="s">
        <v>14</v>
      </c>
      <c r="E106" s="347">
        <v>34423</v>
      </c>
      <c r="F106" s="342">
        <v>45071</v>
      </c>
      <c r="G106" s="348">
        <v>2.91</v>
      </c>
      <c r="H106" s="294">
        <v>70.567999999999998</v>
      </c>
      <c r="I106" s="352">
        <v>68.652000000000001</v>
      </c>
      <c r="J106" s="352">
        <v>68.608000000000004</v>
      </c>
    </row>
    <row r="107" spans="1:10">
      <c r="A107" s="1"/>
      <c r="B107" s="295">
        <f t="shared" si="5"/>
        <v>87</v>
      </c>
      <c r="C107" s="345" t="s">
        <v>141</v>
      </c>
      <c r="D107" s="351" t="s">
        <v>14</v>
      </c>
      <c r="E107" s="347">
        <v>34731</v>
      </c>
      <c r="F107" s="342">
        <v>45064</v>
      </c>
      <c r="G107" s="348">
        <v>2.266</v>
      </c>
      <c r="H107" s="294">
        <v>56.146000000000001</v>
      </c>
      <c r="I107" s="352">
        <v>55.433999999999997</v>
      </c>
      <c r="J107" s="352">
        <v>55.41</v>
      </c>
    </row>
    <row r="108" spans="1:10" ht="15.75" thickBot="1">
      <c r="A108" s="1"/>
      <c r="B108" s="353">
        <f t="shared" si="5"/>
        <v>88</v>
      </c>
      <c r="C108" s="354" t="s">
        <v>142</v>
      </c>
      <c r="D108" s="355" t="s">
        <v>12</v>
      </c>
      <c r="E108" s="356">
        <v>36297</v>
      </c>
      <c r="F108" s="289">
        <v>45042</v>
      </c>
      <c r="G108" s="357">
        <v>2.2370000000000001</v>
      </c>
      <c r="H108" s="82">
        <v>108.631</v>
      </c>
      <c r="I108" s="358">
        <v>108.747</v>
      </c>
      <c r="J108" s="358">
        <v>108.749</v>
      </c>
    </row>
    <row r="109" spans="1:10" ht="16.5" thickTop="1" thickBot="1">
      <c r="A109" s="1"/>
      <c r="B109" s="359" t="s">
        <v>143</v>
      </c>
      <c r="C109" s="360"/>
      <c r="D109" s="360"/>
      <c r="E109" s="360"/>
      <c r="F109" s="360"/>
      <c r="G109" s="360"/>
      <c r="H109" s="360"/>
      <c r="I109" s="360"/>
      <c r="J109" s="361"/>
    </row>
    <row r="110" spans="1:10" ht="15.75" thickTop="1">
      <c r="A110" s="1"/>
      <c r="B110" s="362">
        <f>B108+1</f>
        <v>89</v>
      </c>
      <c r="C110" s="363" t="s">
        <v>144</v>
      </c>
      <c r="D110" s="351" t="s">
        <v>32</v>
      </c>
      <c r="E110" s="342">
        <v>1867429</v>
      </c>
      <c r="F110" s="342">
        <v>45064</v>
      </c>
      <c r="G110" s="364">
        <v>0.20499999999999999</v>
      </c>
      <c r="H110" s="365">
        <v>11.436999999999999</v>
      </c>
      <c r="I110" s="365">
        <v>11.057</v>
      </c>
      <c r="J110" s="365">
        <v>11.085000000000001</v>
      </c>
    </row>
    <row r="111" spans="1:10">
      <c r="A111" s="366"/>
      <c r="B111" s="367">
        <f t="shared" ref="B111:B121" si="6">B110+1</f>
        <v>90</v>
      </c>
      <c r="C111" s="368" t="s">
        <v>145</v>
      </c>
      <c r="D111" s="369" t="s">
        <v>32</v>
      </c>
      <c r="E111" s="370">
        <v>39084</v>
      </c>
      <c r="F111" s="342">
        <v>45064</v>
      </c>
      <c r="G111" s="371">
        <v>1.45</v>
      </c>
      <c r="H111" s="294">
        <v>16.704000000000001</v>
      </c>
      <c r="I111" s="294">
        <v>16.303000000000001</v>
      </c>
      <c r="J111" s="294">
        <v>16.344000000000001</v>
      </c>
    </row>
    <row r="112" spans="1:10">
      <c r="A112" s="1"/>
      <c r="B112" s="367">
        <f t="shared" si="6"/>
        <v>91</v>
      </c>
      <c r="C112" s="372" t="s">
        <v>146</v>
      </c>
      <c r="D112" s="373" t="s">
        <v>48</v>
      </c>
      <c r="E112" s="370">
        <v>39994</v>
      </c>
      <c r="F112" s="342">
        <v>45075</v>
      </c>
      <c r="G112" s="371">
        <v>0.50900000000000001</v>
      </c>
      <c r="H112" s="294">
        <v>17.93</v>
      </c>
      <c r="I112" s="294">
        <v>16.959</v>
      </c>
      <c r="J112" s="294">
        <v>16.962</v>
      </c>
    </row>
    <row r="113" spans="1:10">
      <c r="A113" s="1"/>
      <c r="B113" s="367">
        <f t="shared" si="6"/>
        <v>92</v>
      </c>
      <c r="C113" s="372" t="s">
        <v>147</v>
      </c>
      <c r="D113" s="369" t="s">
        <v>48</v>
      </c>
      <c r="E113" s="370">
        <v>40848</v>
      </c>
      <c r="F113" s="342">
        <v>45075</v>
      </c>
      <c r="G113" s="371">
        <v>0.41</v>
      </c>
      <c r="H113" s="294">
        <v>15.723000000000001</v>
      </c>
      <c r="I113" s="294">
        <v>14.956</v>
      </c>
      <c r="J113" s="294">
        <v>14.959</v>
      </c>
    </row>
    <row r="114" spans="1:10">
      <c r="A114" s="1"/>
      <c r="B114" s="367">
        <f t="shared" si="6"/>
        <v>93</v>
      </c>
      <c r="C114" s="374" t="s">
        <v>148</v>
      </c>
      <c r="D114" s="351" t="s">
        <v>14</v>
      </c>
      <c r="E114" s="370">
        <v>39699</v>
      </c>
      <c r="F114" s="342">
        <v>45076</v>
      </c>
      <c r="G114" s="375">
        <v>6.0339999999999998</v>
      </c>
      <c r="H114" s="294">
        <v>105.039</v>
      </c>
      <c r="I114" s="294">
        <v>101.779</v>
      </c>
      <c r="J114" s="294">
        <v>101.986</v>
      </c>
    </row>
    <row r="115" spans="1:10">
      <c r="A115" s="1"/>
      <c r="B115" s="367">
        <f t="shared" si="6"/>
        <v>94</v>
      </c>
      <c r="C115" s="372" t="s">
        <v>149</v>
      </c>
      <c r="D115" s="376" t="s">
        <v>39</v>
      </c>
      <c r="E115" s="370">
        <v>40725</v>
      </c>
      <c r="F115" s="342">
        <v>45056</v>
      </c>
      <c r="G115" s="357">
        <v>1.821</v>
      </c>
      <c r="H115" s="294">
        <v>90.783000000000001</v>
      </c>
      <c r="I115" s="294">
        <v>88.656999999999996</v>
      </c>
      <c r="J115" s="294">
        <v>88.399000000000001</v>
      </c>
    </row>
    <row r="116" spans="1:10">
      <c r="A116" s="1" t="s">
        <v>81</v>
      </c>
      <c r="B116" s="367">
        <f t="shared" si="6"/>
        <v>95</v>
      </c>
      <c r="C116" s="372" t="s">
        <v>150</v>
      </c>
      <c r="D116" s="376" t="s">
        <v>39</v>
      </c>
      <c r="E116" s="377">
        <v>40725</v>
      </c>
      <c r="F116" s="378">
        <v>45049</v>
      </c>
      <c r="G116" s="379">
        <v>0.38100000000000001</v>
      </c>
      <c r="H116" s="294">
        <v>94.734999999999999</v>
      </c>
      <c r="I116" s="294">
        <v>92.715999999999994</v>
      </c>
      <c r="J116" s="294">
        <v>92.465000000000003</v>
      </c>
    </row>
    <row r="117" spans="1:10">
      <c r="A117" s="90"/>
      <c r="B117" s="367">
        <f t="shared" si="6"/>
        <v>96</v>
      </c>
      <c r="C117" s="380" t="s">
        <v>151</v>
      </c>
      <c r="D117" s="381" t="s">
        <v>41</v>
      </c>
      <c r="E117" s="115">
        <v>40910</v>
      </c>
      <c r="F117" s="342">
        <v>45075</v>
      </c>
      <c r="G117" s="382">
        <v>3.82</v>
      </c>
      <c r="H117" s="383">
        <v>106.369</v>
      </c>
      <c r="I117" s="383">
        <v>106.203</v>
      </c>
      <c r="J117" s="383">
        <v>106.31399999999999</v>
      </c>
    </row>
    <row r="118" spans="1:10">
      <c r="A118" s="1"/>
      <c r="B118" s="367">
        <f t="shared" si="6"/>
        <v>97</v>
      </c>
      <c r="C118" s="384" t="s">
        <v>152</v>
      </c>
      <c r="D118" s="385" t="s">
        <v>12</v>
      </c>
      <c r="E118" s="386">
        <v>41904</v>
      </c>
      <c r="F118" s="387">
        <v>45027</v>
      </c>
      <c r="G118" s="388">
        <v>3.2909999999999999</v>
      </c>
      <c r="H118" s="383">
        <v>100.033</v>
      </c>
      <c r="I118" s="389">
        <v>96.007000000000005</v>
      </c>
      <c r="J118" s="389">
        <v>96.085999999999999</v>
      </c>
    </row>
    <row r="119" spans="1:10">
      <c r="A119" s="90"/>
      <c r="B119" s="367">
        <f t="shared" si="6"/>
        <v>98</v>
      </c>
      <c r="C119" s="390" t="s">
        <v>153</v>
      </c>
      <c r="D119" s="385" t="s">
        <v>46</v>
      </c>
      <c r="E119" s="391">
        <v>42741</v>
      </c>
      <c r="F119" s="387">
        <v>45152</v>
      </c>
      <c r="G119" s="392">
        <v>0.28000000000000003</v>
      </c>
      <c r="H119" s="383">
        <v>11.000999999999999</v>
      </c>
      <c r="I119" s="389">
        <v>10.66</v>
      </c>
      <c r="J119" s="389">
        <v>10.696999999999999</v>
      </c>
    </row>
    <row r="120" spans="1:10">
      <c r="A120" s="1"/>
      <c r="B120" s="367">
        <f t="shared" si="6"/>
        <v>99</v>
      </c>
      <c r="C120" s="393" t="s">
        <v>154</v>
      </c>
      <c r="D120" s="394" t="s">
        <v>24</v>
      </c>
      <c r="E120" s="395">
        <v>43087</v>
      </c>
      <c r="F120" s="396">
        <v>44984</v>
      </c>
      <c r="G120" s="397">
        <v>3.9830000000000001</v>
      </c>
      <c r="H120" s="383">
        <v>104.393</v>
      </c>
      <c r="I120" s="383">
        <v>99.613</v>
      </c>
      <c r="J120" s="383">
        <v>99.706000000000003</v>
      </c>
    </row>
    <row r="121" spans="1:10" ht="15.75" thickBot="1">
      <c r="A121" s="1"/>
      <c r="B121" s="398">
        <f t="shared" si="6"/>
        <v>100</v>
      </c>
      <c r="C121" s="399" t="s">
        <v>155</v>
      </c>
      <c r="D121" s="400" t="s">
        <v>9</v>
      </c>
      <c r="E121" s="289">
        <v>39097</v>
      </c>
      <c r="F121" s="401">
        <v>45068</v>
      </c>
      <c r="G121" s="402">
        <v>2.452</v>
      </c>
      <c r="H121" s="82">
        <v>78.462999999999994</v>
      </c>
      <c r="I121" s="389">
        <v>74.45</v>
      </c>
      <c r="J121" s="389">
        <v>74.44</v>
      </c>
    </row>
    <row r="122" spans="1:10" ht="16.5" thickTop="1" thickBot="1">
      <c r="A122" s="1"/>
      <c r="B122" s="359" t="s">
        <v>156</v>
      </c>
      <c r="C122" s="360"/>
      <c r="D122" s="360"/>
      <c r="E122" s="360"/>
      <c r="F122" s="360"/>
      <c r="G122" s="360"/>
      <c r="H122" s="360"/>
      <c r="I122" s="360"/>
      <c r="J122" s="361"/>
    </row>
    <row r="123" spans="1:10" ht="15.75" thickTop="1">
      <c r="A123" s="1"/>
      <c r="B123" s="403">
        <f>+B121+1</f>
        <v>101</v>
      </c>
      <c r="C123" s="404" t="s">
        <v>157</v>
      </c>
      <c r="D123" s="405" t="s">
        <v>22</v>
      </c>
      <c r="E123" s="406">
        <v>40630</v>
      </c>
      <c r="F123" s="406">
        <v>44707</v>
      </c>
      <c r="G123" s="407">
        <v>2.1829999999999998</v>
      </c>
      <c r="H123" s="408">
        <v>90.37</v>
      </c>
      <c r="I123" s="408">
        <v>87.564999999999998</v>
      </c>
      <c r="J123" s="408">
        <v>86.781999999999996</v>
      </c>
    </row>
    <row r="124" spans="1:10">
      <c r="A124" s="1"/>
      <c r="B124" s="409">
        <f t="shared" ref="B124:B142" si="7">B123+1</f>
        <v>102</v>
      </c>
      <c r="C124" s="410" t="s">
        <v>158</v>
      </c>
      <c r="D124" s="411" t="s">
        <v>159</v>
      </c>
      <c r="E124" s="412">
        <v>40543</v>
      </c>
      <c r="F124" s="413">
        <v>45072</v>
      </c>
      <c r="G124" s="414">
        <v>0.995</v>
      </c>
      <c r="H124" s="415">
        <v>124.098</v>
      </c>
      <c r="I124" s="415">
        <v>123.41800000000001</v>
      </c>
      <c r="J124" s="415">
        <v>123.098</v>
      </c>
    </row>
    <row r="125" spans="1:10">
      <c r="A125" s="1"/>
      <c r="B125" s="409">
        <f t="shared" si="7"/>
        <v>103</v>
      </c>
      <c r="C125" s="416" t="s">
        <v>160</v>
      </c>
      <c r="D125" s="417" t="s">
        <v>159</v>
      </c>
      <c r="E125" s="418">
        <v>40543</v>
      </c>
      <c r="F125" s="413">
        <v>44708</v>
      </c>
      <c r="G125" s="419">
        <v>0.96299999999999997</v>
      </c>
      <c r="H125" s="420">
        <v>151.56800000000001</v>
      </c>
      <c r="I125" s="420">
        <v>148.62299999999999</v>
      </c>
      <c r="J125" s="420">
        <v>148.62200000000001</v>
      </c>
    </row>
    <row r="126" spans="1:10">
      <c r="A126" s="1"/>
      <c r="B126" s="409">
        <f t="shared" si="7"/>
        <v>104</v>
      </c>
      <c r="C126" s="421" t="s">
        <v>161</v>
      </c>
      <c r="D126" s="411" t="s">
        <v>43</v>
      </c>
      <c r="E126" s="422">
        <v>39745</v>
      </c>
      <c r="F126" s="423"/>
      <c r="G126" s="424"/>
      <c r="H126" s="48">
        <v>156.44900000000001</v>
      </c>
      <c r="I126" s="48">
        <v>153.88800000000001</v>
      </c>
      <c r="J126" s="48">
        <v>153.876</v>
      </c>
    </row>
    <row r="127" spans="1:10">
      <c r="A127" s="1"/>
      <c r="B127" s="409">
        <f t="shared" si="7"/>
        <v>105</v>
      </c>
      <c r="C127" s="425" t="s">
        <v>162</v>
      </c>
      <c r="D127" s="426" t="s">
        <v>18</v>
      </c>
      <c r="E127" s="418">
        <v>38671</v>
      </c>
      <c r="F127" s="427">
        <v>45075</v>
      </c>
      <c r="G127" s="428">
        <v>2.1859999999999999</v>
      </c>
      <c r="H127" s="48">
        <v>196.79400000000001</v>
      </c>
      <c r="I127" s="48">
        <v>192.577</v>
      </c>
      <c r="J127" s="48">
        <v>193.19399999999999</v>
      </c>
    </row>
    <row r="128" spans="1:10">
      <c r="A128" s="1"/>
      <c r="B128" s="409">
        <f t="shared" si="7"/>
        <v>106</v>
      </c>
      <c r="C128" s="425" t="s">
        <v>163</v>
      </c>
      <c r="D128" s="426" t="s">
        <v>18</v>
      </c>
      <c r="E128" s="418">
        <v>38671</v>
      </c>
      <c r="F128" s="427">
        <v>45075</v>
      </c>
      <c r="G128" s="429">
        <v>2.0720000000000001</v>
      </c>
      <c r="H128" s="48">
        <v>186.23699999999999</v>
      </c>
      <c r="I128" s="48">
        <v>183.73699999999999</v>
      </c>
      <c r="J128" s="48">
        <v>184.333</v>
      </c>
    </row>
    <row r="129" spans="1:10">
      <c r="A129" s="1"/>
      <c r="B129" s="409">
        <f t="shared" si="7"/>
        <v>107</v>
      </c>
      <c r="C129" s="425" t="s">
        <v>164</v>
      </c>
      <c r="D129" s="426" t="s">
        <v>18</v>
      </c>
      <c r="E129" s="418">
        <v>38671</v>
      </c>
      <c r="F129" s="427">
        <v>45075</v>
      </c>
      <c r="G129" s="430">
        <v>5.548</v>
      </c>
      <c r="H129" s="383">
        <v>181.047</v>
      </c>
      <c r="I129" s="383">
        <v>179.68</v>
      </c>
      <c r="J129" s="383">
        <v>178.83799999999999</v>
      </c>
    </row>
    <row r="130" spans="1:10">
      <c r="A130" s="1"/>
      <c r="B130" s="409">
        <f t="shared" si="7"/>
        <v>108</v>
      </c>
      <c r="C130" s="384" t="s">
        <v>165</v>
      </c>
      <c r="D130" s="385" t="s">
        <v>18</v>
      </c>
      <c r="E130" s="431">
        <v>40014</v>
      </c>
      <c r="F130" s="427">
        <v>45075</v>
      </c>
      <c r="G130" s="432">
        <v>0.24</v>
      </c>
      <c r="H130" s="383">
        <v>25.149000000000001</v>
      </c>
      <c r="I130" s="383">
        <v>24.390999999999998</v>
      </c>
      <c r="J130" s="383">
        <v>24.355</v>
      </c>
    </row>
    <row r="131" spans="1:10">
      <c r="A131" s="1"/>
      <c r="B131" s="409">
        <f t="shared" si="7"/>
        <v>109</v>
      </c>
      <c r="C131" s="433" t="s">
        <v>166</v>
      </c>
      <c r="D131" s="434" t="s">
        <v>18</v>
      </c>
      <c r="E131" s="435">
        <v>40455</v>
      </c>
      <c r="F131" s="436" t="s">
        <v>128</v>
      </c>
      <c r="G131" s="437" t="s">
        <v>128</v>
      </c>
      <c r="H131" s="383" t="s">
        <v>37</v>
      </c>
      <c r="I131" s="383" t="s">
        <v>37</v>
      </c>
      <c r="J131" s="383" t="s">
        <v>37</v>
      </c>
    </row>
    <row r="132" spans="1:10">
      <c r="A132" s="1"/>
      <c r="B132" s="409">
        <f t="shared" si="7"/>
        <v>110</v>
      </c>
      <c r="C132" s="433" t="s">
        <v>167</v>
      </c>
      <c r="D132" s="434" t="s">
        <v>18</v>
      </c>
      <c r="E132" s="435">
        <v>44942</v>
      </c>
      <c r="F132" s="436" t="s">
        <v>128</v>
      </c>
      <c r="G132" s="438" t="s">
        <v>128</v>
      </c>
      <c r="H132" s="383">
        <v>10866.132</v>
      </c>
      <c r="I132" s="383">
        <v>10850.831</v>
      </c>
      <c r="J132" s="383">
        <v>10845.029</v>
      </c>
    </row>
    <row r="133" spans="1:10">
      <c r="A133" s="1"/>
      <c r="B133" s="409">
        <f t="shared" si="7"/>
        <v>111</v>
      </c>
      <c r="C133" s="433" t="s">
        <v>168</v>
      </c>
      <c r="D133" s="434" t="s">
        <v>169</v>
      </c>
      <c r="E133" s="435">
        <v>40240</v>
      </c>
      <c r="F133" s="387">
        <v>43978</v>
      </c>
      <c r="G133" s="439">
        <v>0.58299999999999996</v>
      </c>
      <c r="H133" s="383">
        <v>139.44800000000001</v>
      </c>
      <c r="I133" s="383">
        <v>136.96100000000001</v>
      </c>
      <c r="J133" s="383">
        <v>138.02199999999999</v>
      </c>
    </row>
    <row r="134" spans="1:10">
      <c r="A134" s="1"/>
      <c r="B134" s="409">
        <f t="shared" si="7"/>
        <v>112</v>
      </c>
      <c r="C134" s="440" t="s">
        <v>170</v>
      </c>
      <c r="D134" s="441" t="s">
        <v>22</v>
      </c>
      <c r="E134" s="387">
        <v>42920</v>
      </c>
      <c r="F134" s="442">
        <v>45119</v>
      </c>
      <c r="G134" s="397">
        <v>3.1890000000000001</v>
      </c>
      <c r="H134" s="443">
        <v>97.599000000000004</v>
      </c>
      <c r="I134" s="443">
        <v>95.34</v>
      </c>
      <c r="J134" s="443">
        <v>94.632000000000005</v>
      </c>
    </row>
    <row r="135" spans="1:10">
      <c r="A135" s="1"/>
      <c r="B135" s="409">
        <f t="shared" si="7"/>
        <v>113</v>
      </c>
      <c r="C135" s="444" t="s">
        <v>171</v>
      </c>
      <c r="D135" s="445" t="s">
        <v>9</v>
      </c>
      <c r="E135" s="446">
        <v>43416</v>
      </c>
      <c r="F135" s="447">
        <v>45068</v>
      </c>
      <c r="G135" s="397">
        <v>115.511</v>
      </c>
      <c r="H135" s="443">
        <v>4947.7049999999999</v>
      </c>
      <c r="I135" s="443">
        <v>4815.4279999999999</v>
      </c>
      <c r="J135" s="443">
        <v>4839.7340000000004</v>
      </c>
    </row>
    <row r="136" spans="1:10">
      <c r="A136" s="1"/>
      <c r="B136" s="409">
        <f t="shared" si="7"/>
        <v>114</v>
      </c>
      <c r="C136" s="189" t="s">
        <v>172</v>
      </c>
      <c r="D136" s="448" t="s">
        <v>115</v>
      </c>
      <c r="E136" s="449">
        <v>43507</v>
      </c>
      <c r="F136" s="450">
        <v>45026</v>
      </c>
      <c r="G136" s="397">
        <v>0.36699999999999999</v>
      </c>
      <c r="H136" s="443">
        <v>10.736000000000001</v>
      </c>
      <c r="I136" s="443">
        <v>10.612</v>
      </c>
      <c r="J136" s="443">
        <v>10.586</v>
      </c>
    </row>
    <row r="137" spans="1:10">
      <c r="A137" s="1"/>
      <c r="B137" s="409">
        <f t="shared" si="7"/>
        <v>115</v>
      </c>
      <c r="C137" s="451" t="s">
        <v>173</v>
      </c>
      <c r="D137" s="452" t="s">
        <v>43</v>
      </c>
      <c r="E137" s="453">
        <v>39748</v>
      </c>
      <c r="F137" s="454">
        <v>45075</v>
      </c>
      <c r="G137" s="455">
        <v>7.6340000000000003</v>
      </c>
      <c r="H137" s="443">
        <v>173.91800000000001</v>
      </c>
      <c r="I137" s="443">
        <v>172.30500000000001</v>
      </c>
      <c r="J137" s="443">
        <v>173.01900000000001</v>
      </c>
    </row>
    <row r="138" spans="1:10">
      <c r="A138" s="1"/>
      <c r="B138" s="409">
        <f t="shared" si="7"/>
        <v>116</v>
      </c>
      <c r="C138" s="451" t="s">
        <v>174</v>
      </c>
      <c r="D138" s="452" t="s">
        <v>9</v>
      </c>
      <c r="E138" s="456">
        <v>42506</v>
      </c>
      <c r="F138" s="447">
        <v>45068</v>
      </c>
      <c r="G138" s="457">
        <v>337.17</v>
      </c>
      <c r="H138" s="443">
        <v>11448.885</v>
      </c>
      <c r="I138" s="443">
        <v>11191.894</v>
      </c>
      <c r="J138" s="443">
        <v>11197.645</v>
      </c>
    </row>
    <row r="139" spans="1:10">
      <c r="A139" s="19"/>
      <c r="B139" s="409">
        <f t="shared" si="7"/>
        <v>117</v>
      </c>
      <c r="C139" s="458" t="s">
        <v>175</v>
      </c>
      <c r="D139" s="459" t="s">
        <v>75</v>
      </c>
      <c r="E139" s="460">
        <v>44680</v>
      </c>
      <c r="F139" s="461">
        <v>45070</v>
      </c>
      <c r="G139" s="457">
        <v>302.35899999999998</v>
      </c>
      <c r="H139" s="443">
        <v>10487.634</v>
      </c>
      <c r="I139" s="443">
        <v>10420.819</v>
      </c>
      <c r="J139" s="443">
        <v>10397.569</v>
      </c>
    </row>
    <row r="140" spans="1:10">
      <c r="A140" s="19"/>
      <c r="B140" s="409">
        <f t="shared" si="7"/>
        <v>118</v>
      </c>
      <c r="C140" s="462" t="s">
        <v>176</v>
      </c>
      <c r="D140" s="452" t="s">
        <v>65</v>
      </c>
      <c r="E140" s="463">
        <v>44998</v>
      </c>
      <c r="F140" s="464" t="s">
        <v>128</v>
      </c>
      <c r="G140" s="465" t="s">
        <v>128</v>
      </c>
      <c r="H140" s="466">
        <v>10761.297</v>
      </c>
      <c r="I140" s="466">
        <v>10798.949000000001</v>
      </c>
      <c r="J140" s="466">
        <v>10807.52</v>
      </c>
    </row>
    <row r="141" spans="1:10">
      <c r="A141" s="19"/>
      <c r="B141" s="409">
        <f t="shared" si="7"/>
        <v>119</v>
      </c>
      <c r="C141" s="467" t="s">
        <v>177</v>
      </c>
      <c r="D141" s="468" t="s">
        <v>18</v>
      </c>
      <c r="E141" s="469">
        <v>45054</v>
      </c>
      <c r="F141" s="470" t="s">
        <v>128</v>
      </c>
      <c r="G141" s="471" t="s">
        <v>128</v>
      </c>
      <c r="H141" s="466">
        <v>10636.069</v>
      </c>
      <c r="I141" s="466">
        <v>10657.703</v>
      </c>
      <c r="J141" s="466">
        <v>10661.743</v>
      </c>
    </row>
    <row r="142" spans="1:10" ht="15.75" thickBot="1">
      <c r="A142" s="19"/>
      <c r="B142" s="409">
        <f t="shared" si="7"/>
        <v>120</v>
      </c>
      <c r="C142" s="472" t="s">
        <v>178</v>
      </c>
      <c r="D142" s="473" t="s">
        <v>65</v>
      </c>
      <c r="E142" s="474">
        <v>45103</v>
      </c>
      <c r="F142" s="475" t="s">
        <v>128</v>
      </c>
      <c r="G142" s="476" t="s">
        <v>128</v>
      </c>
      <c r="H142" s="477">
        <v>10503.745000000001</v>
      </c>
      <c r="I142" s="477">
        <v>10534.341</v>
      </c>
      <c r="J142" s="477">
        <v>10542.826999999999</v>
      </c>
    </row>
    <row r="143" spans="1:10" ht="16.5" thickTop="1" thickBot="1">
      <c r="A143" s="19"/>
      <c r="B143" s="359" t="s">
        <v>179</v>
      </c>
      <c r="C143" s="360"/>
      <c r="D143" s="360"/>
      <c r="E143" s="360"/>
      <c r="F143" s="360"/>
      <c r="G143" s="360"/>
      <c r="H143" s="360"/>
      <c r="I143" s="360"/>
      <c r="J143" s="361"/>
    </row>
    <row r="144" spans="1:10" ht="16.5" thickTop="1" thickBot="1">
      <c r="A144" s="1"/>
      <c r="B144" s="409">
        <f>+B142+1</f>
        <v>121</v>
      </c>
      <c r="C144" s="478" t="s">
        <v>180</v>
      </c>
      <c r="D144" s="479" t="s">
        <v>14</v>
      </c>
      <c r="E144" s="480">
        <v>42024</v>
      </c>
      <c r="F144" s="427">
        <v>45076</v>
      </c>
      <c r="G144" s="457">
        <v>5.33</v>
      </c>
      <c r="H144" s="481">
        <v>126.098</v>
      </c>
      <c r="I144" s="481">
        <v>120.399</v>
      </c>
      <c r="J144" s="481">
        <v>120.396</v>
      </c>
    </row>
    <row r="145" spans="1:10" ht="16.5" thickTop="1" thickBot="1">
      <c r="A145" s="1"/>
      <c r="B145" s="359" t="s">
        <v>181</v>
      </c>
      <c r="C145" s="360"/>
      <c r="D145" s="360"/>
      <c r="E145" s="360"/>
      <c r="F145" s="360"/>
      <c r="G145" s="360"/>
      <c r="H145" s="360"/>
      <c r="I145" s="360"/>
      <c r="J145" s="361"/>
    </row>
    <row r="146" spans="1:10" ht="16.5" thickTop="1" thickBot="1">
      <c r="A146" s="1"/>
      <c r="B146" s="482">
        <f>+B144+1</f>
        <v>122</v>
      </c>
      <c r="C146" s="483" t="s">
        <v>182</v>
      </c>
      <c r="D146" s="484" t="s">
        <v>46</v>
      </c>
      <c r="E146" s="480">
        <v>44929</v>
      </c>
      <c r="F146" s="485" t="s">
        <v>107</v>
      </c>
      <c r="G146" s="486" t="s">
        <v>62</v>
      </c>
      <c r="H146" s="481">
        <v>1033.7829999999999</v>
      </c>
      <c r="I146" s="481">
        <v>1003.941</v>
      </c>
      <c r="J146" s="481">
        <v>999.077</v>
      </c>
    </row>
    <row r="147" spans="1:10" ht="15.75" thickTop="1"/>
    <row r="148" spans="1:10">
      <c r="A148" s="487"/>
      <c r="B148" s="35" t="s">
        <v>183</v>
      </c>
      <c r="C148" s="189"/>
      <c r="D148" s="189" t="s">
        <v>184</v>
      </c>
    </row>
    <row r="149" spans="1:10">
      <c r="A149" s="487"/>
      <c r="B149" s="488" t="s">
        <v>185</v>
      </c>
      <c r="C149" s="488"/>
      <c r="D149" s="488"/>
    </row>
    <row r="150" spans="1:10">
      <c r="A150" s="487"/>
      <c r="B150" s="10" t="s">
        <v>186</v>
      </c>
      <c r="C150" s="10"/>
      <c r="D150" s="10"/>
    </row>
    <row r="151" spans="1:10">
      <c r="A151" s="10"/>
      <c r="B151" s="10" t="s">
        <v>187</v>
      </c>
      <c r="C151" s="10"/>
      <c r="D151" s="10"/>
    </row>
  </sheetData>
  <mergeCells count="34">
    <mergeCell ref="B100:J100"/>
    <mergeCell ref="B109:J109"/>
    <mergeCell ref="B122:J122"/>
    <mergeCell ref="B143:J143"/>
    <mergeCell ref="B145:J145"/>
    <mergeCell ref="B149:D149"/>
    <mergeCell ref="J68:J70"/>
    <mergeCell ref="F69:F70"/>
    <mergeCell ref="G69:G70"/>
    <mergeCell ref="B71:J71"/>
    <mergeCell ref="B90:J90"/>
    <mergeCell ref="B97:J97"/>
    <mergeCell ref="B50:J50"/>
    <mergeCell ref="B63:J63"/>
    <mergeCell ref="B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2024-01-30T14:35:04Z</dcterms:created>
  <dcterms:modified xsi:type="dcterms:W3CDTF">2024-01-30T14:35:41Z</dcterms:modified>
</cp:coreProperties>
</file>