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540"/>
  </bookViews>
  <sheets>
    <sheet name="01-12-2023 " sheetId="1" r:id="rId1"/>
  </sheets>
  <definedNames>
    <definedName name="_xlnm._FilterDatabase" localSheetId="0" hidden="1">'01-12-2023 '!$D$1:$D$485</definedName>
  </definedNames>
  <calcPr calcId="125725"/>
</workbook>
</file>

<file path=xl/calcChain.xml><?xml version="1.0" encoding="utf-8"?>
<calcChain xmlns="http://schemas.openxmlformats.org/spreadsheetml/2006/main">
  <c r="B102" i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01"/>
  <c r="B94"/>
  <c r="B95" s="1"/>
  <c r="B96" s="1"/>
  <c r="B93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73"/>
  <c r="B52"/>
  <c r="B53" s="1"/>
  <c r="B54" s="1"/>
  <c r="B55" s="1"/>
  <c r="B56" s="1"/>
  <c r="B57" s="1"/>
  <c r="B58" s="1"/>
  <c r="B59" s="1"/>
  <c r="B60" s="1"/>
  <c r="B61" s="1"/>
  <c r="B62" s="1"/>
  <c r="B39"/>
  <c r="B40" s="1"/>
  <c r="B41" s="1"/>
  <c r="B42" s="1"/>
  <c r="B43" s="1"/>
  <c r="B44" s="1"/>
  <c r="B45" s="1"/>
  <c r="B46" s="1"/>
  <c r="B47" s="1"/>
  <c r="B48" s="1"/>
  <c r="B49" s="1"/>
  <c r="B34"/>
  <c r="B35" s="1"/>
  <c r="B36" s="1"/>
  <c r="B20"/>
  <c r="B21" s="1"/>
  <c r="B22" s="1"/>
  <c r="B23" s="1"/>
  <c r="B24" s="1"/>
  <c r="B25" s="1"/>
  <c r="B26" s="1"/>
  <c r="B27" s="1"/>
  <c r="B28" s="1"/>
  <c r="B29" s="1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<sst xmlns="http://schemas.openxmlformats.org/spreadsheetml/2006/main" count="317" uniqueCount="189">
  <si>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</si>
  <si>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</si>
  <si>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</si>
  <si>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</si>
  <si>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</si>
  <si>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</si>
  <si>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</si>
  <si>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</si>
  <si>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</si>
  <si>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</si>
  <si>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</si>
  <si>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</si>
  <si>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</si>
  <si>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</si>
  <si>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</si>
  <si>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</si>
  <si>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</si>
  <si>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</si>
  <si>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</si>
  <si>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</si>
  <si>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</si>
  <si>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</si>
  <si>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</si>
  <si>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</si>
  <si>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</si>
  <si>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</si>
  <si>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</si>
  <si>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</si>
  <si>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 xml:space="preserve"> 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</si>
  <si>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</si>
  <si>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</si>
  <si>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</si>
  <si>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</si>
  <si>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</si>
  <si>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</si>
  <si>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</si>
  <si>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</si>
  <si>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BH INVEST ****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</si>
  <si>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</si>
  <si>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</si>
  <si>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</si>
  <si>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</si>
  <si>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</si>
  <si>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</si>
  <si>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</si>
  <si>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</si>
  <si>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</si>
  <si>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</si>
  <si>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</si>
  <si>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</si>
  <si>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</si>
  <si>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</si>
  <si>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 xml:space="preserve"> 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</si>
  <si>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</si>
  <si>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</si>
  <si>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</si>
  <si>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</si>
  <si>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</si>
  <si>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</si>
  <si>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</si>
  <si>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</si>
  <si>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</si>
  <si>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</si>
  <si>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</si>
  <si>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</si>
  <si>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</si>
  <si>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</si>
  <si>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</si>
  <si>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</si>
  <si>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</si>
  <si>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</si>
  <si>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</si>
  <si>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</si>
  <si>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</si>
  <si>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</si>
  <si>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</si>
  <si>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</si>
  <si>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</si>
  <si>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</si>
  <si>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</si>
  <si>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</si>
  <si>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</si>
  <si>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</si>
  <si>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</si>
  <si>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</si>
  <si>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</si>
  <si>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</si>
  <si>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</si>
  <si>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</si>
  <si>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</si>
  <si>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</si>
  <si>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</si>
  <si>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</si>
  <si>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</si>
  <si>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</si>
  <si>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</si>
  <si>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</si>
  <si>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</si>
  <si>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</si>
  <si>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</si>
  <si>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</si>
  <si>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</si>
  <si>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</si>
  <si>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</si>
  <si>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</si>
  <si>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</si>
  <si>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</si>
  <si>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</si>
  <si>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</si>
  <si>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</si>
  <si>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</t>
  </si>
  <si>
    <t xml:space="preserve">  -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</si>
  <si>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</si>
  <si>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</si>
  <si>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</si>
  <si>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</si>
  <si>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</si>
  <si>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</si>
  <si>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</si>
  <si>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</si>
  <si>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</si>
  <si>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</si>
  <si>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</si>
  <si>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</si>
  <si>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</si>
  <si>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</si>
  <si>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</si>
  <si>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</si>
  <si>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</si>
  <si>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</si>
  <si>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</si>
  <si>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</si>
  <si>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</si>
  <si>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</si>
  <si>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</si>
  <si>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</si>
  <si>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</si>
  <si>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</si>
  <si>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</si>
  <si>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</si>
  <si>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</si>
  <si>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</si>
  <si>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</si>
  <si>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</si>
  <si>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</si>
  <si>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</si>
  <si>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</si>
  <si>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</si>
  <si>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</si>
  <si>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</si>
  <si>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</si>
  <si>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</si>
  <si>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</si>
  <si>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</si>
  <si>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</si>
  <si>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</si>
  <si>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</si>
  <si>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</si>
  <si>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</si>
  <si>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</si>
  <si>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</si>
  <si>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</si>
  <si>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</si>
  <si>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</si>
  <si>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</si>
  <si>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</si>
  <si>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</si>
  <si>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AL HOUDA FCP *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</si>
  <si>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</si>
  <si>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</si>
  <si>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</si>
  <si>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</si>
  <si>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</si>
  <si>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</si>
  <si>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</si>
  <si>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</si>
  <si>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</si>
  <si>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</si>
  <si>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</si>
  <si>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</si>
  <si>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</si>
  <si>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</si>
  <si>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</si>
  <si>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</si>
  <si>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</si>
  <si>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anticipée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</si>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</sst>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4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0" xfId="1" applyFont="1" applyBorder="1"/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167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0" borderId="34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8" fontId="2" fillId="0" borderId="39" xfId="1" applyNumberFormat="1" applyFont="1" applyFill="1" applyBorder="1" applyAlignment="1">
      <alignment vertical="center"/>
    </xf>
    <xf numFmtId="168" fontId="2" fillId="0" borderId="40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0" borderId="41" xfId="1" applyNumberFormat="1" applyFont="1" applyFill="1" applyBorder="1" applyAlignment="1">
      <alignment horizontal="right" vertical="center"/>
    </xf>
    <xf numFmtId="0" fontId="2" fillId="0" borderId="42" xfId="1" applyFont="1" applyFill="1" applyBorder="1" applyAlignment="1">
      <alignment vertical="center"/>
    </xf>
    <xf numFmtId="168" fontId="2" fillId="0" borderId="43" xfId="1" applyNumberFormat="1" applyFont="1" applyFill="1" applyBorder="1" applyAlignment="1">
      <alignment vertical="center"/>
    </xf>
    <xf numFmtId="164" fontId="3" fillId="0" borderId="44" xfId="1" applyNumberFormat="1" applyFont="1" applyFill="1" applyBorder="1" applyAlignment="1">
      <alignment horizontal="right" vertical="center"/>
    </xf>
    <xf numFmtId="164" fontId="3" fillId="0" borderId="45" xfId="1" applyNumberFormat="1" applyFont="1" applyFill="1" applyBorder="1" applyAlignment="1">
      <alignment horizontal="right" vertical="center"/>
    </xf>
    <xf numFmtId="0" fontId="3" fillId="0" borderId="46" xfId="1" applyFont="1" applyFill="1" applyBorder="1" applyAlignment="1">
      <alignment vertical="center"/>
    </xf>
    <xf numFmtId="0" fontId="2" fillId="0" borderId="47" xfId="1" applyFont="1" applyFill="1" applyBorder="1" applyAlignment="1">
      <alignment vertical="center"/>
    </xf>
    <xf numFmtId="168" fontId="2" fillId="0" borderId="48" xfId="1" applyNumberFormat="1" applyFont="1" applyFill="1" applyBorder="1" applyAlignment="1">
      <alignment horizontal="right" vertical="center"/>
    </xf>
    <xf numFmtId="168" fontId="2" fillId="0" borderId="43" xfId="1" applyNumberFormat="1" applyFont="1" applyFill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168" fontId="2" fillId="0" borderId="50" xfId="1" applyNumberFormat="1" applyFont="1" applyFill="1" applyBorder="1" applyAlignment="1">
      <alignment horizontal="right" vertical="center"/>
    </xf>
    <xf numFmtId="164" fontId="3" fillId="0" borderId="51" xfId="1" applyNumberFormat="1" applyFont="1" applyFill="1" applyBorder="1" applyAlignment="1">
      <alignment horizontal="right" vertical="center"/>
    </xf>
    <xf numFmtId="164" fontId="3" fillId="0" borderId="52" xfId="1" applyNumberFormat="1" applyFont="1" applyFill="1" applyBorder="1" applyAlignment="1">
      <alignment horizontal="right" vertical="center"/>
    </xf>
    <xf numFmtId="0" fontId="3" fillId="0" borderId="53" xfId="1" applyFont="1" applyFill="1" applyBorder="1" applyAlignment="1">
      <alignment vertical="center"/>
    </xf>
    <xf numFmtId="0" fontId="3" fillId="0" borderId="54" xfId="2" applyFont="1" applyFill="1" applyBorder="1" applyAlignment="1">
      <alignment vertical="center"/>
    </xf>
    <xf numFmtId="0" fontId="2" fillId="0" borderId="55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0" fontId="3" fillId="0" borderId="57" xfId="2" applyFont="1" applyFill="1" applyBorder="1" applyAlignment="1">
      <alignment horizontal="left" vertical="center"/>
    </xf>
    <xf numFmtId="0" fontId="2" fillId="0" borderId="57" xfId="1" applyFont="1" applyFill="1" applyBorder="1" applyAlignment="1">
      <alignment vertical="center"/>
    </xf>
    <xf numFmtId="167" fontId="2" fillId="0" borderId="58" xfId="1" applyNumberFormat="1" applyFont="1" applyFill="1" applyBorder="1" applyAlignment="1">
      <alignment vertical="center"/>
    </xf>
    <xf numFmtId="167" fontId="2" fillId="0" borderId="59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8" fontId="2" fillId="0" borderId="60" xfId="1" applyNumberFormat="1" applyFont="1" applyFill="1" applyBorder="1" applyAlignment="1">
      <alignment horizontal="right" vertical="center"/>
    </xf>
    <xf numFmtId="168" fontId="2" fillId="0" borderId="61" xfId="1" applyNumberFormat="1" applyFont="1" applyFill="1" applyBorder="1" applyAlignment="1">
      <alignment horizontal="right" vertical="center"/>
    </xf>
    <xf numFmtId="0" fontId="3" fillId="0" borderId="62" xfId="2" applyFont="1" applyFill="1" applyBorder="1" applyAlignment="1">
      <alignment vertical="center"/>
    </xf>
    <xf numFmtId="168" fontId="2" fillId="0" borderId="63" xfId="1" applyNumberFormat="1" applyFont="1" applyFill="1" applyBorder="1" applyAlignment="1">
      <alignment horizontal="right" vertical="center"/>
    </xf>
    <xf numFmtId="168" fontId="2" fillId="0" borderId="64" xfId="1" applyNumberFormat="1" applyFont="1" applyFill="1" applyBorder="1" applyAlignment="1">
      <alignment horizontal="right" vertical="center"/>
    </xf>
    <xf numFmtId="0" fontId="3" fillId="0" borderId="65" xfId="2" applyFont="1" applyFill="1" applyBorder="1" applyAlignment="1">
      <alignment vertical="center"/>
    </xf>
    <xf numFmtId="0" fontId="2" fillId="0" borderId="66" xfId="1" applyFont="1" applyFill="1" applyBorder="1" applyAlignment="1">
      <alignment vertical="center"/>
    </xf>
    <xf numFmtId="168" fontId="2" fillId="0" borderId="67" xfId="1" applyNumberFormat="1" applyFont="1" applyFill="1" applyBorder="1" applyAlignment="1">
      <alignment horizontal="right" vertical="center"/>
    </xf>
    <xf numFmtId="168" fontId="2" fillId="0" borderId="68" xfId="1" applyNumberFormat="1" applyFont="1" applyFill="1" applyBorder="1" applyAlignment="1">
      <alignment horizontal="right" vertical="center"/>
    </xf>
    <xf numFmtId="165" fontId="2" fillId="0" borderId="69" xfId="1" applyNumberFormat="1" applyFont="1" applyFill="1" applyBorder="1" applyAlignment="1">
      <alignment horizontal="right" vertical="center"/>
    </xf>
    <xf numFmtId="0" fontId="3" fillId="0" borderId="70" xfId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2" fillId="0" borderId="72" xfId="1" applyFont="1" applyFill="1" applyBorder="1" applyAlignment="1">
      <alignment vertical="center"/>
    </xf>
    <xf numFmtId="168" fontId="2" fillId="0" borderId="73" xfId="1" applyNumberFormat="1" applyFont="1" applyFill="1" applyBorder="1" applyAlignment="1">
      <alignment horizontal="right" vertical="center"/>
    </xf>
    <xf numFmtId="168" fontId="2" fillId="0" borderId="74" xfId="1" applyNumberFormat="1" applyFont="1" applyFill="1" applyBorder="1" applyAlignment="1">
      <alignment horizontal="right" vertical="center"/>
    </xf>
    <xf numFmtId="165" fontId="2" fillId="0" borderId="75" xfId="1" applyNumberFormat="1" applyFont="1" applyFill="1" applyBorder="1" applyAlignment="1">
      <alignment horizontal="right" vertical="center"/>
    </xf>
    <xf numFmtId="164" fontId="3" fillId="0" borderId="76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77" xfId="1" applyFont="1" applyFill="1" applyBorder="1" applyAlignment="1">
      <alignment horizontal="center" vertical="center"/>
    </xf>
    <xf numFmtId="0" fontId="5" fillId="0" borderId="78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79" xfId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164" fontId="3" fillId="0" borderId="80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81" xfId="1" applyFont="1" applyFill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2" fillId="0" borderId="83" xfId="1" applyFont="1" applyFill="1" applyBorder="1" applyAlignment="1">
      <alignment vertical="center"/>
    </xf>
    <xf numFmtId="167" fontId="2" fillId="0" borderId="84" xfId="1" applyNumberFormat="1" applyFont="1" applyFill="1" applyBorder="1" applyAlignment="1">
      <alignment vertical="center"/>
    </xf>
    <xf numFmtId="167" fontId="2" fillId="0" borderId="85" xfId="1" applyNumberFormat="1" applyFont="1" applyFill="1" applyBorder="1" applyAlignment="1">
      <alignment vertical="center"/>
    </xf>
    <xf numFmtId="0" fontId="2" fillId="0" borderId="63" xfId="2" applyFont="1" applyFill="1" applyBorder="1" applyAlignment="1">
      <alignment vertical="center"/>
    </xf>
    <xf numFmtId="168" fontId="2" fillId="0" borderId="86" xfId="1" applyNumberFormat="1" applyFont="1" applyFill="1" applyBorder="1" applyAlignment="1">
      <alignment vertical="center"/>
    </xf>
    <xf numFmtId="168" fontId="2" fillId="0" borderId="85" xfId="1" applyNumberFormat="1" applyFont="1" applyFill="1" applyBorder="1" applyAlignment="1">
      <alignment vertical="center"/>
    </xf>
    <xf numFmtId="164" fontId="3" fillId="0" borderId="87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3" fillId="0" borderId="89" xfId="2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167" fontId="2" fillId="0" borderId="91" xfId="1" applyNumberFormat="1" applyFont="1" applyFill="1" applyBorder="1" applyAlignment="1">
      <alignment vertical="center"/>
    </xf>
    <xf numFmtId="167" fontId="2" fillId="0" borderId="92" xfId="1" applyNumberFormat="1" applyFont="1" applyFill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164" fontId="3" fillId="0" borderId="94" xfId="1" applyNumberFormat="1" applyFont="1" applyFill="1" applyBorder="1" applyAlignment="1">
      <alignment horizontal="right" vertical="center"/>
    </xf>
    <xf numFmtId="0" fontId="3" fillId="0" borderId="96" xfId="1" applyFont="1" applyFill="1" applyBorder="1" applyAlignment="1">
      <alignment vertical="center"/>
    </xf>
    <xf numFmtId="0" fontId="3" fillId="0" borderId="97" xfId="2" applyFont="1" applyFill="1" applyBorder="1" applyAlignment="1">
      <alignment vertical="center"/>
    </xf>
    <xf numFmtId="0" fontId="2" fillId="0" borderId="98" xfId="2" applyFont="1" applyFill="1" applyBorder="1" applyAlignment="1">
      <alignment vertical="center"/>
    </xf>
    <xf numFmtId="168" fontId="2" fillId="0" borderId="99" xfId="1" applyNumberFormat="1" applyFont="1" applyFill="1" applyBorder="1" applyAlignment="1">
      <alignment horizontal="right" vertical="center"/>
    </xf>
    <xf numFmtId="168" fontId="2" fillId="0" borderId="100" xfId="1" applyNumberFormat="1" applyFont="1" applyFill="1" applyBorder="1" applyAlignment="1">
      <alignment horizontal="right" vertical="center"/>
    </xf>
    <xf numFmtId="164" fontId="3" fillId="0" borderId="101" xfId="1" applyNumberFormat="1" applyFont="1" applyFill="1" applyBorder="1" applyAlignment="1">
      <alignment horizontal="right" vertical="center"/>
    </xf>
    <xf numFmtId="164" fontId="3" fillId="2" borderId="102" xfId="1" applyNumberFormat="1" applyFont="1" applyFill="1" applyBorder="1" applyAlignment="1">
      <alignment horizontal="right" vertical="center"/>
    </xf>
    <xf numFmtId="0" fontId="6" fillId="0" borderId="10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8" fontId="2" fillId="0" borderId="104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05" xfId="2" applyFont="1" applyFill="1" applyBorder="1" applyAlignment="1">
      <alignment vertical="center"/>
    </xf>
    <xf numFmtId="0" fontId="2" fillId="0" borderId="106" xfId="1" applyFont="1" applyFill="1" applyBorder="1" applyAlignment="1">
      <alignment vertical="center"/>
    </xf>
    <xf numFmtId="168" fontId="2" fillId="0" borderId="107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3" fillId="0" borderId="108" xfId="1" applyFont="1" applyFill="1" applyBorder="1" applyAlignment="1">
      <alignment vertical="center"/>
    </xf>
    <xf numFmtId="0" fontId="2" fillId="0" borderId="109" xfId="1" applyFont="1" applyFill="1" applyBorder="1" applyAlignment="1">
      <alignment vertical="center"/>
    </xf>
    <xf numFmtId="168" fontId="2" fillId="0" borderId="110" xfId="1" applyNumberFormat="1" applyFont="1" applyFill="1" applyBorder="1" applyAlignment="1">
      <alignment vertical="center"/>
    </xf>
    <xf numFmtId="168" fontId="2" fillId="0" borderId="95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2" fillId="0" borderId="112" xfId="1" applyFont="1" applyFill="1" applyBorder="1" applyAlignment="1">
      <alignment vertical="center"/>
    </xf>
    <xf numFmtId="168" fontId="2" fillId="0" borderId="58" xfId="1" applyNumberFormat="1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0" fontId="3" fillId="0" borderId="114" xfId="1" applyFont="1" applyFill="1" applyBorder="1" applyAlignment="1">
      <alignment vertical="center"/>
    </xf>
    <xf numFmtId="0" fontId="3" fillId="0" borderId="115" xfId="2" applyFont="1" applyFill="1" applyBorder="1" applyAlignment="1">
      <alignment vertical="center"/>
    </xf>
    <xf numFmtId="0" fontId="2" fillId="0" borderId="116" xfId="1" applyFont="1" applyFill="1" applyBorder="1" applyAlignment="1">
      <alignment vertical="center"/>
    </xf>
    <xf numFmtId="168" fontId="2" fillId="0" borderId="117" xfId="1" applyNumberFormat="1" applyFont="1" applyFill="1" applyBorder="1" applyAlignment="1">
      <alignment horizontal="right" vertical="center"/>
    </xf>
    <xf numFmtId="168" fontId="2" fillId="0" borderId="77" xfId="1" applyNumberFormat="1" applyFont="1" applyFill="1" applyBorder="1" applyAlignment="1">
      <alignment horizontal="right" vertical="center"/>
    </xf>
    <xf numFmtId="165" fontId="2" fillId="0" borderId="118" xfId="1" applyNumberFormat="1" applyFont="1" applyFill="1" applyBorder="1" applyAlignment="1">
      <alignment horizontal="right" vertical="center"/>
    </xf>
    <xf numFmtId="164" fontId="3" fillId="0" borderId="78" xfId="1" applyNumberFormat="1" applyFont="1" applyFill="1" applyBorder="1" applyAlignment="1">
      <alignment horizontal="center" vertical="center"/>
    </xf>
    <xf numFmtId="0" fontId="3" fillId="0" borderId="119" xfId="1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2" fillId="0" borderId="120" xfId="1" applyFont="1" applyFill="1" applyBorder="1" applyAlignment="1">
      <alignment vertical="center"/>
    </xf>
    <xf numFmtId="167" fontId="2" fillId="0" borderId="121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164" fontId="3" fillId="0" borderId="123" xfId="1" applyNumberFormat="1" applyFont="1" applyFill="1" applyBorder="1" applyAlignment="1">
      <alignment horizontal="right" vertical="center"/>
    </xf>
    <xf numFmtId="164" fontId="3" fillId="0" borderId="124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3" fillId="0" borderId="125" xfId="2" applyFont="1" applyFill="1" applyBorder="1" applyAlignment="1">
      <alignment horizontal="left" vertical="center"/>
    </xf>
    <xf numFmtId="0" fontId="2" fillId="0" borderId="126" xfId="1" applyFont="1" applyFill="1" applyBorder="1" applyAlignment="1">
      <alignment vertical="center"/>
    </xf>
    <xf numFmtId="167" fontId="2" fillId="0" borderId="127" xfId="1" applyNumberFormat="1" applyFont="1" applyFill="1" applyBorder="1" applyAlignment="1">
      <alignment vertical="center"/>
    </xf>
    <xf numFmtId="167" fontId="2" fillId="0" borderId="128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horizontal="right" vertical="center"/>
    </xf>
    <xf numFmtId="164" fontId="3" fillId="0" borderId="130" xfId="1" applyNumberFormat="1" applyFont="1" applyFill="1" applyBorder="1" applyAlignment="1">
      <alignment horizontal="right" vertical="center"/>
    </xf>
    <xf numFmtId="0" fontId="3" fillId="0" borderId="131" xfId="2" applyFont="1" applyFill="1" applyBorder="1" applyAlignment="1">
      <alignment vertical="center"/>
    </xf>
    <xf numFmtId="0" fontId="3" fillId="0" borderId="132" xfId="2" applyFont="1" applyFill="1" applyBorder="1" applyAlignment="1">
      <alignment vertical="center"/>
    </xf>
    <xf numFmtId="0" fontId="2" fillId="0" borderId="133" xfId="1" applyFont="1" applyFill="1" applyBorder="1" applyAlignment="1">
      <alignment vertical="center"/>
    </xf>
    <xf numFmtId="168" fontId="2" fillId="0" borderId="133" xfId="1" applyNumberFormat="1" applyFont="1" applyFill="1" applyBorder="1" applyAlignment="1">
      <alignment vertical="center"/>
    </xf>
    <xf numFmtId="168" fontId="2" fillId="0" borderId="100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5" xfId="2" applyFont="1" applyFill="1" applyBorder="1" applyAlignment="1">
      <alignment vertical="center"/>
    </xf>
    <xf numFmtId="168" fontId="2" fillId="0" borderId="112" xfId="1" applyNumberFormat="1" applyFont="1" applyFill="1" applyBorder="1" applyAlignment="1">
      <alignment vertical="center"/>
    </xf>
    <xf numFmtId="168" fontId="2" fillId="0" borderId="136" xfId="1" applyNumberFormat="1" applyFont="1" applyFill="1" applyBorder="1" applyAlignment="1">
      <alignment vertical="center"/>
    </xf>
    <xf numFmtId="164" fontId="3" fillId="0" borderId="137" xfId="1" applyNumberFormat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0" fontId="3" fillId="0" borderId="139" xfId="2" applyFont="1" applyFill="1" applyBorder="1" applyAlignment="1">
      <alignment vertical="center"/>
    </xf>
    <xf numFmtId="0" fontId="2" fillId="0" borderId="140" xfId="1" applyFont="1" applyFill="1" applyBorder="1" applyAlignment="1">
      <alignment vertical="center"/>
    </xf>
    <xf numFmtId="168" fontId="2" fillId="0" borderId="141" xfId="1" applyNumberFormat="1" applyFont="1" applyFill="1" applyBorder="1" applyAlignment="1">
      <alignment vertical="center"/>
    </xf>
    <xf numFmtId="168" fontId="2" fillId="0" borderId="14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43" xfId="2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2" fillId="0" borderId="144" xfId="1" applyFont="1" applyFill="1" applyBorder="1" applyAlignment="1">
      <alignment vertical="center" wrapText="1"/>
    </xf>
    <xf numFmtId="167" fontId="2" fillId="0" borderId="145" xfId="1" applyNumberFormat="1" applyFont="1" applyFill="1" applyBorder="1" applyAlignment="1"/>
    <xf numFmtId="167" fontId="2" fillId="0" borderId="146" xfId="1" applyNumberFormat="1" applyFont="1" applyFill="1" applyBorder="1" applyAlignment="1"/>
    <xf numFmtId="164" fontId="3" fillId="0" borderId="28" xfId="1" applyNumberFormat="1" applyFont="1" applyFill="1" applyBorder="1" applyAlignment="1">
      <alignment vertical="center"/>
    </xf>
    <xf numFmtId="0" fontId="3" fillId="0" borderId="147" xfId="1" applyFont="1" applyFill="1" applyBorder="1" applyAlignment="1">
      <alignment vertical="center"/>
    </xf>
    <xf numFmtId="167" fontId="2" fillId="0" borderId="110" xfId="1" applyNumberFormat="1" applyFont="1" applyFill="1" applyBorder="1" applyAlignment="1"/>
    <xf numFmtId="167" fontId="2" fillId="0" borderId="43" xfId="1" applyNumberFormat="1" applyFont="1" applyFill="1" applyBorder="1" applyAlignment="1"/>
    <xf numFmtId="164" fontId="3" fillId="0" borderId="94" xfId="1" applyNumberFormat="1" applyFont="1" applyFill="1" applyBorder="1" applyAlignment="1">
      <alignment vertical="center"/>
    </xf>
    <xf numFmtId="0" fontId="2" fillId="0" borderId="148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148" xfId="1" applyFont="1" applyFill="1" applyBorder="1" applyAlignment="1">
      <alignment vertical="center"/>
    </xf>
    <xf numFmtId="0" fontId="3" fillId="0" borderId="148" xfId="1" applyNumberFormat="1" applyFont="1" applyFill="1" applyBorder="1" applyAlignment="1">
      <alignment vertical="center"/>
    </xf>
    <xf numFmtId="0" fontId="2" fillId="0" borderId="149" xfId="1" applyFont="1" applyFill="1" applyBorder="1" applyAlignment="1">
      <alignment vertical="center"/>
    </xf>
    <xf numFmtId="167" fontId="2" fillId="0" borderId="150" xfId="1" applyNumberFormat="1" applyFont="1" applyFill="1" applyBorder="1" applyAlignment="1"/>
    <xf numFmtId="167" fontId="2" fillId="0" borderId="151" xfId="1" applyNumberFormat="1" applyFont="1" applyFill="1" applyBorder="1" applyAlignment="1"/>
    <xf numFmtId="0" fontId="3" fillId="0" borderId="152" xfId="1" applyFont="1" applyFill="1" applyBorder="1" applyAlignment="1">
      <alignment vertical="center"/>
    </xf>
    <xf numFmtId="0" fontId="2" fillId="0" borderId="152" xfId="1" applyFont="1" applyFill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0" fontId="2" fillId="0" borderId="153" xfId="1" applyFont="1" applyFill="1" applyBorder="1" applyAlignment="1">
      <alignment vertical="center"/>
    </xf>
    <xf numFmtId="167" fontId="2" fillId="0" borderId="150" xfId="1" applyNumberFormat="1" applyFont="1" applyFill="1" applyBorder="1" applyAlignment="1">
      <alignment horizontal="right"/>
    </xf>
    <xf numFmtId="164" fontId="3" fillId="0" borderId="154" xfId="1" applyNumberFormat="1" applyFont="1" applyFill="1" applyBorder="1" applyAlignment="1"/>
    <xf numFmtId="0" fontId="3" fillId="0" borderId="155" xfId="1" applyFont="1" applyFill="1" applyBorder="1" applyAlignment="1">
      <alignment vertical="center"/>
    </xf>
    <xf numFmtId="168" fontId="2" fillId="0" borderId="156" xfId="1" applyNumberFormat="1" applyFont="1" applyFill="1" applyBorder="1" applyAlignment="1">
      <alignment vertical="center"/>
    </xf>
    <xf numFmtId="168" fontId="2" fillId="0" borderId="157" xfId="1" applyNumberFormat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2" fillId="0" borderId="158" xfId="1" applyNumberFormat="1" applyFont="1" applyFill="1" applyBorder="1" applyAlignment="1">
      <alignment horizontal="right" vertical="center"/>
    </xf>
    <xf numFmtId="164" fontId="3" fillId="0" borderId="101" xfId="1" applyNumberFormat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0" fontId="2" fillId="0" borderId="160" xfId="1" applyFont="1" applyFill="1" applyBorder="1" applyAlignment="1">
      <alignment vertical="center"/>
    </xf>
    <xf numFmtId="168" fontId="2" fillId="0" borderId="161" xfId="1" applyNumberFormat="1" applyFont="1" applyFill="1" applyBorder="1" applyAlignment="1">
      <alignment horizontal="right" vertical="center"/>
    </xf>
    <xf numFmtId="168" fontId="2" fillId="0" borderId="162" xfId="1" applyNumberFormat="1" applyFont="1" applyFill="1" applyBorder="1" applyAlignment="1">
      <alignment horizontal="right" vertical="center"/>
    </xf>
    <xf numFmtId="0" fontId="2" fillId="0" borderId="163" xfId="1" applyFont="1" applyFill="1" applyBorder="1" applyAlignment="1">
      <alignment horizontal="right" vertical="center"/>
    </xf>
    <xf numFmtId="164" fontId="3" fillId="0" borderId="164" xfId="1" applyNumberFormat="1" applyFont="1" applyFill="1" applyBorder="1" applyAlignment="1">
      <alignment vertical="center"/>
    </xf>
    <xf numFmtId="164" fontId="3" fillId="0" borderId="165" xfId="1" applyNumberFormat="1" applyFont="1" applyFill="1" applyBorder="1" applyAlignment="1">
      <alignment horizontal="right" vertical="center"/>
    </xf>
    <xf numFmtId="0" fontId="3" fillId="0" borderId="166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67" xfId="1" applyFont="1" applyFill="1" applyBorder="1" applyAlignment="1">
      <alignment vertical="center"/>
    </xf>
    <xf numFmtId="168" fontId="2" fillId="0" borderId="168" xfId="1" applyNumberFormat="1" applyFont="1" applyFill="1" applyBorder="1" applyAlignment="1">
      <alignment horizontal="right" vertical="center"/>
    </xf>
    <xf numFmtId="0" fontId="2" fillId="0" borderId="169" xfId="1" applyFont="1" applyFill="1" applyBorder="1" applyAlignment="1">
      <alignment horizontal="right" vertical="center"/>
    </xf>
    <xf numFmtId="164" fontId="3" fillId="0" borderId="170" xfId="1" applyNumberFormat="1" applyFont="1" applyFill="1" applyBorder="1" applyAlignment="1">
      <alignment vertical="center"/>
    </xf>
    <xf numFmtId="164" fontId="3" fillId="0" borderId="171" xfId="1" applyNumberFormat="1" applyFont="1" applyFill="1" applyBorder="1" applyAlignment="1">
      <alignment horizontal="right" vertical="center"/>
    </xf>
    <xf numFmtId="0" fontId="3" fillId="0" borderId="172" xfId="2" applyFont="1" applyFill="1" applyBorder="1" applyAlignment="1">
      <alignment vertical="center"/>
    </xf>
    <xf numFmtId="167" fontId="2" fillId="0" borderId="173" xfId="1" applyNumberFormat="1" applyFont="1" applyFill="1" applyBorder="1" applyAlignment="1">
      <alignment vertical="center"/>
    </xf>
    <xf numFmtId="167" fontId="2" fillId="0" borderId="157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74" xfId="1" applyNumberFormat="1" applyFont="1" applyFill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0" fontId="2" fillId="0" borderId="172" xfId="1" applyFont="1" applyFill="1" applyBorder="1" applyAlignment="1">
      <alignment vertical="center"/>
    </xf>
    <xf numFmtId="164" fontId="3" fillId="0" borderId="33" xfId="3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0" fontId="3" fillId="0" borderId="176" xfId="1" applyFont="1" applyFill="1" applyBorder="1" applyAlignment="1">
      <alignment vertical="center"/>
    </xf>
    <xf numFmtId="0" fontId="2" fillId="0" borderId="176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horizontal="right" vertical="center"/>
    </xf>
    <xf numFmtId="0" fontId="3" fillId="0" borderId="157" xfId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167" fontId="2" fillId="0" borderId="177" xfId="1" applyNumberFormat="1" applyFont="1" applyFill="1" applyBorder="1" applyAlignment="1">
      <alignment vertical="center"/>
    </xf>
    <xf numFmtId="164" fontId="3" fillId="0" borderId="178" xfId="1" applyNumberFormat="1" applyFont="1" applyFill="1" applyBorder="1" applyAlignment="1">
      <alignment horizontal="right"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79" xfId="1" applyFont="1" applyFill="1" applyBorder="1" applyAlignment="1">
      <alignment vertical="center"/>
    </xf>
    <xf numFmtId="0" fontId="2" fillId="0" borderId="179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vertical="center"/>
    </xf>
    <xf numFmtId="0" fontId="3" fillId="0" borderId="180" xfId="1" applyFont="1" applyFill="1" applyBorder="1" applyAlignment="1">
      <alignment vertical="center"/>
    </xf>
    <xf numFmtId="0" fontId="2" fillId="0" borderId="181" xfId="1" applyFont="1" applyFill="1" applyBorder="1" applyAlignment="1">
      <alignment vertical="center"/>
    </xf>
    <xf numFmtId="168" fontId="2" fillId="0" borderId="182" xfId="1" applyNumberFormat="1" applyFont="1" applyFill="1" applyBorder="1" applyAlignment="1">
      <alignment vertical="center"/>
    </xf>
    <xf numFmtId="168" fontId="2" fillId="0" borderId="59" xfId="1" applyNumberFormat="1" applyFont="1" applyFill="1" applyBorder="1" applyAlignment="1">
      <alignment vertical="center"/>
    </xf>
    <xf numFmtId="0" fontId="3" fillId="0" borderId="183" xfId="1" applyFont="1" applyFill="1" applyBorder="1" applyAlignment="1">
      <alignment vertical="center"/>
    </xf>
    <xf numFmtId="0" fontId="2" fillId="0" borderId="157" xfId="1" applyFont="1" applyFill="1" applyBorder="1" applyAlignment="1">
      <alignment vertical="center"/>
    </xf>
    <xf numFmtId="168" fontId="2" fillId="0" borderId="173" xfId="1" applyNumberFormat="1" applyFont="1" applyFill="1" applyBorder="1" applyAlignment="1">
      <alignment vertical="center"/>
    </xf>
    <xf numFmtId="164" fontId="3" fillId="0" borderId="184" xfId="1" applyNumberFormat="1" applyFont="1" applyFill="1" applyBorder="1" applyAlignment="1">
      <alignment horizontal="right" vertical="center"/>
    </xf>
    <xf numFmtId="0" fontId="3" fillId="0" borderId="185" xfId="1" applyFont="1" applyFill="1" applyBorder="1" applyAlignment="1">
      <alignment vertical="center"/>
    </xf>
    <xf numFmtId="0" fontId="2" fillId="0" borderId="77" xfId="1" applyFont="1" applyFill="1" applyBorder="1" applyAlignment="1">
      <alignment vertical="center"/>
    </xf>
    <xf numFmtId="168" fontId="2" fillId="0" borderId="186" xfId="1" applyNumberFormat="1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vertical="center"/>
    </xf>
    <xf numFmtId="164" fontId="3" fillId="0" borderId="78" xfId="1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168" fontId="2" fillId="0" borderId="120" xfId="1" applyNumberFormat="1" applyFont="1" applyFill="1" applyBorder="1" applyAlignment="1">
      <alignment horizontal="right" vertical="center"/>
    </xf>
    <xf numFmtId="168" fontId="2" fillId="0" borderId="121" xfId="1" applyNumberFormat="1" applyFont="1" applyFill="1" applyBorder="1" applyAlignment="1">
      <alignment horizontal="right" vertical="center"/>
    </xf>
    <xf numFmtId="165" fontId="2" fillId="0" borderId="122" xfId="1" applyNumberFormat="1" applyFont="1" applyFill="1" applyBorder="1" applyAlignment="1">
      <alignment horizontal="right" vertical="center"/>
    </xf>
    <xf numFmtId="164" fontId="3" fillId="0" borderId="187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120" xfId="1" applyFont="1" applyFill="1" applyBorder="1" applyAlignment="1">
      <alignment horizontal="left" vertical="center" wrapText="1"/>
    </xf>
    <xf numFmtId="167" fontId="2" fillId="0" borderId="120" xfId="1" applyNumberFormat="1" applyFont="1" applyFill="1" applyBorder="1" applyAlignment="1">
      <alignment vertical="center"/>
    </xf>
    <xf numFmtId="164" fontId="3" fillId="0" borderId="122" xfId="3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45" xfId="1" applyNumberFormat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202" xfId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204" xfId="1" applyNumberFormat="1" applyFont="1" applyFill="1" applyBorder="1" applyAlignment="1">
      <alignment horizontal="center" vertical="center" wrapText="1"/>
    </xf>
    <xf numFmtId="164" fontId="3" fillId="0" borderId="171" xfId="1" applyNumberFormat="1" applyFont="1" applyFill="1" applyBorder="1" applyAlignment="1">
      <alignment horizontal="center" vertical="center" wrapText="1"/>
    </xf>
    <xf numFmtId="0" fontId="5" fillId="0" borderId="205" xfId="1" applyFont="1" applyFill="1" applyBorder="1" applyAlignment="1">
      <alignment horizontal="center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2" fillId="0" borderId="208" xfId="1" applyFont="1" applyFill="1" applyBorder="1" applyAlignment="1">
      <alignment vertical="center"/>
    </xf>
    <xf numFmtId="168" fontId="2" fillId="0" borderId="208" xfId="1" applyNumberFormat="1" applyFont="1" applyFill="1" applyBorder="1" applyAlignment="1">
      <alignment horizontal="right" vertical="center"/>
    </xf>
    <xf numFmtId="165" fontId="2" fillId="0" borderId="209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/>
    <xf numFmtId="164" fontId="3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168" fontId="2" fillId="0" borderId="213" xfId="1" applyNumberFormat="1" applyFont="1" applyFill="1" applyBorder="1" applyAlignment="1">
      <alignment horizontal="right" vertical="center"/>
    </xf>
    <xf numFmtId="165" fontId="2" fillId="0" borderId="214" xfId="1" applyNumberFormat="1" applyFont="1" applyFill="1" applyBorder="1" applyAlignment="1">
      <alignment horizontal="right" vertical="center"/>
    </xf>
    <xf numFmtId="0" fontId="3" fillId="0" borderId="215" xfId="2" applyFont="1" applyFill="1" applyBorder="1" applyAlignment="1">
      <alignment vertical="center"/>
    </xf>
    <xf numFmtId="168" fontId="2" fillId="0" borderId="42" xfId="1" applyNumberFormat="1" applyFont="1" applyFill="1" applyBorder="1" applyAlignment="1">
      <alignment horizontal="right" vertical="center"/>
    </xf>
    <xf numFmtId="165" fontId="2" fillId="0" borderId="181" xfId="1" applyNumberFormat="1" applyFont="1" applyFill="1" applyBorder="1" applyAlignment="1">
      <alignment horizontal="right" vertical="center"/>
    </xf>
    <xf numFmtId="0" fontId="2" fillId="0" borderId="57" xfId="1" applyFont="1" applyFill="1" applyBorder="1" applyAlignment="1">
      <alignment vertical="center" wrapText="1"/>
    </xf>
    <xf numFmtId="0" fontId="3" fillId="0" borderId="215" xfId="1" applyFont="1" applyFill="1" applyBorder="1" applyAlignment="1">
      <alignment vertical="center"/>
    </xf>
    <xf numFmtId="0" fontId="2" fillId="0" borderId="179" xfId="1" applyFont="1" applyFill="1" applyBorder="1" applyAlignment="1">
      <alignment horizontal="left" vertical="center"/>
    </xf>
    <xf numFmtId="168" fontId="2" fillId="0" borderId="176" xfId="1" applyNumberFormat="1" applyFont="1" applyFill="1" applyBorder="1" applyAlignment="1">
      <alignment horizontal="right" vertical="center"/>
    </xf>
    <xf numFmtId="1" fontId="3" fillId="0" borderId="166" xfId="1" applyNumberFormat="1" applyFont="1" applyFill="1" applyBorder="1" applyAlignment="1">
      <alignment vertical="center"/>
    </xf>
    <xf numFmtId="0" fontId="3" fillId="0" borderId="98" xfId="2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2" fillId="0" borderId="217" xfId="1" applyFont="1" applyFill="1" applyBorder="1" applyAlignment="1">
      <alignment vertical="center"/>
    </xf>
    <xf numFmtId="168" fontId="2" fillId="0" borderId="106" xfId="1" applyNumberFormat="1" applyFont="1" applyFill="1" applyBorder="1" applyAlignment="1">
      <alignment horizontal="right" vertical="center"/>
    </xf>
    <xf numFmtId="164" fontId="3" fillId="0" borderId="218" xfId="1" applyNumberFormat="1" applyFont="1" applyFill="1" applyBorder="1" applyAlignment="1">
      <alignment horizontal="right" vertical="center"/>
    </xf>
    <xf numFmtId="0" fontId="3" fillId="0" borderId="183" xfId="2" applyFont="1" applyFill="1" applyBorder="1" applyAlignment="1">
      <alignment vertical="center"/>
    </xf>
    <xf numFmtId="168" fontId="2" fillId="0" borderId="219" xfId="1" applyNumberFormat="1" applyFont="1" applyFill="1" applyBorder="1" applyAlignment="1">
      <alignment horizontal="right" vertical="center"/>
    </xf>
    <xf numFmtId="165" fontId="2" fillId="0" borderId="220" xfId="1" applyNumberFormat="1" applyFont="1" applyFill="1" applyBorder="1" applyAlignment="1">
      <alignment horizontal="right" vertical="center"/>
    </xf>
    <xf numFmtId="164" fontId="3" fillId="0" borderId="221" xfId="1" applyNumberFormat="1" applyFont="1" applyFill="1" applyBorder="1"/>
    <xf numFmtId="164" fontId="3" fillId="0" borderId="221" xfId="1" applyNumberFormat="1" applyFont="1" applyFill="1" applyBorder="1" applyAlignment="1">
      <alignment horizontal="right" vertical="center"/>
    </xf>
    <xf numFmtId="1" fontId="3" fillId="0" borderId="222" xfId="1" applyNumberFormat="1" applyFont="1" applyFill="1" applyBorder="1" applyAlignment="1">
      <alignment vertical="center"/>
    </xf>
    <xf numFmtId="0" fontId="2" fillId="0" borderId="223" xfId="1" applyFont="1" applyFill="1" applyBorder="1" applyAlignment="1">
      <alignment vertical="center"/>
    </xf>
    <xf numFmtId="168" fontId="2" fillId="0" borderId="224" xfId="1" applyNumberFormat="1" applyFont="1" applyFill="1" applyBorder="1" applyAlignment="1">
      <alignment horizontal="right" vertical="center"/>
    </xf>
    <xf numFmtId="168" fontId="2" fillId="0" borderId="167" xfId="1" applyNumberFormat="1" applyFont="1" applyFill="1" applyBorder="1" applyAlignment="1">
      <alignment horizontal="right" vertical="center"/>
    </xf>
    <xf numFmtId="165" fontId="2" fillId="0" borderId="225" xfId="1" applyNumberFormat="1" applyFont="1" applyFill="1" applyBorder="1" applyAlignment="1">
      <alignment horizontal="right" vertical="center"/>
    </xf>
    <xf numFmtId="164" fontId="3" fillId="0" borderId="76" xfId="1" applyNumberFormat="1" applyFont="1" applyFill="1" applyBorder="1"/>
    <xf numFmtId="0" fontId="3" fillId="0" borderId="226" xfId="1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167" fontId="2" fillId="0" borderId="42" xfId="1" applyNumberFormat="1" applyFont="1" applyFill="1" applyBorder="1" applyAlignment="1">
      <alignment horizontal="right" vertical="center"/>
    </xf>
    <xf numFmtId="165" fontId="2" fillId="0" borderId="48" xfId="1" applyNumberFormat="1" applyFont="1" applyFill="1" applyBorder="1" applyAlignment="1">
      <alignment horizontal="right" vertical="center"/>
    </xf>
    <xf numFmtId="0" fontId="3" fillId="0" borderId="227" xfId="2" applyFont="1" applyFill="1" applyBorder="1" applyAlignment="1">
      <alignment vertical="center"/>
    </xf>
    <xf numFmtId="0" fontId="2" fillId="0" borderId="227" xfId="2" applyFont="1" applyFill="1" applyBorder="1" applyAlignment="1">
      <alignment vertical="center"/>
    </xf>
    <xf numFmtId="167" fontId="2" fillId="0" borderId="106" xfId="1" applyNumberFormat="1" applyFont="1" applyFill="1" applyBorder="1" applyAlignment="1">
      <alignment horizontal="right" vertical="center"/>
    </xf>
    <xf numFmtId="168" fontId="2" fillId="0" borderId="228" xfId="1" applyNumberFormat="1" applyFont="1" applyFill="1" applyBorder="1" applyAlignment="1">
      <alignment horizontal="right" vertical="center"/>
    </xf>
    <xf numFmtId="0" fontId="3" fillId="0" borderId="229" xfId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2" fillId="0" borderId="231" xfId="2" applyFont="1" applyFill="1" applyBorder="1" applyAlignment="1">
      <alignment vertical="center"/>
    </xf>
    <xf numFmtId="168" fontId="2" fillId="0" borderId="232" xfId="1" applyNumberFormat="1" applyFont="1" applyFill="1" applyBorder="1" applyAlignment="1">
      <alignment horizontal="right" vertical="center"/>
    </xf>
    <xf numFmtId="164" fontId="3" fillId="0" borderId="233" xfId="1" applyNumberFormat="1" applyFont="1" applyFill="1" applyBorder="1" applyAlignment="1">
      <alignment horizontal="right" vertical="center"/>
    </xf>
    <xf numFmtId="0" fontId="3" fillId="0" borderId="234" xfId="1" applyFont="1" applyFill="1" applyBorder="1" applyAlignment="1">
      <alignment vertical="center"/>
    </xf>
    <xf numFmtId="0" fontId="2" fillId="0" borderId="235" xfId="1" applyFont="1" applyFill="1" applyBorder="1" applyAlignment="1">
      <alignment vertical="center"/>
    </xf>
    <xf numFmtId="168" fontId="2" fillId="0" borderId="235" xfId="1" applyNumberFormat="1" applyFont="1" applyFill="1" applyBorder="1" applyAlignment="1">
      <alignment horizontal="right" vertical="center"/>
    </xf>
    <xf numFmtId="168" fontId="2" fillId="0" borderId="236" xfId="1" applyNumberFormat="1" applyFont="1" applyFill="1" applyBorder="1" applyAlignment="1">
      <alignment horizontal="center" vertical="center"/>
    </xf>
    <xf numFmtId="0" fontId="2" fillId="0" borderId="237" xfId="1" applyFont="1" applyFill="1" applyBorder="1" applyAlignment="1">
      <alignment horizontal="center" vertical="center"/>
    </xf>
    <xf numFmtId="164" fontId="3" fillId="0" borderId="80" xfId="1" applyNumberFormat="1" applyFont="1" applyFill="1" applyBorder="1" applyAlignment="1">
      <alignment horizontal="center"/>
    </xf>
    <xf numFmtId="1" fontId="3" fillId="0" borderId="238" xfId="1" applyNumberFormat="1" applyFont="1" applyFill="1" applyBorder="1" applyAlignment="1">
      <alignment vertical="center"/>
    </xf>
    <xf numFmtId="168" fontId="2" fillId="0" borderId="239" xfId="1" applyNumberFormat="1" applyFont="1" applyFill="1" applyBorder="1" applyAlignment="1">
      <alignment horizontal="center" vertical="center"/>
    </xf>
    <xf numFmtId="0" fontId="2" fillId="0" borderId="240" xfId="1" applyFont="1" applyFill="1" applyBorder="1" applyAlignment="1">
      <alignment horizontal="center" vertical="center"/>
    </xf>
    <xf numFmtId="164" fontId="3" fillId="0" borderId="17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2" fillId="0" borderId="242" xfId="2" applyFont="1" applyFill="1" applyBorder="1" applyAlignment="1">
      <alignment vertical="center"/>
    </xf>
    <xf numFmtId="167" fontId="2" fillId="0" borderId="242" xfId="1" applyNumberFormat="1" applyFont="1" applyFill="1" applyBorder="1" applyAlignment="1">
      <alignment horizontal="right" vertical="center"/>
    </xf>
    <xf numFmtId="168" fontId="2" fillId="0" borderId="242" xfId="1" applyNumberFormat="1" applyFont="1" applyFill="1" applyBorder="1" applyAlignment="1">
      <alignment horizontal="right" vertical="center"/>
    </xf>
    <xf numFmtId="0" fontId="2" fillId="0" borderId="243" xfId="1" applyFont="1" applyFill="1" applyBorder="1" applyAlignment="1">
      <alignment horizontal="right" vertical="center"/>
    </xf>
    <xf numFmtId="164" fontId="3" fillId="0" borderId="244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0" fontId="5" fillId="0" borderId="0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2" fillId="0" borderId="246" xfId="1" applyFont="1" applyFill="1" applyBorder="1" applyAlignment="1">
      <alignment vertical="center"/>
    </xf>
    <xf numFmtId="168" fontId="2" fillId="0" borderId="247" xfId="1" applyNumberFormat="1" applyFont="1" applyFill="1" applyBorder="1" applyAlignment="1">
      <alignment horizontal="right" vertical="center"/>
    </xf>
    <xf numFmtId="168" fontId="2" fillId="0" borderId="248" xfId="1" applyNumberFormat="1" applyFont="1" applyFill="1" applyBorder="1" applyAlignment="1">
      <alignment horizontal="right" vertical="center"/>
    </xf>
    <xf numFmtId="165" fontId="2" fillId="0" borderId="249" xfId="1" applyNumberFormat="1" applyFont="1" applyFill="1" applyBorder="1" applyAlignment="1">
      <alignment horizontal="right" vertical="center"/>
    </xf>
    <xf numFmtId="164" fontId="3" fillId="0" borderId="80" xfId="1" applyNumberFormat="1" applyFont="1" applyFill="1" applyBorder="1"/>
    <xf numFmtId="164" fontId="3" fillId="0" borderId="250" xfId="1" applyNumberFormat="1" applyFont="1" applyFill="1" applyBorder="1" applyAlignment="1">
      <alignment horizontal="right" vertical="center"/>
    </xf>
    <xf numFmtId="0" fontId="3" fillId="0" borderId="251" xfId="2" applyFont="1" applyFill="1" applyBorder="1" applyAlignment="1">
      <alignment vertical="center"/>
    </xf>
    <xf numFmtId="0" fontId="2" fillId="0" borderId="252" xfId="2" applyFont="1" applyFill="1" applyBorder="1" applyAlignment="1">
      <alignment vertical="center"/>
    </xf>
    <xf numFmtId="168" fontId="2" fillId="0" borderId="252" xfId="1" applyNumberFormat="1" applyFont="1" applyFill="1" applyBorder="1" applyAlignment="1">
      <alignment horizontal="right" vertical="center"/>
    </xf>
    <xf numFmtId="165" fontId="2" fillId="0" borderId="253" xfId="1" applyNumberFormat="1" applyFont="1" applyFill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164" fontId="3" fillId="0" borderId="255" xfId="1" applyNumberFormat="1" applyFont="1" applyFill="1" applyBorder="1" applyAlignment="1">
      <alignment horizontal="right" vertical="center"/>
    </xf>
    <xf numFmtId="0" fontId="2" fillId="0" borderId="252" xfId="1" applyFont="1" applyFill="1" applyBorder="1" applyAlignment="1">
      <alignment vertical="center"/>
    </xf>
    <xf numFmtId="0" fontId="2" fillId="0" borderId="248" xfId="1" applyFont="1" applyFill="1" applyBorder="1" applyAlignment="1">
      <alignment vertical="center"/>
    </xf>
    <xf numFmtId="164" fontId="3" fillId="0" borderId="256" xfId="1" applyNumberFormat="1" applyFont="1" applyFill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58" xfId="2" applyFont="1" applyFill="1" applyBorder="1" applyAlignment="1">
      <alignment vertical="center"/>
    </xf>
    <xf numFmtId="0" fontId="2" fillId="0" borderId="259" xfId="1" applyFont="1" applyFill="1" applyBorder="1" applyAlignment="1">
      <alignment vertical="center"/>
    </xf>
    <xf numFmtId="168" fontId="2" fillId="0" borderId="260" xfId="1" applyNumberFormat="1" applyFont="1" applyFill="1" applyBorder="1" applyAlignment="1">
      <alignment horizontal="right" vertical="center"/>
    </xf>
    <xf numFmtId="165" fontId="2" fillId="0" borderId="261" xfId="1" applyNumberFormat="1" applyFont="1" applyFill="1" applyBorder="1" applyAlignment="1">
      <alignment horizontal="right" vertical="center"/>
    </xf>
    <xf numFmtId="164" fontId="3" fillId="0" borderId="262" xfId="1" applyNumberFormat="1" applyFont="1" applyFill="1" applyBorder="1" applyAlignment="1">
      <alignment horizontal="right" vertical="center"/>
    </xf>
    <xf numFmtId="1" fontId="3" fillId="0" borderId="263" xfId="2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164" fontId="3" fillId="0" borderId="265" xfId="1" applyNumberFormat="1" applyFont="1" applyFill="1" applyBorder="1"/>
    <xf numFmtId="0" fontId="2" fillId="0" borderId="266" xfId="1" applyFont="1" applyBorder="1"/>
    <xf numFmtId="1" fontId="3" fillId="0" borderId="267" xfId="2" applyNumberFormat="1" applyFont="1" applyFill="1" applyBorder="1" applyAlignment="1">
      <alignment vertical="center"/>
    </xf>
    <xf numFmtId="0" fontId="3" fillId="0" borderId="252" xfId="2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5" fontId="2" fillId="0" borderId="268" xfId="1" applyNumberFormat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2" fillId="0" borderId="270" xfId="1" applyFont="1" applyFill="1" applyBorder="1" applyAlignment="1">
      <alignment vertical="center"/>
    </xf>
    <xf numFmtId="165" fontId="2" fillId="0" borderId="271" xfId="1" applyNumberFormat="1" applyFont="1" applyFill="1" applyBorder="1" applyAlignment="1">
      <alignment horizontal="right" vertical="center"/>
    </xf>
    <xf numFmtId="168" fontId="2" fillId="0" borderId="181" xfId="1" applyNumberFormat="1" applyFont="1" applyFill="1" applyBorder="1" applyAlignment="1">
      <alignment horizontal="right" vertical="center"/>
    </xf>
    <xf numFmtId="168" fontId="2" fillId="0" borderId="272" xfId="1" applyNumberFormat="1" applyFont="1" applyFill="1" applyBorder="1" applyAlignment="1">
      <alignment horizontal="right" vertical="center"/>
    </xf>
    <xf numFmtId="0" fontId="2" fillId="0" borderId="273" xfId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2" fillId="0" borderId="274" xfId="1" applyFont="1" applyFill="1" applyBorder="1" applyAlignment="1">
      <alignment vertical="center"/>
    </xf>
    <xf numFmtId="165" fontId="2" fillId="0" borderId="273" xfId="1" applyNumberFormat="1" applyFont="1" applyFill="1" applyBorder="1" applyAlignment="1">
      <alignment horizontal="right" vertical="center"/>
    </xf>
    <xf numFmtId="164" fontId="3" fillId="2" borderId="256" xfId="1" applyNumberFormat="1" applyFont="1" applyFill="1" applyBorder="1" applyAlignment="1">
      <alignment horizontal="right" vertical="center"/>
    </xf>
    <xf numFmtId="168" fontId="2" fillId="0" borderId="274" xfId="1" applyNumberFormat="1" applyFont="1" applyFill="1" applyBorder="1" applyAlignment="1">
      <alignment horizontal="right" vertical="center"/>
    </xf>
    <xf numFmtId="165" fontId="2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2" fillId="0" borderId="247" xfId="1" applyFont="1" applyFill="1" applyBorder="1" applyAlignment="1">
      <alignment vertical="center"/>
    </xf>
    <xf numFmtId="168" fontId="2" fillId="0" borderId="277" xfId="1" applyNumberFormat="1" applyFont="1" applyFill="1" applyBorder="1" applyAlignment="1">
      <alignment horizontal="right" vertical="center"/>
    </xf>
    <xf numFmtId="168" fontId="2" fillId="0" borderId="278" xfId="1" applyNumberFormat="1" applyFont="1" applyFill="1" applyBorder="1" applyAlignment="1">
      <alignment horizontal="right" vertical="center"/>
    </xf>
    <xf numFmtId="165" fontId="2" fillId="0" borderId="279" xfId="1" applyNumberFormat="1" applyFont="1" applyFill="1" applyBorder="1" applyAlignment="1">
      <alignment horizontal="right" vertical="center"/>
    </xf>
    <xf numFmtId="1" fontId="3" fillId="0" borderId="280" xfId="2" applyNumberFormat="1" applyFont="1" applyFill="1" applyBorder="1" applyAlignment="1">
      <alignment vertical="center"/>
    </xf>
    <xf numFmtId="0" fontId="3" fillId="0" borderId="106" xfId="2" applyFont="1" applyFill="1" applyBorder="1" applyAlignment="1">
      <alignment vertical="center"/>
    </xf>
    <xf numFmtId="168" fontId="2" fillId="0" borderId="259" xfId="1" applyNumberFormat="1" applyFont="1" applyFill="1" applyBorder="1" applyAlignment="1">
      <alignment horizontal="right" vertical="center"/>
    </xf>
    <xf numFmtId="165" fontId="2" fillId="0" borderId="107" xfId="1" applyNumberFormat="1" applyFont="1" applyFill="1" applyBorder="1" applyAlignment="1">
      <alignment horizontal="right" vertical="center"/>
    </xf>
    <xf numFmtId="1" fontId="3" fillId="0" borderId="281" xfId="2" applyNumberFormat="1" applyFont="1" applyFill="1" applyBorder="1" applyAlignment="1">
      <alignment vertical="center"/>
    </xf>
    <xf numFmtId="0" fontId="3" fillId="0" borderId="264" xfId="1" applyFont="1" applyFill="1" applyBorder="1" applyAlignment="1">
      <alignment vertical="center"/>
    </xf>
    <xf numFmtId="0" fontId="2" fillId="0" borderId="264" xfId="1" applyFont="1" applyFill="1" applyBorder="1" applyAlignment="1">
      <alignment vertical="center"/>
    </xf>
    <xf numFmtId="168" fontId="2" fillId="0" borderId="264" xfId="1" applyNumberFormat="1" applyFont="1" applyFill="1" applyBorder="1" applyAlignment="1">
      <alignment horizontal="right" vertical="center"/>
    </xf>
    <xf numFmtId="165" fontId="2" fillId="0" borderId="282" xfId="1" applyNumberFormat="1" applyFont="1" applyFill="1" applyBorder="1" applyAlignment="1">
      <alignment horizontal="right" vertical="center"/>
    </xf>
    <xf numFmtId="0" fontId="3" fillId="0" borderId="283" xfId="1" applyFont="1" applyFill="1" applyBorder="1" applyAlignment="1">
      <alignment vertical="center"/>
    </xf>
    <xf numFmtId="0" fontId="2" fillId="0" borderId="284" xfId="1" applyFont="1" applyFill="1" applyBorder="1" applyAlignment="1">
      <alignment vertical="center"/>
    </xf>
    <xf numFmtId="168" fontId="2" fillId="0" borderId="285" xfId="1" applyNumberFormat="1" applyFont="1" applyFill="1" applyBorder="1" applyAlignment="1">
      <alignment horizontal="right" vertical="center"/>
    </xf>
    <xf numFmtId="168" fontId="2" fillId="0" borderId="286" xfId="1" applyNumberFormat="1" applyFont="1" applyFill="1" applyBorder="1" applyAlignment="1">
      <alignment horizontal="right" vertical="center"/>
    </xf>
    <xf numFmtId="165" fontId="2" fillId="0" borderId="287" xfId="1" applyNumberFormat="1" applyFont="1" applyFill="1" applyBorder="1" applyAlignment="1">
      <alignment horizontal="right" vertical="center"/>
    </xf>
    <xf numFmtId="0" fontId="6" fillId="0" borderId="44" xfId="0" applyFont="1" applyFill="1" applyBorder="1"/>
    <xf numFmtId="0" fontId="3" fillId="0" borderId="288" xfId="1" applyFont="1" applyFill="1" applyBorder="1" applyAlignment="1">
      <alignment vertical="center"/>
    </xf>
    <xf numFmtId="0" fontId="2" fillId="0" borderId="213" xfId="1" applyFont="1" applyFill="1" applyBorder="1" applyAlignment="1">
      <alignment vertical="center"/>
    </xf>
    <xf numFmtId="168" fontId="2" fillId="0" borderId="289" xfId="1" applyNumberFormat="1" applyFont="1" applyFill="1" applyBorder="1" applyAlignment="1">
      <alignment horizontal="right" vertical="center"/>
    </xf>
    <xf numFmtId="165" fontId="2" fillId="0" borderId="290" xfId="1" applyNumberFormat="1" applyFont="1" applyFill="1" applyBorder="1" applyAlignment="1">
      <alignment horizontal="right" vertical="center"/>
    </xf>
    <xf numFmtId="165" fontId="6" fillId="0" borderId="44" xfId="0" applyNumberFormat="1" applyFont="1" applyFill="1" applyBorder="1"/>
    <xf numFmtId="0" fontId="3" fillId="0" borderId="284" xfId="1" applyFont="1" applyFill="1" applyBorder="1" applyAlignment="1">
      <alignment vertical="center"/>
    </xf>
    <xf numFmtId="167" fontId="2" fillId="0" borderId="291" xfId="1" applyNumberFormat="1" applyFont="1" applyFill="1" applyBorder="1" applyAlignment="1">
      <alignment vertical="center"/>
    </xf>
    <xf numFmtId="167" fontId="2" fillId="0" borderId="292" xfId="1" applyNumberFormat="1" applyFont="1" applyFill="1" applyBorder="1" applyAlignment="1">
      <alignment vertical="center"/>
    </xf>
    <xf numFmtId="0" fontId="3" fillId="0" borderId="293" xfId="1" applyFont="1" applyFill="1" applyBorder="1" applyAlignment="1">
      <alignment horizontal="right" vertical="center"/>
    </xf>
    <xf numFmtId="0" fontId="3" fillId="0" borderId="288" xfId="2" applyFont="1" applyFill="1" applyBorder="1" applyAlignment="1">
      <alignment vertical="center"/>
    </xf>
    <xf numFmtId="0" fontId="2" fillId="0" borderId="288" xfId="1" applyFont="1" applyFill="1" applyBorder="1" applyAlignment="1">
      <alignment vertical="center"/>
    </xf>
    <xf numFmtId="165" fontId="2" fillId="0" borderId="294" xfId="1" applyNumberFormat="1" applyFont="1" applyFill="1" applyBorder="1" applyAlignment="1">
      <alignment horizontal="right" vertical="center"/>
    </xf>
    <xf numFmtId="165" fontId="2" fillId="0" borderId="158" xfId="1" applyNumberFormat="1" applyFont="1" applyFill="1" applyBorder="1" applyAlignment="1">
      <alignment horizontal="right" vertical="center"/>
    </xf>
    <xf numFmtId="165" fontId="2" fillId="0" borderId="295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2" fillId="0" borderId="296" xfId="1" applyFont="1" applyFill="1" applyBorder="1" applyAlignment="1">
      <alignment vertical="center"/>
    </xf>
    <xf numFmtId="168" fontId="2" fillId="0" borderId="297" xfId="1" applyNumberFormat="1" applyFont="1" applyFill="1" applyBorder="1" applyAlignment="1">
      <alignment horizontal="right" vertical="center"/>
    </xf>
    <xf numFmtId="168" fontId="2" fillId="0" borderId="298" xfId="1" applyNumberFormat="1" applyFont="1" applyFill="1" applyBorder="1" applyAlignment="1">
      <alignment horizontal="center" vertical="center"/>
    </xf>
    <xf numFmtId="0" fontId="2" fillId="0" borderId="299" xfId="1" applyFont="1" applyFill="1" applyBorder="1" applyAlignment="1">
      <alignment horizontal="center" vertical="center"/>
    </xf>
    <xf numFmtId="0" fontId="2" fillId="0" borderId="300" xfId="1" applyFont="1" applyFill="1" applyBorder="1" applyAlignment="1">
      <alignment horizontal="center" vertical="center"/>
    </xf>
    <xf numFmtId="0" fontId="2" fillId="0" borderId="301" xfId="1" applyFont="1" applyFill="1" applyBorder="1" applyAlignment="1">
      <alignment horizontal="center" vertical="center"/>
    </xf>
    <xf numFmtId="164" fontId="3" fillId="0" borderId="44" xfId="1" applyNumberFormat="1" applyFont="1" applyFill="1" applyBorder="1" applyAlignment="1">
      <alignment horizontal="right"/>
    </xf>
    <xf numFmtId="0" fontId="3" fillId="0" borderId="302" xfId="1" applyFont="1" applyFill="1" applyBorder="1" applyAlignment="1">
      <alignment vertical="center"/>
    </xf>
    <xf numFmtId="168" fontId="2" fillId="0" borderId="303" xfId="1" applyNumberFormat="1" applyFont="1" applyFill="1" applyBorder="1" applyAlignment="1">
      <alignment horizontal="right" vertical="center"/>
    </xf>
    <xf numFmtId="0" fontId="3" fillId="0" borderId="228" xfId="1" applyFont="1" applyFill="1" applyBorder="1" applyAlignment="1">
      <alignment vertical="center"/>
    </xf>
    <xf numFmtId="0" fontId="2" fillId="0" borderId="297" xfId="1" applyFont="1" applyFill="1" applyBorder="1" applyAlignment="1">
      <alignment vertical="center"/>
    </xf>
    <xf numFmtId="168" fontId="2" fillId="0" borderId="304" xfId="1" applyNumberFormat="1" applyFont="1" applyFill="1" applyBorder="1" applyAlignment="1">
      <alignment horizontal="right" vertical="center"/>
    </xf>
    <xf numFmtId="168" fontId="2" fillId="0" borderId="305" xfId="1" applyNumberFormat="1" applyFont="1" applyFill="1" applyBorder="1" applyAlignment="1">
      <alignment horizontal="right" vertical="center"/>
    </xf>
    <xf numFmtId="0" fontId="2" fillId="0" borderId="228" xfId="1" applyFont="1" applyFill="1" applyBorder="1" applyAlignment="1">
      <alignment vertical="center"/>
    </xf>
    <xf numFmtId="168" fontId="2" fillId="0" borderId="230" xfId="1" applyNumberFormat="1" applyFont="1" applyFill="1" applyBorder="1" applyAlignment="1">
      <alignment horizontal="right" vertical="center"/>
    </xf>
    <xf numFmtId="168" fontId="2" fillId="0" borderId="306" xfId="1" applyNumberFormat="1" applyFont="1" applyFill="1" applyBorder="1" applyAlignment="1">
      <alignment horizontal="right" vertical="center"/>
    </xf>
    <xf numFmtId="0" fontId="3" fillId="0" borderId="307" xfId="1" applyFont="1" applyFill="1" applyBorder="1" applyAlignment="1">
      <alignment vertical="center"/>
    </xf>
    <xf numFmtId="0" fontId="2" fillId="0" borderId="307" xfId="1" applyFont="1" applyFill="1" applyBorder="1" applyAlignment="1">
      <alignment vertical="center"/>
    </xf>
    <xf numFmtId="167" fontId="2" fillId="0" borderId="304" xfId="1" applyNumberFormat="1" applyFont="1" applyFill="1" applyBorder="1" applyAlignment="1">
      <alignment vertical="center"/>
    </xf>
    <xf numFmtId="168" fontId="2" fillId="0" borderId="308" xfId="1" applyNumberFormat="1" applyFont="1" applyFill="1" applyBorder="1" applyAlignment="1">
      <alignment horizontal="right" vertical="center"/>
    </xf>
    <xf numFmtId="168" fontId="2" fillId="0" borderId="236" xfId="1" applyNumberFormat="1" applyFont="1" applyFill="1" applyBorder="1" applyAlignment="1">
      <alignment horizontal="right" vertical="center"/>
    </xf>
    <xf numFmtId="165" fontId="2" fillId="0" borderId="309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0" fontId="3" fillId="0" borderId="236" xfId="1" applyFont="1" applyFill="1" applyBorder="1" applyAlignment="1">
      <alignment vertical="center"/>
    </xf>
    <xf numFmtId="0" fontId="2" fillId="0" borderId="236" xfId="1" applyFont="1" applyFill="1" applyBorder="1" applyAlignment="1">
      <alignment vertical="center"/>
    </xf>
    <xf numFmtId="167" fontId="2" fillId="0" borderId="236" xfId="1" applyNumberFormat="1" applyFont="1" applyFill="1" applyBorder="1" applyAlignment="1">
      <alignment vertical="center"/>
    </xf>
    <xf numFmtId="168" fontId="2" fillId="0" borderId="311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168" fontId="2" fillId="0" borderId="307" xfId="1" applyNumberFormat="1" applyFont="1" applyFill="1" applyBorder="1" applyAlignment="1">
      <alignment horizontal="right" vertical="center"/>
    </xf>
    <xf numFmtId="0" fontId="2" fillId="0" borderId="312" xfId="1" applyFont="1" applyFill="1" applyBorder="1" applyAlignment="1">
      <alignment horizontal="center" vertical="center"/>
    </xf>
    <xf numFmtId="0" fontId="2" fillId="0" borderId="22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0" borderId="309" xfId="2" applyFont="1" applyFill="1" applyBorder="1" applyAlignment="1">
      <alignment vertical="center"/>
    </xf>
    <xf numFmtId="168" fontId="2" fillId="0" borderId="309" xfId="1" applyNumberFormat="1" applyFont="1" applyFill="1" applyBorder="1" applyAlignment="1">
      <alignment horizontal="right" vertical="center"/>
    </xf>
    <xf numFmtId="168" fontId="2" fillId="0" borderId="307" xfId="1" applyNumberFormat="1" applyFont="1" applyFill="1" applyBorder="1" applyAlignment="1">
      <alignment horizontal="center" vertical="center"/>
    </xf>
    <xf numFmtId="0" fontId="2" fillId="0" borderId="313" xfId="1" applyFont="1" applyFill="1" applyBorder="1" applyAlignment="1">
      <alignment horizontal="center" vertical="center"/>
    </xf>
    <xf numFmtId="168" fontId="2" fillId="0" borderId="45" xfId="1" applyNumberFormat="1" applyFont="1" applyFill="1" applyBorder="1" applyAlignment="1">
      <alignment horizontal="center" vertical="center"/>
    </xf>
    <xf numFmtId="0" fontId="3" fillId="2" borderId="314" xfId="1" applyFont="1" applyFill="1" applyBorder="1" applyAlignment="1">
      <alignment vertical="center"/>
    </xf>
    <xf numFmtId="0" fontId="2" fillId="0" borderId="315" xfId="2" applyFont="1" applyFill="1" applyBorder="1" applyAlignment="1">
      <alignment vertical="center"/>
    </xf>
    <xf numFmtId="168" fontId="2" fillId="0" borderId="315" xfId="1" applyNumberFormat="1" applyFont="1" applyFill="1" applyBorder="1" applyAlignment="1">
      <alignment horizontal="right" vertical="center"/>
    </xf>
    <xf numFmtId="168" fontId="2" fillId="0" borderId="316" xfId="1" applyNumberFormat="1" applyFont="1" applyFill="1" applyBorder="1" applyAlignment="1">
      <alignment horizontal="center" vertical="center"/>
    </xf>
    <xf numFmtId="0" fontId="2" fillId="0" borderId="317" xfId="1" applyFont="1" applyFill="1" applyBorder="1" applyAlignment="1">
      <alignment horizontal="center" vertical="center"/>
    </xf>
    <xf numFmtId="168" fontId="2" fillId="0" borderId="76" xfId="1" applyNumberFormat="1" applyFont="1" applyFill="1" applyBorder="1" applyAlignment="1">
      <alignment horizontal="center" vertical="center"/>
    </xf>
    <xf numFmtId="164" fontId="3" fillId="2" borderId="76" xfId="1" applyNumberFormat="1" applyFont="1" applyFill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2" fillId="0" borderId="167" xfId="2" applyFont="1" applyFill="1" applyBorder="1" applyAlignment="1">
      <alignment vertical="center"/>
    </xf>
    <xf numFmtId="168" fontId="2" fillId="0" borderId="318" xfId="1" applyNumberFormat="1" applyFont="1" applyFill="1" applyBorder="1" applyAlignment="1">
      <alignment horizontal="right" vertical="center"/>
    </xf>
    <xf numFmtId="164" fontId="3" fillId="2" borderId="171" xfId="1" applyNumberFormat="1" applyFont="1" applyFill="1" applyBorder="1" applyAlignment="1">
      <alignment horizontal="right" vertical="center"/>
    </xf>
    <xf numFmtId="0" fontId="3" fillId="0" borderId="319" xfId="2" applyFont="1" applyFill="1" applyBorder="1" applyAlignment="1">
      <alignment vertical="center"/>
    </xf>
    <xf numFmtId="0" fontId="3" fillId="0" borderId="320" xfId="1" applyFont="1" applyFill="1" applyBorder="1" applyAlignment="1">
      <alignment vertical="center"/>
    </xf>
    <xf numFmtId="0" fontId="2" fillId="0" borderId="320" xfId="2" applyFont="1" applyFill="1" applyBorder="1" applyAlignment="1">
      <alignment vertical="center"/>
    </xf>
    <xf numFmtId="168" fontId="2" fillId="0" borderId="320" xfId="1" applyNumberFormat="1" applyFont="1" applyFill="1" applyBorder="1" applyAlignment="1">
      <alignment horizontal="center" vertical="center"/>
    </xf>
    <xf numFmtId="0" fontId="2" fillId="0" borderId="122" xfId="1" applyFont="1" applyFill="1" applyBorder="1" applyAlignment="1">
      <alignment horizontal="center" vertical="center"/>
    </xf>
    <xf numFmtId="168" fontId="2" fillId="0" borderId="12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164" fontId="4" fillId="0" borderId="0" xfId="0" applyNumberFormat="1" applyFont="1"/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0"/>
  <sheetViews>
    <sheetView tabSelected="1" workbookViewId="0">
      <selection activeCell="N32" sqref="N32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39.42578125" style="10" bestFit="1" customWidth="1"/>
    <col min="5" max="5" width="15.140625" style="10" customWidth="1"/>
    <col min="6" max="6" width="13.140625" style="10" customWidth="1"/>
    <col min="7" max="7" width="15.42578125" style="10" customWidth="1"/>
    <col min="8" max="8" width="15" style="10" customWidth="1"/>
    <col min="9" max="9" width="16.140625" style="10" customWidth="1"/>
    <col min="10" max="10" width="16" style="10" customWidth="1"/>
    <col min="11" max="16384" width="11.42578125" style="10"/>
  </cols>
  <sheetData>
    <row r="1" spans="1:10" ht="13.5" customHeight="1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0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0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0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3"/>
      <c r="I5" s="33"/>
      <c r="J5" s="34"/>
    </row>
    <row r="6" spans="1:10" ht="17.25" customHeight="1" thickTop="1">
      <c r="A6" s="1"/>
      <c r="B6" s="36">
        <v>1</v>
      </c>
      <c r="C6" s="37" t="s">
        <v>8</v>
      </c>
      <c r="D6" s="38" t="s">
        <v>9</v>
      </c>
      <c r="E6" s="39">
        <v>33805</v>
      </c>
      <c r="F6" s="40"/>
      <c r="G6" s="41"/>
      <c r="H6" s="42">
        <v>109.782</v>
      </c>
      <c r="I6" s="43">
        <v>115.92400000000001</v>
      </c>
      <c r="J6" s="43">
        <v>115.944</v>
      </c>
    </row>
    <row r="7" spans="1:10" ht="16.5" customHeight="1">
      <c r="A7" s="1"/>
      <c r="B7" s="44">
        <f t="shared" ref="B7:B17" si="0">1+B6</f>
        <v>2</v>
      </c>
      <c r="C7" s="45" t="s">
        <v>10</v>
      </c>
      <c r="D7" s="38" t="s">
        <v>9</v>
      </c>
      <c r="E7" s="46">
        <v>39188</v>
      </c>
      <c r="F7" s="47"/>
      <c r="G7" s="48"/>
      <c r="H7" s="49">
        <v>151.565</v>
      </c>
      <c r="I7" s="50">
        <v>161.08000000000001</v>
      </c>
      <c r="J7" s="50">
        <v>161.11099999999999</v>
      </c>
    </row>
    <row r="8" spans="1:10" ht="16.5" customHeight="1">
      <c r="A8" s="1"/>
      <c r="B8" s="51">
        <f t="shared" si="0"/>
        <v>3</v>
      </c>
      <c r="C8" s="52" t="s">
        <v>11</v>
      </c>
      <c r="D8" s="53" t="s">
        <v>12</v>
      </c>
      <c r="E8" s="54">
        <v>36192</v>
      </c>
      <c r="F8" s="55"/>
      <c r="G8" s="56"/>
      <c r="H8" s="57">
        <v>126.02500000000001</v>
      </c>
      <c r="I8" s="50">
        <v>133.249</v>
      </c>
      <c r="J8" s="50">
        <v>133.27099999999999</v>
      </c>
    </row>
    <row r="9" spans="1:10" ht="16.5" customHeight="1">
      <c r="A9" s="1"/>
      <c r="B9" s="51">
        <f t="shared" si="0"/>
        <v>4</v>
      </c>
      <c r="C9" s="52" t="s">
        <v>13</v>
      </c>
      <c r="D9" s="58" t="s">
        <v>14</v>
      </c>
      <c r="E9" s="46">
        <v>42996</v>
      </c>
      <c r="F9" s="59"/>
      <c r="G9" s="56"/>
      <c r="H9" s="60">
        <v>136.512</v>
      </c>
      <c r="I9" s="60">
        <v>144.80000000000001</v>
      </c>
      <c r="J9" s="60">
        <v>144.827</v>
      </c>
    </row>
    <row r="10" spans="1:10" ht="15.75" customHeight="1">
      <c r="A10" s="1"/>
      <c r="B10" s="51">
        <f t="shared" si="0"/>
        <v>5</v>
      </c>
      <c r="C10" s="62" t="s">
        <v>15</v>
      </c>
      <c r="D10" s="63" t="s">
        <v>16</v>
      </c>
      <c r="E10" s="64">
        <v>37043</v>
      </c>
      <c r="F10" s="65"/>
      <c r="G10" s="56"/>
      <c r="H10" s="60">
        <v>131.667</v>
      </c>
      <c r="I10" s="50">
        <v>138.64599999999999</v>
      </c>
      <c r="J10" s="50">
        <v>138.66800000000001</v>
      </c>
    </row>
    <row r="11" spans="1:10" ht="15.75" customHeight="1">
      <c r="A11" s="1"/>
      <c r="B11" s="66">
        <f>1+B10</f>
        <v>6</v>
      </c>
      <c r="C11" s="62" t="s">
        <v>17</v>
      </c>
      <c r="D11" s="58" t="s">
        <v>18</v>
      </c>
      <c r="E11" s="64">
        <v>43370</v>
      </c>
      <c r="F11" s="67"/>
      <c r="G11" s="56"/>
      <c r="H11" s="68">
        <v>132.51599999999999</v>
      </c>
      <c r="I11" s="69">
        <v>141.48400000000001</v>
      </c>
      <c r="J11" s="69">
        <v>141.51300000000001</v>
      </c>
    </row>
    <row r="12" spans="1:10" ht="16.5" customHeight="1">
      <c r="A12" s="1"/>
      <c r="B12" s="70">
        <f t="shared" si="0"/>
        <v>7</v>
      </c>
      <c r="C12" s="71" t="s">
        <v>19</v>
      </c>
      <c r="D12" s="72" t="s">
        <v>20</v>
      </c>
      <c r="E12" s="64">
        <v>39489</v>
      </c>
      <c r="F12" s="73"/>
      <c r="G12" s="56"/>
      <c r="H12" s="69">
        <v>126.312</v>
      </c>
      <c r="I12" s="50">
        <v>133.20699999999999</v>
      </c>
      <c r="J12" s="50">
        <v>133.227</v>
      </c>
    </row>
    <row r="13" spans="1:10" ht="16.5" customHeight="1">
      <c r="A13" s="1"/>
      <c r="B13" s="70">
        <f t="shared" si="0"/>
        <v>8</v>
      </c>
      <c r="C13" s="74" t="s">
        <v>21</v>
      </c>
      <c r="D13" s="75" t="s">
        <v>22</v>
      </c>
      <c r="E13" s="76">
        <v>33878</v>
      </c>
      <c r="F13" s="77"/>
      <c r="G13" s="78"/>
      <c r="H13" s="69">
        <v>50.817999999999998</v>
      </c>
      <c r="I13" s="69">
        <v>53.561999999999998</v>
      </c>
      <c r="J13" s="69">
        <v>53.570999999999998</v>
      </c>
    </row>
    <row r="14" spans="1:10" ht="16.5" customHeight="1">
      <c r="A14" s="1"/>
      <c r="B14" s="70">
        <f t="shared" si="0"/>
        <v>9</v>
      </c>
      <c r="C14" s="71" t="s">
        <v>23</v>
      </c>
      <c r="D14" s="72" t="s">
        <v>24</v>
      </c>
      <c r="E14" s="79">
        <v>34599</v>
      </c>
      <c r="F14" s="80"/>
      <c r="G14" s="56"/>
      <c r="H14" s="69">
        <v>36.81</v>
      </c>
      <c r="I14" s="50">
        <v>39.155000000000001</v>
      </c>
      <c r="J14" s="50">
        <v>39.161999999999999</v>
      </c>
    </row>
    <row r="15" spans="1:10" ht="16.5" customHeight="1">
      <c r="A15" s="1"/>
      <c r="B15" s="70">
        <f t="shared" si="0"/>
        <v>10</v>
      </c>
      <c r="C15" s="81" t="s">
        <v>25</v>
      </c>
      <c r="D15" s="72" t="s">
        <v>24</v>
      </c>
      <c r="E15" s="82">
        <v>40000</v>
      </c>
      <c r="F15" s="83"/>
      <c r="G15" s="56"/>
      <c r="H15" s="69">
        <v>125.43</v>
      </c>
      <c r="I15" s="50">
        <v>133.26300000000001</v>
      </c>
      <c r="J15" s="50">
        <v>133.28899999999999</v>
      </c>
    </row>
    <row r="16" spans="1:10" ht="16.5" customHeight="1">
      <c r="A16" s="1"/>
      <c r="B16" s="70">
        <f t="shared" si="0"/>
        <v>11</v>
      </c>
      <c r="C16" s="84" t="s">
        <v>26</v>
      </c>
      <c r="D16" s="85" t="s">
        <v>27</v>
      </c>
      <c r="E16" s="86">
        <v>36815</v>
      </c>
      <c r="F16" s="87"/>
      <c r="G16" s="88"/>
      <c r="H16" s="69">
        <v>110.505</v>
      </c>
      <c r="I16" s="69">
        <v>116.88200000000001</v>
      </c>
      <c r="J16" s="69">
        <v>116.902</v>
      </c>
    </row>
    <row r="17" spans="1:10" ht="13.5" thickBot="1">
      <c r="A17" s="1"/>
      <c r="B17" s="89">
        <f t="shared" si="0"/>
        <v>12</v>
      </c>
      <c r="C17" s="90" t="s">
        <v>29</v>
      </c>
      <c r="D17" s="91" t="s">
        <v>30</v>
      </c>
      <c r="E17" s="92">
        <v>36075</v>
      </c>
      <c r="F17" s="93"/>
      <c r="G17" s="94"/>
      <c r="H17" s="95">
        <v>109.845</v>
      </c>
      <c r="I17" s="95">
        <v>116.708</v>
      </c>
      <c r="J17" s="95">
        <v>116.729</v>
      </c>
    </row>
    <row r="18" spans="1:10" ht="15" thickTop="1" thickBot="1">
      <c r="A18" s="1"/>
      <c r="B18" s="96" t="s">
        <v>31</v>
      </c>
      <c r="C18" s="97"/>
      <c r="D18" s="97"/>
      <c r="E18" s="97"/>
      <c r="F18" s="97"/>
      <c r="G18" s="97"/>
      <c r="H18" s="97"/>
      <c r="I18" s="97"/>
      <c r="J18" s="98"/>
    </row>
    <row r="19" spans="1:10" ht="13.5" thickTop="1">
      <c r="A19" s="1"/>
      <c r="B19" s="100">
        <v>13</v>
      </c>
      <c r="C19" s="101" t="s">
        <v>32</v>
      </c>
      <c r="D19" s="75" t="s">
        <v>33</v>
      </c>
      <c r="E19" s="76">
        <v>39084</v>
      </c>
      <c r="F19" s="77"/>
      <c r="G19" s="78"/>
      <c r="H19" s="102">
        <v>19.475999999999999</v>
      </c>
      <c r="I19" s="103">
        <v>20.657</v>
      </c>
      <c r="J19" s="103">
        <v>20.661000000000001</v>
      </c>
    </row>
    <row r="20" spans="1:10">
      <c r="A20" s="104"/>
      <c r="B20" s="105">
        <f t="shared" ref="B20:B29" si="1">+B19+1</f>
        <v>14</v>
      </c>
      <c r="C20" s="106" t="s">
        <v>34</v>
      </c>
      <c r="D20" s="107" t="s">
        <v>35</v>
      </c>
      <c r="E20" s="108">
        <v>42003</v>
      </c>
      <c r="F20" s="109"/>
      <c r="G20" s="78"/>
      <c r="H20" s="60">
        <v>134.447</v>
      </c>
      <c r="I20" s="102">
        <v>142.09700000000001</v>
      </c>
      <c r="J20" s="102">
        <v>142.12799999999999</v>
      </c>
    </row>
    <row r="21" spans="1:10">
      <c r="A21" s="104"/>
      <c r="B21" s="105">
        <f t="shared" si="1"/>
        <v>15</v>
      </c>
      <c r="C21" s="106" t="s">
        <v>36</v>
      </c>
      <c r="D21" s="110" t="s">
        <v>37</v>
      </c>
      <c r="E21" s="111">
        <v>39503</v>
      </c>
      <c r="F21" s="112"/>
      <c r="G21" s="56"/>
      <c r="H21" s="113" t="s">
        <v>38</v>
      </c>
      <c r="I21" s="114" t="s">
        <v>38</v>
      </c>
      <c r="J21" s="114" t="s">
        <v>38</v>
      </c>
    </row>
    <row r="22" spans="1:10">
      <c r="A22" s="104"/>
      <c r="B22" s="105">
        <f t="shared" si="1"/>
        <v>16</v>
      </c>
      <c r="C22" s="115" t="s">
        <v>39</v>
      </c>
      <c r="D22" s="116" t="s">
        <v>40</v>
      </c>
      <c r="E22" s="117">
        <v>43054</v>
      </c>
      <c r="F22" s="118"/>
      <c r="G22" s="78"/>
      <c r="H22" s="119">
        <v>131.86799999999999</v>
      </c>
      <c r="I22" s="120">
        <v>138.26499999999999</v>
      </c>
      <c r="J22" s="120">
        <v>138.285</v>
      </c>
    </row>
    <row r="23" spans="1:10">
      <c r="A23" s="104"/>
      <c r="B23" s="121">
        <f t="shared" si="1"/>
        <v>17</v>
      </c>
      <c r="C23" s="122" t="s">
        <v>41</v>
      </c>
      <c r="D23" s="123" t="s">
        <v>42</v>
      </c>
      <c r="E23" s="124">
        <v>42195</v>
      </c>
      <c r="F23" s="125"/>
      <c r="G23" s="56"/>
      <c r="H23" s="126">
        <v>12.726000000000001</v>
      </c>
      <c r="I23" s="127">
        <v>13.292999999999999</v>
      </c>
      <c r="J23" s="127">
        <v>13.295</v>
      </c>
    </row>
    <row r="24" spans="1:10">
      <c r="A24" s="104"/>
      <c r="B24" s="121">
        <f t="shared" si="1"/>
        <v>18</v>
      </c>
      <c r="C24" s="128" t="s">
        <v>43</v>
      </c>
      <c r="D24" s="129" t="s">
        <v>44</v>
      </c>
      <c r="E24" s="124">
        <v>39175</v>
      </c>
      <c r="F24" s="130"/>
      <c r="G24" s="131"/>
      <c r="H24" s="120">
        <v>186.791</v>
      </c>
      <c r="I24" s="120">
        <v>198.303</v>
      </c>
      <c r="J24" s="120">
        <v>198.339</v>
      </c>
    </row>
    <row r="25" spans="1:10">
      <c r="A25" s="104"/>
      <c r="B25" s="121">
        <f t="shared" si="1"/>
        <v>19</v>
      </c>
      <c r="C25" s="132" t="s">
        <v>45</v>
      </c>
      <c r="D25" s="133" t="s">
        <v>33</v>
      </c>
      <c r="E25" s="134">
        <v>39084</v>
      </c>
      <c r="F25" s="135"/>
      <c r="G25" s="56"/>
      <c r="H25" s="126">
        <v>12.625999999999999</v>
      </c>
      <c r="I25" s="120">
        <v>13.153</v>
      </c>
      <c r="J25" s="120">
        <v>13.154</v>
      </c>
    </row>
    <row r="26" spans="1:10">
      <c r="A26" s="1"/>
      <c r="B26" s="121">
        <f t="shared" si="1"/>
        <v>20</v>
      </c>
      <c r="C26" s="136" t="s">
        <v>46</v>
      </c>
      <c r="D26" s="137" t="s">
        <v>47</v>
      </c>
      <c r="E26" s="138">
        <v>42356</v>
      </c>
      <c r="F26" s="139"/>
      <c r="G26" s="140"/>
      <c r="H26" s="120">
        <v>106.102</v>
      </c>
      <c r="I26" s="120">
        <v>112.294</v>
      </c>
      <c r="J26" s="120">
        <v>112.315</v>
      </c>
    </row>
    <row r="27" spans="1:10">
      <c r="A27" s="1"/>
      <c r="B27" s="121">
        <f t="shared" si="1"/>
        <v>21</v>
      </c>
      <c r="C27" s="141" t="s">
        <v>48</v>
      </c>
      <c r="D27" s="142" t="s">
        <v>49</v>
      </c>
      <c r="E27" s="143">
        <v>44431</v>
      </c>
      <c r="F27" s="139"/>
      <c r="G27" s="140"/>
      <c r="H27" s="102">
        <v>108.943</v>
      </c>
      <c r="I27" s="120">
        <v>116.164</v>
      </c>
      <c r="J27" s="120">
        <v>116.188</v>
      </c>
    </row>
    <row r="28" spans="1:10">
      <c r="A28" s="1"/>
      <c r="B28" s="121">
        <f t="shared" si="1"/>
        <v>22</v>
      </c>
      <c r="C28" s="144" t="s">
        <v>50</v>
      </c>
      <c r="D28" s="142" t="s">
        <v>44</v>
      </c>
      <c r="E28" s="143">
        <v>39175</v>
      </c>
      <c r="F28" s="139"/>
      <c r="G28" s="140"/>
      <c r="H28" s="102">
        <v>15.237</v>
      </c>
      <c r="I28" s="120">
        <v>16.187000000000001</v>
      </c>
      <c r="J28" s="120">
        <v>16.190000000000001</v>
      </c>
    </row>
    <row r="29" spans="1:10" ht="13.5" thickBot="1">
      <c r="A29" s="1"/>
      <c r="B29" s="145">
        <f t="shared" si="1"/>
        <v>23</v>
      </c>
      <c r="C29" s="146" t="s">
        <v>51</v>
      </c>
      <c r="D29" s="147" t="s">
        <v>33</v>
      </c>
      <c r="E29" s="148">
        <v>45181</v>
      </c>
      <c r="F29" s="149"/>
      <c r="G29" s="150"/>
      <c r="H29" s="151" t="s">
        <v>52</v>
      </c>
      <c r="I29" s="95">
        <v>101.819</v>
      </c>
      <c r="J29" s="95">
        <v>101.843</v>
      </c>
    </row>
    <row r="30" spans="1:10" ht="15" thickTop="1" thickBot="1">
      <c r="A30" s="1"/>
      <c r="B30" s="96" t="s">
        <v>53</v>
      </c>
      <c r="C30" s="97"/>
      <c r="D30" s="97"/>
      <c r="E30" s="97"/>
      <c r="F30" s="97"/>
      <c r="G30" s="97"/>
      <c r="H30" s="97"/>
      <c r="I30" s="97"/>
      <c r="J30" s="98"/>
    </row>
    <row r="31" spans="1:10" ht="14.25" thickTop="1" thickBot="1">
      <c r="A31" s="1"/>
      <c r="B31" s="152">
        <v>24</v>
      </c>
      <c r="C31" s="153" t="s">
        <v>54</v>
      </c>
      <c r="D31" s="154" t="s">
        <v>55</v>
      </c>
      <c r="E31" s="155">
        <v>38740</v>
      </c>
      <c r="F31" s="156"/>
      <c r="G31" s="157"/>
      <c r="H31" s="158">
        <v>2.0649999999999999</v>
      </c>
      <c r="I31" s="159">
        <v>2.1760000000000002</v>
      </c>
      <c r="J31" s="159">
        <v>2.1789999999999998</v>
      </c>
    </row>
    <row r="32" spans="1:10" ht="15" thickTop="1" thickBot="1">
      <c r="A32" s="1"/>
      <c r="B32" s="31" t="s">
        <v>56</v>
      </c>
      <c r="C32" s="32"/>
      <c r="D32" s="32"/>
      <c r="E32" s="32"/>
      <c r="F32" s="32"/>
      <c r="G32" s="32"/>
      <c r="H32" s="32"/>
      <c r="I32" s="32"/>
      <c r="J32" s="160"/>
    </row>
    <row r="33" spans="1:10" ht="13.5" thickTop="1">
      <c r="A33" s="1"/>
      <c r="B33" s="161">
        <v>25</v>
      </c>
      <c r="C33" s="162" t="s">
        <v>57</v>
      </c>
      <c r="D33" s="163" t="s">
        <v>9</v>
      </c>
      <c r="E33" s="164">
        <v>34106</v>
      </c>
      <c r="F33" s="165"/>
      <c r="G33" s="166"/>
      <c r="H33" s="167">
        <v>68.471999999999994</v>
      </c>
      <c r="I33" s="168">
        <v>71.168000000000006</v>
      </c>
      <c r="J33" s="168">
        <v>71.177000000000007</v>
      </c>
    </row>
    <row r="34" spans="1:10">
      <c r="A34" s="1"/>
      <c r="B34" s="169">
        <f>+B33+1</f>
        <v>26</v>
      </c>
      <c r="C34" s="170" t="s">
        <v>58</v>
      </c>
      <c r="D34" s="171" t="s">
        <v>9</v>
      </c>
      <c r="E34" s="172">
        <v>34449</v>
      </c>
      <c r="F34" s="173"/>
      <c r="G34" s="56"/>
      <c r="H34" s="174">
        <v>145.55600000000001</v>
      </c>
      <c r="I34" s="102">
        <v>148.001</v>
      </c>
      <c r="J34" s="102">
        <v>147.977</v>
      </c>
    </row>
    <row r="35" spans="1:10">
      <c r="A35" s="1"/>
      <c r="B35" s="169">
        <f>+B34+1</f>
        <v>27</v>
      </c>
      <c r="C35" s="175" t="s">
        <v>59</v>
      </c>
      <c r="D35" s="171" t="s">
        <v>9</v>
      </c>
      <c r="E35" s="176">
        <v>681</v>
      </c>
      <c r="F35" s="177"/>
      <c r="G35" s="56"/>
      <c r="H35" s="178">
        <v>109.328</v>
      </c>
      <c r="I35" s="102">
        <v>108.152</v>
      </c>
      <c r="J35" s="102">
        <v>108.24299999999999</v>
      </c>
    </row>
    <row r="36" spans="1:10" ht="13.5" thickBot="1">
      <c r="A36" s="1"/>
      <c r="B36" s="179">
        <f>+B35+1</f>
        <v>28</v>
      </c>
      <c r="C36" s="180" t="s">
        <v>60</v>
      </c>
      <c r="D36" s="181" t="s">
        <v>22</v>
      </c>
      <c r="E36" s="182">
        <v>43878</v>
      </c>
      <c r="F36" s="183"/>
      <c r="G36" s="56"/>
      <c r="H36" s="174">
        <v>117.53700000000001</v>
      </c>
      <c r="I36" s="184">
        <v>123.745</v>
      </c>
      <c r="J36" s="184">
        <v>123.764</v>
      </c>
    </row>
    <row r="37" spans="1:10" ht="15" thickTop="1" thickBot="1">
      <c r="A37" s="1"/>
      <c r="B37" s="31" t="s">
        <v>61</v>
      </c>
      <c r="C37" s="32"/>
      <c r="D37" s="32"/>
      <c r="E37" s="32"/>
      <c r="F37" s="32"/>
      <c r="G37" s="32"/>
      <c r="H37" s="32"/>
      <c r="I37" s="32"/>
      <c r="J37" s="160"/>
    </row>
    <row r="38" spans="1:10" ht="13.5" thickTop="1">
      <c r="A38" s="1"/>
      <c r="B38" s="185">
        <v>29</v>
      </c>
      <c r="C38" s="186" t="s">
        <v>62</v>
      </c>
      <c r="D38" s="187" t="s">
        <v>63</v>
      </c>
      <c r="E38" s="188">
        <v>39540</v>
      </c>
      <c r="F38" s="189"/>
      <c r="G38" s="166"/>
      <c r="H38" s="190">
        <v>150.65899999999999</v>
      </c>
      <c r="I38" s="50">
        <v>154.61000000000001</v>
      </c>
      <c r="J38" s="50">
        <v>154.988</v>
      </c>
    </row>
    <row r="39" spans="1:10">
      <c r="A39" s="104"/>
      <c r="B39" s="169">
        <f t="shared" ref="B39:B49" si="2">B38+1</f>
        <v>30</v>
      </c>
      <c r="C39" s="191" t="s">
        <v>64</v>
      </c>
      <c r="D39" s="187" t="s">
        <v>63</v>
      </c>
      <c r="E39" s="192">
        <v>39540</v>
      </c>
      <c r="F39" s="193"/>
      <c r="G39" s="78"/>
      <c r="H39" s="194">
        <v>568.72799999999995</v>
      </c>
      <c r="I39" s="50">
        <v>586.07399999999996</v>
      </c>
      <c r="J39" s="50">
        <v>586.90800000000002</v>
      </c>
    </row>
    <row r="40" spans="1:10">
      <c r="A40" s="1"/>
      <c r="B40" s="169">
        <f t="shared" si="2"/>
        <v>31</v>
      </c>
      <c r="C40" s="191" t="s">
        <v>65</v>
      </c>
      <c r="D40" s="195" t="s">
        <v>66</v>
      </c>
      <c r="E40" s="192">
        <v>39736</v>
      </c>
      <c r="F40" s="193"/>
      <c r="G40" s="196"/>
      <c r="H40" s="194">
        <v>148.05799999999999</v>
      </c>
      <c r="I40" s="50">
        <v>145.512</v>
      </c>
      <c r="J40" s="50">
        <v>144.541</v>
      </c>
    </row>
    <row r="41" spans="1:10">
      <c r="A41" s="1"/>
      <c r="B41" s="169">
        <f t="shared" si="2"/>
        <v>32</v>
      </c>
      <c r="C41" s="197" t="s">
        <v>67</v>
      </c>
      <c r="D41" s="195" t="s">
        <v>40</v>
      </c>
      <c r="E41" s="192">
        <v>39657</v>
      </c>
      <c r="F41" s="193"/>
      <c r="G41" s="196"/>
      <c r="H41" s="194">
        <v>191.99799999999999</v>
      </c>
      <c r="I41" s="120">
        <v>200.91900000000001</v>
      </c>
      <c r="J41" s="120">
        <v>202.06299999999999</v>
      </c>
    </row>
    <row r="42" spans="1:10">
      <c r="A42" s="1"/>
      <c r="B42" s="169">
        <f t="shared" si="2"/>
        <v>33</v>
      </c>
      <c r="C42" s="198" t="s">
        <v>68</v>
      </c>
      <c r="D42" s="171" t="s">
        <v>9</v>
      </c>
      <c r="E42" s="192">
        <v>40427</v>
      </c>
      <c r="F42" s="193"/>
      <c r="G42" s="196"/>
      <c r="H42" s="194">
        <v>102.474</v>
      </c>
      <c r="I42" s="50">
        <v>103.22499999999999</v>
      </c>
      <c r="J42" s="50">
        <v>103.167</v>
      </c>
    </row>
    <row r="43" spans="1:10">
      <c r="A43" s="1"/>
      <c r="B43" s="169">
        <f t="shared" si="2"/>
        <v>34</v>
      </c>
      <c r="C43" s="191" t="s">
        <v>69</v>
      </c>
      <c r="D43" s="199" t="s">
        <v>9</v>
      </c>
      <c r="E43" s="200">
        <v>40672</v>
      </c>
      <c r="F43" s="201"/>
      <c r="G43" s="196"/>
      <c r="H43" s="194">
        <v>138.988</v>
      </c>
      <c r="I43" s="50">
        <v>144.429</v>
      </c>
      <c r="J43" s="50">
        <v>144.43299999999999</v>
      </c>
    </row>
    <row r="44" spans="1:10">
      <c r="A44" s="104"/>
      <c r="B44" s="169">
        <f t="shared" si="2"/>
        <v>35</v>
      </c>
      <c r="C44" s="202" t="s">
        <v>70</v>
      </c>
      <c r="D44" s="203" t="s">
        <v>35</v>
      </c>
      <c r="E44" s="200">
        <v>42003</v>
      </c>
      <c r="F44" s="201"/>
      <c r="G44" s="196"/>
      <c r="H44" s="204">
        <v>168.81800000000001</v>
      </c>
      <c r="I44" s="120">
        <v>172.131</v>
      </c>
      <c r="J44" s="120">
        <v>172.178</v>
      </c>
    </row>
    <row r="45" spans="1:10">
      <c r="A45" s="104"/>
      <c r="B45" s="169">
        <f t="shared" si="2"/>
        <v>36</v>
      </c>
      <c r="C45" s="197" t="s">
        <v>71</v>
      </c>
      <c r="D45" s="205" t="s">
        <v>35</v>
      </c>
      <c r="E45" s="206" t="s">
        <v>72</v>
      </c>
      <c r="F45" s="201"/>
      <c r="G45" s="196"/>
      <c r="H45" s="207">
        <v>154.58199999999999</v>
      </c>
      <c r="I45" s="120">
        <v>156.60499999999999</v>
      </c>
      <c r="J45" s="120">
        <v>156.71600000000001</v>
      </c>
    </row>
    <row r="46" spans="1:10">
      <c r="A46" s="1"/>
      <c r="B46" s="169">
        <f t="shared" si="2"/>
        <v>37</v>
      </c>
      <c r="C46" s="208" t="s">
        <v>73</v>
      </c>
      <c r="D46" s="199" t="s">
        <v>9</v>
      </c>
      <c r="E46" s="209">
        <v>39237</v>
      </c>
      <c r="F46" s="210"/>
      <c r="G46" s="131"/>
      <c r="H46" s="204">
        <v>23.797000000000001</v>
      </c>
      <c r="I46" s="120">
        <v>24.48</v>
      </c>
      <c r="J46" s="120">
        <v>24.545000000000002</v>
      </c>
    </row>
    <row r="47" spans="1:10">
      <c r="A47" s="1"/>
      <c r="B47" s="169">
        <f t="shared" si="2"/>
        <v>38</v>
      </c>
      <c r="C47" s="211" t="s">
        <v>74</v>
      </c>
      <c r="D47" s="58" t="s">
        <v>14</v>
      </c>
      <c r="E47" s="64">
        <v>42388</v>
      </c>
      <c r="F47" s="212"/>
      <c r="G47" s="131"/>
      <c r="H47" s="213">
        <v>98.081999999999994</v>
      </c>
      <c r="I47" s="120">
        <v>103.55</v>
      </c>
      <c r="J47" s="120">
        <v>103.59099999999999</v>
      </c>
    </row>
    <row r="48" spans="1:10">
      <c r="A48" s="1"/>
      <c r="B48" s="169">
        <f t="shared" si="2"/>
        <v>39</v>
      </c>
      <c r="C48" s="214" t="s">
        <v>75</v>
      </c>
      <c r="D48" s="215" t="s">
        <v>76</v>
      </c>
      <c r="E48" s="216">
        <v>44680</v>
      </c>
      <c r="F48" s="217"/>
      <c r="G48" s="218"/>
      <c r="H48" s="219">
        <v>1.012</v>
      </c>
      <c r="I48" s="220">
        <v>1.079</v>
      </c>
      <c r="J48" s="220">
        <v>1.081</v>
      </c>
    </row>
    <row r="49" spans="1:10" ht="13.5" thickBot="1">
      <c r="A49" s="1"/>
      <c r="B49" s="221">
        <f t="shared" si="2"/>
        <v>40</v>
      </c>
      <c r="C49" s="222" t="s">
        <v>77</v>
      </c>
      <c r="D49" s="223" t="s">
        <v>76</v>
      </c>
      <c r="E49" s="148">
        <v>44680</v>
      </c>
      <c r="F49" s="224"/>
      <c r="G49" s="225"/>
      <c r="H49" s="226">
        <v>0.999</v>
      </c>
      <c r="I49" s="227">
        <v>1.0680000000000001</v>
      </c>
      <c r="J49" s="227">
        <v>1.069</v>
      </c>
    </row>
    <row r="50" spans="1:10" ht="15" thickTop="1" thickBot="1">
      <c r="A50" s="1"/>
      <c r="B50" s="31" t="s">
        <v>78</v>
      </c>
      <c r="C50" s="32"/>
      <c r="D50" s="32"/>
      <c r="E50" s="32"/>
      <c r="F50" s="32"/>
      <c r="G50" s="32"/>
      <c r="H50" s="32"/>
      <c r="I50" s="32"/>
      <c r="J50" s="160"/>
    </row>
    <row r="51" spans="1:10" ht="13.5" thickTop="1">
      <c r="A51" s="1"/>
      <c r="B51" s="185">
        <v>41</v>
      </c>
      <c r="C51" s="228" t="s">
        <v>79</v>
      </c>
      <c r="D51" s="187" t="s">
        <v>63</v>
      </c>
      <c r="E51" s="229">
        <v>38022</v>
      </c>
      <c r="F51" s="230"/>
      <c r="G51" s="231"/>
      <c r="H51" s="232">
        <v>2390.279</v>
      </c>
      <c r="I51" s="43">
        <v>2500.1260000000002</v>
      </c>
      <c r="J51" s="43">
        <v>2506.0810000000001</v>
      </c>
    </row>
    <row r="52" spans="1:10">
      <c r="A52" s="1"/>
      <c r="B52" s="185">
        <f t="shared" ref="B52:B62" si="3">B51+1</f>
        <v>42</v>
      </c>
      <c r="C52" s="233" t="s">
        <v>80</v>
      </c>
      <c r="D52" s="234" t="s">
        <v>66</v>
      </c>
      <c r="E52" s="229">
        <v>39937</v>
      </c>
      <c r="F52" s="230"/>
      <c r="G52" s="235"/>
      <c r="H52" s="220">
        <v>234.50899999999999</v>
      </c>
      <c r="I52" s="220">
        <v>239.149</v>
      </c>
      <c r="J52" s="220">
        <v>237.41900000000001</v>
      </c>
    </row>
    <row r="53" spans="1:10">
      <c r="A53" s="1"/>
      <c r="B53" s="185">
        <f t="shared" si="3"/>
        <v>43</v>
      </c>
      <c r="C53" s="228" t="s">
        <v>81</v>
      </c>
      <c r="D53" s="234" t="s">
        <v>55</v>
      </c>
      <c r="E53" s="229">
        <v>38740</v>
      </c>
      <c r="F53" s="230"/>
      <c r="G53" s="235"/>
      <c r="H53" s="220">
        <v>3.0449999999999999</v>
      </c>
      <c r="I53" s="220">
        <v>3.1629999999999998</v>
      </c>
      <c r="J53" s="220">
        <v>3.1680000000000001</v>
      </c>
    </row>
    <row r="54" spans="1:10">
      <c r="A54" s="1" t="s">
        <v>82</v>
      </c>
      <c r="B54" s="185">
        <f t="shared" si="3"/>
        <v>44</v>
      </c>
      <c r="C54" s="228" t="s">
        <v>83</v>
      </c>
      <c r="D54" s="234" t="s">
        <v>55</v>
      </c>
      <c r="E54" s="229">
        <v>38740</v>
      </c>
      <c r="F54" s="230"/>
      <c r="G54" s="235"/>
      <c r="H54" s="236">
        <v>2.742</v>
      </c>
      <c r="I54" s="236">
        <v>2.8260000000000001</v>
      </c>
      <c r="J54" s="236">
        <v>2.831</v>
      </c>
    </row>
    <row r="55" spans="1:10">
      <c r="A55" s="1"/>
      <c r="B55" s="185">
        <f t="shared" si="3"/>
        <v>45</v>
      </c>
      <c r="C55" s="237" t="s">
        <v>84</v>
      </c>
      <c r="D55" s="238" t="s">
        <v>42</v>
      </c>
      <c r="E55" s="239">
        <v>41984</v>
      </c>
      <c r="F55" s="240"/>
      <c r="G55" s="241"/>
      <c r="H55" s="236">
        <v>61.058</v>
      </c>
      <c r="I55" s="236">
        <v>52.771999999999998</v>
      </c>
      <c r="J55" s="236">
        <v>51.374000000000002</v>
      </c>
    </row>
    <row r="56" spans="1:10">
      <c r="A56" s="1"/>
      <c r="B56" s="185">
        <f t="shared" si="3"/>
        <v>46</v>
      </c>
      <c r="C56" s="233" t="s">
        <v>85</v>
      </c>
      <c r="D56" s="58" t="s">
        <v>22</v>
      </c>
      <c r="E56" s="242">
        <v>42087</v>
      </c>
      <c r="F56" s="230"/>
      <c r="G56" s="235"/>
      <c r="H56" s="243">
        <v>1.377</v>
      </c>
      <c r="I56" s="243">
        <v>1.4379999999999999</v>
      </c>
      <c r="J56" s="243">
        <v>1.4390000000000001</v>
      </c>
    </row>
    <row r="57" spans="1:10">
      <c r="A57" s="1"/>
      <c r="B57" s="185">
        <f t="shared" si="3"/>
        <v>47</v>
      </c>
      <c r="C57" s="228" t="s">
        <v>86</v>
      </c>
      <c r="D57" s="58" t="s">
        <v>22</v>
      </c>
      <c r="E57" s="242">
        <v>42087</v>
      </c>
      <c r="F57" s="230"/>
      <c r="G57" s="235"/>
      <c r="H57" s="102">
        <v>1.244</v>
      </c>
      <c r="I57" s="102">
        <v>1.228</v>
      </c>
      <c r="J57" s="102">
        <v>1.234</v>
      </c>
    </row>
    <row r="58" spans="1:10">
      <c r="A58" s="1"/>
      <c r="B58" s="185">
        <f t="shared" si="3"/>
        <v>48</v>
      </c>
      <c r="C58" s="233" t="s">
        <v>87</v>
      </c>
      <c r="D58" s="58" t="s">
        <v>22</v>
      </c>
      <c r="E58" s="242">
        <v>42087</v>
      </c>
      <c r="F58" s="230"/>
      <c r="G58" s="244"/>
      <c r="H58" s="220">
        <v>1.238</v>
      </c>
      <c r="I58" s="220">
        <v>1.2210000000000001</v>
      </c>
      <c r="J58" s="220">
        <v>1.2270000000000001</v>
      </c>
    </row>
    <row r="59" spans="1:10">
      <c r="A59" s="1"/>
      <c r="B59" s="185">
        <f t="shared" si="3"/>
        <v>49</v>
      </c>
      <c r="C59" s="245" t="s">
        <v>88</v>
      </c>
      <c r="D59" s="246" t="s">
        <v>18</v>
      </c>
      <c r="E59" s="247">
        <v>42874</v>
      </c>
      <c r="F59" s="210"/>
      <c r="G59" s="56"/>
      <c r="H59" s="243">
        <v>14.343999999999999</v>
      </c>
      <c r="I59" s="243">
        <v>15.367000000000001</v>
      </c>
      <c r="J59" s="243">
        <v>15.366</v>
      </c>
    </row>
    <row r="60" spans="1:10">
      <c r="A60" s="1"/>
      <c r="B60" s="185">
        <f t="shared" si="3"/>
        <v>50</v>
      </c>
      <c r="C60" s="248" t="s">
        <v>89</v>
      </c>
      <c r="D60" s="249" t="s">
        <v>9</v>
      </c>
      <c r="E60" s="250">
        <v>43045</v>
      </c>
      <c r="F60" s="251"/>
      <c r="G60" s="56"/>
      <c r="H60" s="243">
        <v>11</v>
      </c>
      <c r="I60" s="243">
        <v>11.367000000000001</v>
      </c>
      <c r="J60" s="243">
        <v>11.427</v>
      </c>
    </row>
    <row r="61" spans="1:10">
      <c r="A61" s="1"/>
      <c r="B61" s="185">
        <f t="shared" si="3"/>
        <v>51</v>
      </c>
      <c r="C61" s="252" t="s">
        <v>90</v>
      </c>
      <c r="D61" s="253" t="s">
        <v>18</v>
      </c>
      <c r="E61" s="254">
        <v>44368</v>
      </c>
      <c r="F61" s="251"/>
      <c r="G61" s="56"/>
      <c r="H61" s="255">
        <v>13.909000000000001</v>
      </c>
      <c r="I61" s="255">
        <v>15.066000000000001</v>
      </c>
      <c r="J61" s="255">
        <v>15.129</v>
      </c>
    </row>
    <row r="62" spans="1:10" ht="13.5" thickBot="1">
      <c r="A62" s="1"/>
      <c r="B62" s="185">
        <f t="shared" si="3"/>
        <v>52</v>
      </c>
      <c r="C62" s="256" t="s">
        <v>91</v>
      </c>
      <c r="D62" s="257" t="s">
        <v>9</v>
      </c>
      <c r="E62" s="258">
        <v>45033</v>
      </c>
      <c r="F62" s="259"/>
      <c r="G62" s="225"/>
      <c r="H62" s="151" t="s">
        <v>52</v>
      </c>
      <c r="I62" s="260">
        <v>5103.7089999999998</v>
      </c>
      <c r="J62" s="260">
        <v>5106.7929999999997</v>
      </c>
    </row>
    <row r="63" spans="1:10" ht="15" thickTop="1" thickBot="1">
      <c r="A63" s="1"/>
      <c r="B63" s="31" t="s">
        <v>92</v>
      </c>
      <c r="C63" s="32"/>
      <c r="D63" s="32"/>
      <c r="E63" s="32"/>
      <c r="F63" s="32"/>
      <c r="G63" s="32"/>
      <c r="H63" s="32"/>
      <c r="I63" s="32"/>
      <c r="J63" s="160"/>
    </row>
    <row r="64" spans="1:10" ht="14.25" thickTop="1" thickBot="1">
      <c r="A64" s="1"/>
      <c r="B64" s="261">
        <v>53</v>
      </c>
      <c r="C64" s="262" t="s">
        <v>93</v>
      </c>
      <c r="D64" s="154" t="s">
        <v>12</v>
      </c>
      <c r="E64" s="263">
        <v>36626</v>
      </c>
      <c r="F64" s="264"/>
      <c r="G64" s="265"/>
      <c r="H64" s="159">
        <v>90.075999999999993</v>
      </c>
      <c r="I64" s="266">
        <v>91.884</v>
      </c>
      <c r="J64" s="266">
        <v>92.106999999999999</v>
      </c>
    </row>
    <row r="65" spans="1:10" ht="15" thickTop="1" thickBot="1">
      <c r="A65" s="1"/>
      <c r="B65" s="267"/>
      <c r="C65" s="32" t="s">
        <v>94</v>
      </c>
      <c r="D65" s="32"/>
      <c r="E65" s="32"/>
      <c r="F65" s="32"/>
      <c r="G65" s="32"/>
      <c r="H65" s="32"/>
      <c r="I65" s="32"/>
      <c r="J65" s="32"/>
    </row>
    <row r="66" spans="1:10" ht="14.25" thickTop="1" thickBot="1">
      <c r="A66" s="1"/>
      <c r="B66" s="268">
        <v>54</v>
      </c>
      <c r="C66" s="269" t="s">
        <v>95</v>
      </c>
      <c r="D66" s="270" t="s">
        <v>55</v>
      </c>
      <c r="E66" s="271">
        <v>40071</v>
      </c>
      <c r="F66" s="155"/>
      <c r="G66" s="272"/>
      <c r="H66" s="273">
        <v>1.2430000000000001</v>
      </c>
      <c r="I66" s="274">
        <v>1.246</v>
      </c>
      <c r="J66" s="274">
        <v>1.252</v>
      </c>
    </row>
    <row r="67" spans="1:10" ht="14.25" thickTop="1" thickBot="1">
      <c r="A67" s="1"/>
      <c r="B67" s="275" t="s">
        <v>96</v>
      </c>
      <c r="C67" s="276"/>
      <c r="D67" s="276"/>
      <c r="E67" s="276"/>
      <c r="F67" s="276"/>
      <c r="G67" s="276"/>
      <c r="H67" s="276"/>
      <c r="I67" s="276"/>
      <c r="J67" s="277"/>
    </row>
    <row r="68" spans="1:10" ht="14.25" thickTop="1" thickBot="1">
      <c r="A68" s="1"/>
      <c r="B68" s="278" t="s">
        <v>0</v>
      </c>
      <c r="C68" s="279"/>
      <c r="D68" s="280" t="s">
        <v>1</v>
      </c>
      <c r="E68" s="281" t="s">
        <v>2</v>
      </c>
      <c r="F68" s="282" t="s">
        <v>97</v>
      </c>
      <c r="G68" s="283"/>
      <c r="H68" s="284" t="s">
        <v>3</v>
      </c>
      <c r="I68" s="285" t="s">
        <v>4</v>
      </c>
      <c r="J68" s="286" t="s">
        <v>5</v>
      </c>
    </row>
    <row r="69" spans="1:10">
      <c r="A69" s="1"/>
      <c r="B69" s="11"/>
      <c r="C69" s="12"/>
      <c r="D69" s="13"/>
      <c r="E69" s="14"/>
      <c r="F69" s="287" t="s">
        <v>98</v>
      </c>
      <c r="G69" s="288" t="s">
        <v>99</v>
      </c>
      <c r="H69" s="289"/>
      <c r="I69" s="290"/>
      <c r="J69" s="291"/>
    </row>
    <row r="70" spans="1:10" ht="13.5" thickBot="1">
      <c r="A70" s="1"/>
      <c r="B70" s="20"/>
      <c r="C70" s="21"/>
      <c r="D70" s="22"/>
      <c r="E70" s="23"/>
      <c r="F70" s="292"/>
      <c r="G70" s="293"/>
      <c r="H70" s="294"/>
      <c r="I70" s="295"/>
      <c r="J70" s="296"/>
    </row>
    <row r="71" spans="1:10" ht="15" thickTop="1" thickBot="1">
      <c r="A71" s="1"/>
      <c r="B71" s="297" t="s">
        <v>100</v>
      </c>
      <c r="C71" s="33"/>
      <c r="D71" s="33"/>
      <c r="E71" s="33"/>
      <c r="F71" s="33"/>
      <c r="G71" s="33"/>
      <c r="H71" s="33"/>
      <c r="I71" s="33"/>
      <c r="J71" s="34"/>
    </row>
    <row r="72" spans="1:10" ht="13.5" thickTop="1">
      <c r="A72" s="1"/>
      <c r="B72" s="298">
        <v>55</v>
      </c>
      <c r="C72" s="299" t="s">
        <v>101</v>
      </c>
      <c r="D72" s="300" t="s">
        <v>33</v>
      </c>
      <c r="E72" s="301">
        <v>36831</v>
      </c>
      <c r="F72" s="301">
        <v>45064</v>
      </c>
      <c r="G72" s="302">
        <v>3.8460000000000001</v>
      </c>
      <c r="H72" s="303">
        <v>110.511</v>
      </c>
      <c r="I72" s="304">
        <v>111.992</v>
      </c>
      <c r="J72" s="304">
        <v>112.009</v>
      </c>
    </row>
    <row r="73" spans="1:10">
      <c r="A73" s="1"/>
      <c r="B73" s="305">
        <f t="shared" ref="B73:B90" si="4">B72+1</f>
        <v>56</v>
      </c>
      <c r="C73" s="306" t="s">
        <v>102</v>
      </c>
      <c r="D73" s="58" t="s">
        <v>22</v>
      </c>
      <c r="E73" s="307">
        <v>101.60599999999999</v>
      </c>
      <c r="F73" s="307">
        <v>45069</v>
      </c>
      <c r="G73" s="308">
        <v>5.4589999999999996</v>
      </c>
      <c r="H73" s="60">
        <v>101.87</v>
      </c>
      <c r="I73" s="126">
        <v>101.292</v>
      </c>
      <c r="J73" s="126">
        <v>101.306</v>
      </c>
    </row>
    <row r="74" spans="1:10">
      <c r="A74" s="1"/>
      <c r="B74" s="305">
        <f t="shared" si="4"/>
        <v>57</v>
      </c>
      <c r="C74" s="309" t="s">
        <v>103</v>
      </c>
      <c r="D74" s="246" t="s">
        <v>22</v>
      </c>
      <c r="E74" s="310">
        <v>38847</v>
      </c>
      <c r="F74" s="310">
        <v>45071</v>
      </c>
      <c r="G74" s="308">
        <v>5.9740000000000002</v>
      </c>
      <c r="H74" s="60">
        <v>108.39100000000001</v>
      </c>
      <c r="I74" s="60">
        <v>108.45099999999999</v>
      </c>
      <c r="J74" s="60">
        <v>108.489</v>
      </c>
    </row>
    <row r="75" spans="1:10">
      <c r="A75" s="1"/>
      <c r="B75" s="305">
        <f t="shared" si="4"/>
        <v>58</v>
      </c>
      <c r="C75" s="309" t="s">
        <v>104</v>
      </c>
      <c r="D75" s="246" t="s">
        <v>49</v>
      </c>
      <c r="E75" s="310">
        <v>36831</v>
      </c>
      <c r="F75" s="310">
        <v>45068</v>
      </c>
      <c r="G75" s="311">
        <v>5.52</v>
      </c>
      <c r="H75" s="50">
        <v>105.715</v>
      </c>
      <c r="I75" s="60">
        <v>105.913</v>
      </c>
      <c r="J75" s="60">
        <v>105.931</v>
      </c>
    </row>
    <row r="76" spans="1:10">
      <c r="A76" s="1"/>
      <c r="B76" s="305">
        <f t="shared" si="4"/>
        <v>59</v>
      </c>
      <c r="C76" s="309" t="s">
        <v>105</v>
      </c>
      <c r="D76" s="246" t="s">
        <v>106</v>
      </c>
      <c r="E76" s="310">
        <v>39209</v>
      </c>
      <c r="F76" s="310">
        <v>45076</v>
      </c>
      <c r="G76" s="311">
        <v>6.7859999999999996</v>
      </c>
      <c r="H76" s="60">
        <v>107.55</v>
      </c>
      <c r="I76" s="60">
        <v>107.24299999999999</v>
      </c>
      <c r="J76" s="60">
        <v>107.26300000000001</v>
      </c>
    </row>
    <row r="77" spans="1:10">
      <c r="A77" s="1"/>
      <c r="B77" s="305">
        <f t="shared" si="4"/>
        <v>60</v>
      </c>
      <c r="C77" s="309" t="s">
        <v>107</v>
      </c>
      <c r="D77" s="312" t="s">
        <v>63</v>
      </c>
      <c r="E77" s="310">
        <v>37865</v>
      </c>
      <c r="F77" s="310">
        <v>45076</v>
      </c>
      <c r="G77" s="311">
        <v>5.601</v>
      </c>
      <c r="H77" s="60">
        <v>110.919</v>
      </c>
      <c r="I77" s="60">
        <v>111.033</v>
      </c>
      <c r="J77" s="60">
        <v>111.05</v>
      </c>
    </row>
    <row r="78" spans="1:10">
      <c r="A78" s="1"/>
      <c r="B78" s="305">
        <f t="shared" si="4"/>
        <v>61</v>
      </c>
      <c r="C78" s="313" t="s">
        <v>108</v>
      </c>
      <c r="D78" s="246" t="s">
        <v>44</v>
      </c>
      <c r="E78" s="310">
        <v>35436</v>
      </c>
      <c r="F78" s="310">
        <v>45057</v>
      </c>
      <c r="G78" s="311">
        <v>5.8810000000000002</v>
      </c>
      <c r="H78" s="60">
        <v>107.14</v>
      </c>
      <c r="I78" s="60">
        <v>107.637</v>
      </c>
      <c r="J78" s="60">
        <v>107.657</v>
      </c>
    </row>
    <row r="79" spans="1:10">
      <c r="A79" s="1"/>
      <c r="B79" s="305">
        <f t="shared" si="4"/>
        <v>62</v>
      </c>
      <c r="C79" s="313" t="s">
        <v>109</v>
      </c>
      <c r="D79" s="249" t="s">
        <v>9</v>
      </c>
      <c r="E79" s="310">
        <v>35464</v>
      </c>
      <c r="F79" s="307">
        <v>45068</v>
      </c>
      <c r="G79" s="311">
        <v>5.6130000000000004</v>
      </c>
      <c r="H79" s="60">
        <v>104.28</v>
      </c>
      <c r="I79" s="60">
        <v>105.18</v>
      </c>
      <c r="J79" s="60">
        <v>105.2</v>
      </c>
    </row>
    <row r="80" spans="1:10">
      <c r="A80" s="1"/>
      <c r="B80" s="305">
        <f t="shared" si="4"/>
        <v>63</v>
      </c>
      <c r="C80" s="313" t="s">
        <v>110</v>
      </c>
      <c r="D80" s="314" t="s">
        <v>111</v>
      </c>
      <c r="E80" s="310">
        <v>37207</v>
      </c>
      <c r="F80" s="307">
        <v>44712</v>
      </c>
      <c r="G80" s="311">
        <v>2.8170000000000002</v>
      </c>
      <c r="H80" s="60" t="s">
        <v>112</v>
      </c>
      <c r="I80" s="60" t="s">
        <v>112</v>
      </c>
      <c r="J80" s="60" t="s">
        <v>112</v>
      </c>
    </row>
    <row r="81" spans="1:10">
      <c r="A81" s="1"/>
      <c r="B81" s="305">
        <f t="shared" si="4"/>
        <v>64</v>
      </c>
      <c r="C81" s="313" t="s">
        <v>113</v>
      </c>
      <c r="D81" s="246" t="s">
        <v>114</v>
      </c>
      <c r="E81" s="310">
        <v>37242</v>
      </c>
      <c r="F81" s="310">
        <v>45006</v>
      </c>
      <c r="G81" s="311">
        <v>5.8049999999999997</v>
      </c>
      <c r="H81" s="60">
        <v>107.96899999999999</v>
      </c>
      <c r="I81" s="60">
        <v>108.374</v>
      </c>
      <c r="J81" s="60">
        <v>108.393</v>
      </c>
    </row>
    <row r="82" spans="1:10">
      <c r="A82" s="1"/>
      <c r="B82" s="305">
        <f t="shared" si="4"/>
        <v>65</v>
      </c>
      <c r="C82" s="309" t="s">
        <v>115</v>
      </c>
      <c r="D82" s="246" t="s">
        <v>18</v>
      </c>
      <c r="E82" s="310">
        <v>37396</v>
      </c>
      <c r="F82" s="307">
        <v>45077</v>
      </c>
      <c r="G82" s="311">
        <v>4.6349999999999998</v>
      </c>
      <c r="H82" s="60">
        <v>107.31699999999999</v>
      </c>
      <c r="I82" s="60">
        <v>109.224</v>
      </c>
      <c r="J82" s="60">
        <v>109.246</v>
      </c>
    </row>
    <row r="83" spans="1:10">
      <c r="A83" s="1"/>
      <c r="B83" s="305">
        <f t="shared" si="4"/>
        <v>66</v>
      </c>
      <c r="C83" s="309" t="s">
        <v>116</v>
      </c>
      <c r="D83" s="246" t="s">
        <v>66</v>
      </c>
      <c r="E83" s="64">
        <v>40211</v>
      </c>
      <c r="F83" s="310">
        <v>45076</v>
      </c>
      <c r="G83" s="311">
        <v>4.0739999999999998</v>
      </c>
      <c r="H83" s="60">
        <v>105.655</v>
      </c>
      <c r="I83" s="60">
        <v>107.056</v>
      </c>
      <c r="J83" s="60">
        <v>107.07599999999999</v>
      </c>
    </row>
    <row r="84" spans="1:10">
      <c r="A84" s="1"/>
      <c r="B84" s="305">
        <f t="shared" si="4"/>
        <v>67</v>
      </c>
      <c r="C84" s="313" t="s">
        <v>117</v>
      </c>
      <c r="D84" s="238" t="s">
        <v>118</v>
      </c>
      <c r="E84" s="310">
        <v>33910</v>
      </c>
      <c r="F84" s="310">
        <v>45002</v>
      </c>
      <c r="G84" s="311">
        <v>5.218</v>
      </c>
      <c r="H84" s="60">
        <v>106.11499999999999</v>
      </c>
      <c r="I84" s="60">
        <v>106.83</v>
      </c>
      <c r="J84" s="60">
        <v>106.854</v>
      </c>
    </row>
    <row r="85" spans="1:10">
      <c r="A85" s="99"/>
      <c r="B85" s="305">
        <f t="shared" si="4"/>
        <v>68</v>
      </c>
      <c r="C85" s="248" t="s">
        <v>119</v>
      </c>
      <c r="D85" s="246" t="s">
        <v>24</v>
      </c>
      <c r="E85" s="315">
        <v>35744</v>
      </c>
      <c r="F85" s="307">
        <v>45061</v>
      </c>
      <c r="G85" s="311">
        <v>5.617</v>
      </c>
      <c r="H85" s="60">
        <v>104.732</v>
      </c>
      <c r="I85" s="60">
        <v>105.503</v>
      </c>
      <c r="J85" s="60">
        <v>105.523</v>
      </c>
    </row>
    <row r="86" spans="1:10">
      <c r="A86" s="1"/>
      <c r="B86" s="316">
        <f t="shared" si="4"/>
        <v>69</v>
      </c>
      <c r="C86" s="317" t="s">
        <v>120</v>
      </c>
      <c r="D86" s="58" t="s">
        <v>47</v>
      </c>
      <c r="E86" s="310">
        <v>39604</v>
      </c>
      <c r="F86" s="310">
        <v>45076</v>
      </c>
      <c r="G86" s="311">
        <v>3.0379999999999998</v>
      </c>
      <c r="H86" s="60">
        <v>107.499</v>
      </c>
      <c r="I86" s="60">
        <v>107.93300000000001</v>
      </c>
      <c r="J86" s="60">
        <v>107.943</v>
      </c>
    </row>
    <row r="87" spans="1:10">
      <c r="A87" s="1"/>
      <c r="B87" s="316">
        <f t="shared" si="4"/>
        <v>70</v>
      </c>
      <c r="C87" s="313" t="s">
        <v>121</v>
      </c>
      <c r="D87" s="58" t="s">
        <v>14</v>
      </c>
      <c r="E87" s="310">
        <v>35481</v>
      </c>
      <c r="F87" s="310">
        <v>45062</v>
      </c>
      <c r="G87" s="311">
        <v>5.5469999999999997</v>
      </c>
      <c r="H87" s="60">
        <v>105.178</v>
      </c>
      <c r="I87" s="60">
        <v>105.453</v>
      </c>
      <c r="J87" s="60">
        <v>105.471</v>
      </c>
    </row>
    <row r="88" spans="1:10">
      <c r="A88" s="1"/>
      <c r="B88" s="316">
        <f t="shared" si="4"/>
        <v>71</v>
      </c>
      <c r="C88" s="318" t="s">
        <v>122</v>
      </c>
      <c r="D88" s="319" t="s">
        <v>40</v>
      </c>
      <c r="E88" s="320">
        <v>39706</v>
      </c>
      <c r="F88" s="310">
        <v>45076</v>
      </c>
      <c r="G88" s="311">
        <v>4.9390000000000001</v>
      </c>
      <c r="H88" s="321">
        <v>103.44</v>
      </c>
      <c r="I88" s="60">
        <v>102.40300000000001</v>
      </c>
      <c r="J88" s="60">
        <v>102.41200000000001</v>
      </c>
    </row>
    <row r="89" spans="1:10">
      <c r="A89" s="1"/>
      <c r="B89" s="305">
        <f t="shared" si="4"/>
        <v>72</v>
      </c>
      <c r="C89" s="322" t="s">
        <v>123</v>
      </c>
      <c r="D89" s="249" t="s">
        <v>9</v>
      </c>
      <c r="E89" s="323">
        <v>38565</v>
      </c>
      <c r="F89" s="323">
        <v>45068</v>
      </c>
      <c r="G89" s="324">
        <v>4.4050000000000002</v>
      </c>
      <c r="H89" s="325">
        <v>108.35899999999999</v>
      </c>
      <c r="I89" s="326">
        <v>109.345</v>
      </c>
      <c r="J89" s="326">
        <v>109.363</v>
      </c>
    </row>
    <row r="90" spans="1:10" ht="13.5" thickBot="1">
      <c r="A90" s="1"/>
      <c r="B90" s="327">
        <f t="shared" si="4"/>
        <v>73</v>
      </c>
      <c r="C90" s="256" t="s">
        <v>124</v>
      </c>
      <c r="D90" s="328" t="s">
        <v>12</v>
      </c>
      <c r="E90" s="329">
        <v>34288</v>
      </c>
      <c r="F90" s="330">
        <v>45042</v>
      </c>
      <c r="G90" s="331">
        <v>4.6550000000000002</v>
      </c>
      <c r="H90" s="332">
        <v>104.015</v>
      </c>
      <c r="I90" s="95">
        <v>104.98</v>
      </c>
      <c r="J90" s="95">
        <v>104.996</v>
      </c>
    </row>
    <row r="91" spans="1:10" ht="15" thickTop="1" thickBot="1">
      <c r="A91" s="1" t="s">
        <v>82</v>
      </c>
      <c r="B91" s="31" t="s">
        <v>125</v>
      </c>
      <c r="C91" s="32"/>
      <c r="D91" s="32"/>
      <c r="E91" s="32"/>
      <c r="F91" s="32"/>
      <c r="G91" s="32"/>
      <c r="H91" s="32"/>
      <c r="I91" s="32"/>
      <c r="J91" s="160"/>
    </row>
    <row r="92" spans="1:10" ht="13.5" thickTop="1">
      <c r="A92" s="1"/>
      <c r="B92" s="333">
        <v>74</v>
      </c>
      <c r="C92" s="334" t="s">
        <v>126</v>
      </c>
      <c r="D92" s="312" t="s">
        <v>63</v>
      </c>
      <c r="E92" s="335">
        <v>39762</v>
      </c>
      <c r="F92" s="301">
        <v>45057</v>
      </c>
      <c r="G92" s="336">
        <v>3.9830000000000001</v>
      </c>
      <c r="H92" s="43">
        <v>113.02500000000001</v>
      </c>
      <c r="I92" s="326">
        <v>114.78700000000001</v>
      </c>
      <c r="J92" s="326">
        <v>114.80500000000001</v>
      </c>
    </row>
    <row r="93" spans="1:10">
      <c r="A93" s="1"/>
      <c r="B93" s="333">
        <f>B92+1</f>
        <v>75</v>
      </c>
      <c r="C93" s="337" t="s">
        <v>127</v>
      </c>
      <c r="D93" s="338" t="s">
        <v>128</v>
      </c>
      <c r="E93" s="339">
        <v>40543</v>
      </c>
      <c r="F93" s="340">
        <v>45072</v>
      </c>
      <c r="G93" s="336">
        <v>5.6139999999999999</v>
      </c>
      <c r="H93" s="326">
        <v>106.705</v>
      </c>
      <c r="I93" s="326">
        <v>107.053</v>
      </c>
      <c r="J93" s="326">
        <v>107.075</v>
      </c>
    </row>
    <row r="94" spans="1:10">
      <c r="A94" s="1"/>
      <c r="B94" s="341">
        <f>B93+1</f>
        <v>76</v>
      </c>
      <c r="C94" s="342" t="s">
        <v>129</v>
      </c>
      <c r="D94" s="343" t="s">
        <v>14</v>
      </c>
      <c r="E94" s="344">
        <v>42024</v>
      </c>
      <c r="F94" s="310">
        <v>45076</v>
      </c>
      <c r="G94" s="336">
        <v>5.3940000000000001</v>
      </c>
      <c r="H94" s="326">
        <v>110.477</v>
      </c>
      <c r="I94" s="345">
        <v>111.081</v>
      </c>
      <c r="J94" s="345">
        <v>111.099</v>
      </c>
    </row>
    <row r="95" spans="1:10">
      <c r="A95" s="1"/>
      <c r="B95" s="341">
        <f>B94+1</f>
        <v>77</v>
      </c>
      <c r="C95" s="346" t="s">
        <v>130</v>
      </c>
      <c r="D95" s="347" t="s">
        <v>47</v>
      </c>
      <c r="E95" s="348">
        <v>44998</v>
      </c>
      <c r="F95" s="349" t="s">
        <v>131</v>
      </c>
      <c r="G95" s="350" t="s">
        <v>131</v>
      </c>
      <c r="H95" s="351" t="s">
        <v>131</v>
      </c>
      <c r="I95" s="326">
        <v>107.93300000000001</v>
      </c>
      <c r="J95" s="326">
        <v>107.129</v>
      </c>
    </row>
    <row r="96" spans="1:10" ht="13.5" thickBot="1">
      <c r="A96" s="1"/>
      <c r="B96" s="352">
        <f>B95+1</f>
        <v>78</v>
      </c>
      <c r="C96" s="256" t="s">
        <v>132</v>
      </c>
      <c r="D96" s="223" t="s">
        <v>76</v>
      </c>
      <c r="E96" s="330">
        <v>45169</v>
      </c>
      <c r="F96" s="353" t="s">
        <v>131</v>
      </c>
      <c r="G96" s="354" t="s">
        <v>131</v>
      </c>
      <c r="H96" s="355" t="s">
        <v>131</v>
      </c>
      <c r="I96" s="102">
        <v>1011.704</v>
      </c>
      <c r="J96" s="102">
        <v>1011.886</v>
      </c>
    </row>
    <row r="97" spans="1:10" ht="15" thickTop="1" thickBot="1">
      <c r="A97" s="1"/>
      <c r="B97" s="31" t="s">
        <v>133</v>
      </c>
      <c r="C97" s="32"/>
      <c r="D97" s="32"/>
      <c r="E97" s="32"/>
      <c r="F97" s="32"/>
      <c r="G97" s="32"/>
      <c r="H97" s="32"/>
      <c r="I97" s="32"/>
      <c r="J97" s="160"/>
    </row>
    <row r="98" spans="1:10" ht="14.25" thickTop="1" thickBot="1">
      <c r="A98" s="1"/>
      <c r="B98" s="356">
        <v>79</v>
      </c>
      <c r="C98" s="357" t="s">
        <v>134</v>
      </c>
      <c r="D98" s="358" t="s">
        <v>128</v>
      </c>
      <c r="E98" s="359">
        <v>43350</v>
      </c>
      <c r="F98" s="360">
        <v>45072</v>
      </c>
      <c r="G98" s="361">
        <v>7.0090000000000003</v>
      </c>
      <c r="H98" s="362">
        <v>111.36</v>
      </c>
      <c r="I98" s="363">
        <v>110.36</v>
      </c>
      <c r="J98" s="363">
        <v>110.517</v>
      </c>
    </row>
    <row r="99" spans="1:10" ht="15" thickTop="1" thickBot="1">
      <c r="A99" s="364"/>
      <c r="B99" s="31" t="s">
        <v>135</v>
      </c>
      <c r="C99" s="32"/>
      <c r="D99" s="32"/>
      <c r="E99" s="32"/>
      <c r="F99" s="32"/>
      <c r="G99" s="32"/>
      <c r="H99" s="32"/>
      <c r="I99" s="32"/>
      <c r="J99" s="160"/>
    </row>
    <row r="100" spans="1:10" ht="13.5" thickTop="1">
      <c r="A100" s="1"/>
      <c r="B100" s="352">
        <v>80</v>
      </c>
      <c r="C100" s="365" t="s">
        <v>136</v>
      </c>
      <c r="D100" s="366" t="s">
        <v>33</v>
      </c>
      <c r="E100" s="367">
        <v>34561</v>
      </c>
      <c r="F100" s="368">
        <v>45064</v>
      </c>
      <c r="G100" s="369">
        <v>1.083</v>
      </c>
      <c r="H100" s="370">
        <v>65.763999999999996</v>
      </c>
      <c r="I100" s="371">
        <v>62.014000000000003</v>
      </c>
      <c r="J100" s="371">
        <v>61.819000000000003</v>
      </c>
    </row>
    <row r="101" spans="1:10">
      <c r="A101" s="1"/>
      <c r="B101" s="327">
        <f t="shared" ref="B101:B107" si="5">B100+1</f>
        <v>81</v>
      </c>
      <c r="C101" s="372" t="s">
        <v>137</v>
      </c>
      <c r="D101" s="373" t="s">
        <v>44</v>
      </c>
      <c r="E101" s="374">
        <v>105.764</v>
      </c>
      <c r="F101" s="368">
        <v>45057</v>
      </c>
      <c r="G101" s="375">
        <v>3.2429999999999999</v>
      </c>
      <c r="H101" s="326">
        <v>106.071</v>
      </c>
      <c r="I101" s="326">
        <v>109.919</v>
      </c>
      <c r="J101" s="326">
        <v>110.04900000000001</v>
      </c>
    </row>
    <row r="102" spans="1:10">
      <c r="A102" s="1"/>
      <c r="B102" s="376">
        <f t="shared" si="5"/>
        <v>82</v>
      </c>
      <c r="C102" s="372" t="s">
        <v>138</v>
      </c>
      <c r="D102" s="373" t="s">
        <v>114</v>
      </c>
      <c r="E102" s="374">
        <v>36367</v>
      </c>
      <c r="F102" s="368">
        <v>45006</v>
      </c>
      <c r="G102" s="375">
        <v>0.77700000000000002</v>
      </c>
      <c r="H102" s="326">
        <v>17.988</v>
      </c>
      <c r="I102" s="326">
        <v>17.827999999999999</v>
      </c>
      <c r="J102" s="326">
        <v>17.835000000000001</v>
      </c>
    </row>
    <row r="103" spans="1:10">
      <c r="A103" s="1"/>
      <c r="B103" s="327">
        <f t="shared" si="5"/>
        <v>83</v>
      </c>
      <c r="C103" s="372" t="s">
        <v>139</v>
      </c>
      <c r="D103" s="373" t="s">
        <v>118</v>
      </c>
      <c r="E103" s="374">
        <v>36857</v>
      </c>
      <c r="F103" s="368">
        <v>45002</v>
      </c>
      <c r="G103" s="375">
        <v>14.597</v>
      </c>
      <c r="H103" s="377">
        <v>310.84100000000001</v>
      </c>
      <c r="I103" s="326">
        <v>325.14299999999997</v>
      </c>
      <c r="J103" s="326">
        <v>326.029</v>
      </c>
    </row>
    <row r="104" spans="1:10">
      <c r="A104" s="1"/>
      <c r="B104" s="327">
        <f t="shared" si="5"/>
        <v>84</v>
      </c>
      <c r="C104" s="372" t="s">
        <v>140</v>
      </c>
      <c r="D104" s="378" t="s">
        <v>47</v>
      </c>
      <c r="E104" s="374">
        <v>38777</v>
      </c>
      <c r="F104" s="323">
        <v>45068</v>
      </c>
      <c r="G104" s="375">
        <v>39.655999999999999</v>
      </c>
      <c r="H104" s="377">
        <v>2234.2060000000001</v>
      </c>
      <c r="I104" s="326">
        <v>2240.556</v>
      </c>
      <c r="J104" s="326">
        <v>2241.2330000000002</v>
      </c>
    </row>
    <row r="105" spans="1:10">
      <c r="A105" s="1"/>
      <c r="B105" s="327">
        <f t="shared" si="5"/>
        <v>85</v>
      </c>
      <c r="C105" s="372" t="s">
        <v>141</v>
      </c>
      <c r="D105" s="379" t="s">
        <v>14</v>
      </c>
      <c r="E105" s="374">
        <v>34423</v>
      </c>
      <c r="F105" s="368">
        <v>45071</v>
      </c>
      <c r="G105" s="375">
        <v>2.91</v>
      </c>
      <c r="H105" s="377">
        <v>70.956000000000003</v>
      </c>
      <c r="I105" s="380">
        <v>69.478999999999999</v>
      </c>
      <c r="J105" s="380">
        <v>69.358000000000004</v>
      </c>
    </row>
    <row r="106" spans="1:10">
      <c r="A106" s="1"/>
      <c r="B106" s="327">
        <f t="shared" si="5"/>
        <v>86</v>
      </c>
      <c r="C106" s="372" t="s">
        <v>142</v>
      </c>
      <c r="D106" s="379" t="s">
        <v>14</v>
      </c>
      <c r="E106" s="374">
        <v>34731</v>
      </c>
      <c r="F106" s="368">
        <v>45064</v>
      </c>
      <c r="G106" s="375">
        <v>2.266</v>
      </c>
      <c r="H106" s="377">
        <v>56.22</v>
      </c>
      <c r="I106" s="380">
        <v>55.639000000000003</v>
      </c>
      <c r="J106" s="380">
        <v>55.597999999999999</v>
      </c>
    </row>
    <row r="107" spans="1:10" ht="13.5" thickBot="1">
      <c r="A107" s="1"/>
      <c r="B107" s="381">
        <f t="shared" si="5"/>
        <v>87</v>
      </c>
      <c r="C107" s="382" t="s">
        <v>143</v>
      </c>
      <c r="D107" s="383" t="s">
        <v>12</v>
      </c>
      <c r="E107" s="384">
        <v>36297</v>
      </c>
      <c r="F107" s="320">
        <v>45042</v>
      </c>
      <c r="G107" s="385">
        <v>2.2370000000000001</v>
      </c>
      <c r="H107" s="386">
        <v>109.07</v>
      </c>
      <c r="I107" s="266">
        <v>108.52</v>
      </c>
      <c r="J107" s="266">
        <v>108.52200000000001</v>
      </c>
    </row>
    <row r="108" spans="1:10" ht="15" thickTop="1" thickBot="1">
      <c r="A108" s="1"/>
      <c r="B108" s="31" t="s">
        <v>144</v>
      </c>
      <c r="C108" s="32"/>
      <c r="D108" s="32"/>
      <c r="E108" s="32"/>
      <c r="F108" s="32"/>
      <c r="G108" s="32"/>
      <c r="H108" s="97"/>
      <c r="I108" s="97"/>
      <c r="J108" s="98"/>
    </row>
    <row r="109" spans="1:10" ht="13.5" thickTop="1">
      <c r="A109" s="1"/>
      <c r="B109" s="387">
        <f>B107+1</f>
        <v>88</v>
      </c>
      <c r="C109" s="388" t="s">
        <v>145</v>
      </c>
      <c r="D109" s="379" t="s">
        <v>33</v>
      </c>
      <c r="E109" s="368">
        <v>1867429</v>
      </c>
      <c r="F109" s="368">
        <v>45064</v>
      </c>
      <c r="G109" s="336">
        <v>0.20499999999999999</v>
      </c>
      <c r="H109" s="389">
        <v>11.752000000000001</v>
      </c>
      <c r="I109" s="43">
        <v>11.29</v>
      </c>
      <c r="J109" s="43">
        <v>11.234999999999999</v>
      </c>
    </row>
    <row r="110" spans="1:10">
      <c r="A110" s="390"/>
      <c r="B110" s="391">
        <f t="shared" ref="B110:B120" si="6">B109+1</f>
        <v>89</v>
      </c>
      <c r="C110" s="392" t="s">
        <v>146</v>
      </c>
      <c r="D110" s="378" t="s">
        <v>33</v>
      </c>
      <c r="E110" s="374">
        <v>39084</v>
      </c>
      <c r="F110" s="368">
        <v>45064</v>
      </c>
      <c r="G110" s="311">
        <v>1.45</v>
      </c>
      <c r="H110" s="60">
        <v>15.272</v>
      </c>
      <c r="I110" s="60">
        <v>16.512</v>
      </c>
      <c r="J110" s="60">
        <v>16.542999999999999</v>
      </c>
    </row>
    <row r="111" spans="1:10">
      <c r="A111" s="1"/>
      <c r="B111" s="391">
        <f t="shared" si="6"/>
        <v>90</v>
      </c>
      <c r="C111" s="393" t="s">
        <v>147</v>
      </c>
      <c r="D111" s="373" t="s">
        <v>49</v>
      </c>
      <c r="E111" s="374">
        <v>39994</v>
      </c>
      <c r="F111" s="368">
        <v>45075</v>
      </c>
      <c r="G111" s="311">
        <v>0.50900000000000001</v>
      </c>
      <c r="H111" s="60">
        <v>16.885000000000002</v>
      </c>
      <c r="I111" s="60">
        <v>17.234000000000002</v>
      </c>
      <c r="J111" s="60">
        <v>17.331</v>
      </c>
    </row>
    <row r="112" spans="1:10">
      <c r="A112" s="1"/>
      <c r="B112" s="391">
        <f t="shared" si="6"/>
        <v>91</v>
      </c>
      <c r="C112" s="393" t="s">
        <v>148</v>
      </c>
      <c r="D112" s="378" t="s">
        <v>49</v>
      </c>
      <c r="E112" s="374">
        <v>40848</v>
      </c>
      <c r="F112" s="368">
        <v>45075</v>
      </c>
      <c r="G112" s="311">
        <v>0.41</v>
      </c>
      <c r="H112" s="60">
        <v>14.731999999999999</v>
      </c>
      <c r="I112" s="60">
        <v>15.236000000000001</v>
      </c>
      <c r="J112" s="60">
        <v>15.292</v>
      </c>
    </row>
    <row r="113" spans="1:10">
      <c r="A113" s="1"/>
      <c r="B113" s="391">
        <f t="shared" si="6"/>
        <v>92</v>
      </c>
      <c r="C113" s="394" t="s">
        <v>149</v>
      </c>
      <c r="D113" s="379" t="s">
        <v>14</v>
      </c>
      <c r="E113" s="374">
        <v>39699</v>
      </c>
      <c r="F113" s="368">
        <v>45076</v>
      </c>
      <c r="G113" s="395">
        <v>6.0339999999999998</v>
      </c>
      <c r="H113" s="396">
        <v>105.511</v>
      </c>
      <c r="I113" s="60">
        <v>103.36</v>
      </c>
      <c r="J113" s="60">
        <v>103.129</v>
      </c>
    </row>
    <row r="114" spans="1:10">
      <c r="A114" s="1"/>
      <c r="B114" s="391">
        <f t="shared" si="6"/>
        <v>93</v>
      </c>
      <c r="C114" s="393" t="s">
        <v>150</v>
      </c>
      <c r="D114" s="397" t="s">
        <v>40</v>
      </c>
      <c r="E114" s="374">
        <v>40725</v>
      </c>
      <c r="F114" s="368">
        <v>45056</v>
      </c>
      <c r="G114" s="398">
        <v>1.821</v>
      </c>
      <c r="H114" s="60">
        <v>88.840999999999994</v>
      </c>
      <c r="I114" s="60">
        <v>91.025000000000006</v>
      </c>
      <c r="J114" s="60">
        <v>91.551000000000002</v>
      </c>
    </row>
    <row r="115" spans="1:10">
      <c r="A115" s="1" t="s">
        <v>82</v>
      </c>
      <c r="B115" s="391">
        <f t="shared" si="6"/>
        <v>94</v>
      </c>
      <c r="C115" s="393" t="s">
        <v>151</v>
      </c>
      <c r="D115" s="397" t="s">
        <v>40</v>
      </c>
      <c r="E115" s="399">
        <v>40725</v>
      </c>
      <c r="F115" s="400">
        <v>45049</v>
      </c>
      <c r="G115" s="401">
        <v>0.38100000000000001</v>
      </c>
      <c r="H115" s="60">
        <v>92.986000000000004</v>
      </c>
      <c r="I115" s="380">
        <v>94.9</v>
      </c>
      <c r="J115" s="380">
        <v>95.356999999999999</v>
      </c>
    </row>
    <row r="116" spans="1:10">
      <c r="A116" s="104"/>
      <c r="B116" s="391">
        <f t="shared" si="6"/>
        <v>95</v>
      </c>
      <c r="C116" s="402" t="s">
        <v>152</v>
      </c>
      <c r="D116" s="403" t="s">
        <v>42</v>
      </c>
      <c r="E116" s="135">
        <v>40910</v>
      </c>
      <c r="F116" s="368">
        <v>45075</v>
      </c>
      <c r="G116" s="404">
        <v>3.82</v>
      </c>
      <c r="H116" s="60">
        <v>104.071</v>
      </c>
      <c r="I116" s="405">
        <v>105.699</v>
      </c>
      <c r="J116" s="405">
        <v>105.631</v>
      </c>
    </row>
    <row r="117" spans="1:10">
      <c r="A117" s="1"/>
      <c r="B117" s="391">
        <f t="shared" si="6"/>
        <v>96</v>
      </c>
      <c r="C117" s="393" t="s">
        <v>153</v>
      </c>
      <c r="D117" s="378" t="s">
        <v>12</v>
      </c>
      <c r="E117" s="374">
        <v>41904</v>
      </c>
      <c r="F117" s="400">
        <v>45027</v>
      </c>
      <c r="G117" s="398">
        <v>3.2909999999999999</v>
      </c>
      <c r="H117" s="60">
        <v>97.106999999999999</v>
      </c>
      <c r="I117" s="380">
        <v>96.793999999999997</v>
      </c>
      <c r="J117" s="380">
        <v>96.948999999999998</v>
      </c>
    </row>
    <row r="118" spans="1:10">
      <c r="A118" s="104"/>
      <c r="B118" s="391">
        <f t="shared" si="6"/>
        <v>97</v>
      </c>
      <c r="C118" s="402" t="s">
        <v>154</v>
      </c>
      <c r="D118" s="378" t="s">
        <v>47</v>
      </c>
      <c r="E118" s="406">
        <v>42741</v>
      </c>
      <c r="F118" s="400">
        <v>45152</v>
      </c>
      <c r="G118" s="407">
        <v>0.28000000000000003</v>
      </c>
      <c r="H118" s="60">
        <v>10.448</v>
      </c>
      <c r="I118" s="380">
        <v>10.726000000000001</v>
      </c>
      <c r="J118" s="380">
        <v>10.752000000000001</v>
      </c>
    </row>
    <row r="119" spans="1:10">
      <c r="A119" s="1"/>
      <c r="B119" s="391">
        <f t="shared" si="6"/>
        <v>98</v>
      </c>
      <c r="C119" s="408" t="s">
        <v>155</v>
      </c>
      <c r="D119" s="409" t="s">
        <v>24</v>
      </c>
      <c r="E119" s="410">
        <v>43087</v>
      </c>
      <c r="F119" s="411">
        <v>44984</v>
      </c>
      <c r="G119" s="412">
        <v>3.9830000000000001</v>
      </c>
      <c r="H119" s="60">
        <v>103.176</v>
      </c>
      <c r="I119" s="60">
        <v>102.04600000000001</v>
      </c>
      <c r="J119" s="60">
        <v>102.105</v>
      </c>
    </row>
    <row r="120" spans="1:10" ht="13.5" thickBot="1">
      <c r="A120" s="1"/>
      <c r="B120" s="413">
        <f t="shared" si="6"/>
        <v>99</v>
      </c>
      <c r="C120" s="414" t="s">
        <v>156</v>
      </c>
      <c r="D120" s="383" t="s">
        <v>9</v>
      </c>
      <c r="E120" s="320">
        <v>39097</v>
      </c>
      <c r="F120" s="415">
        <v>45068</v>
      </c>
      <c r="G120" s="416">
        <v>2.452</v>
      </c>
      <c r="H120" s="61">
        <v>77.575999999999993</v>
      </c>
      <c r="I120" s="380">
        <v>75.421999999999997</v>
      </c>
      <c r="J120" s="380">
        <v>75.564999999999998</v>
      </c>
    </row>
    <row r="121" spans="1:10" ht="15" thickTop="1" thickBot="1">
      <c r="A121" s="1"/>
      <c r="B121" s="31" t="s">
        <v>157</v>
      </c>
      <c r="C121" s="32"/>
      <c r="D121" s="32"/>
      <c r="E121" s="32"/>
      <c r="F121" s="32"/>
      <c r="G121" s="32"/>
      <c r="H121" s="32"/>
      <c r="I121" s="32"/>
      <c r="J121" s="160"/>
    </row>
    <row r="122" spans="1:10" ht="13.5" thickTop="1">
      <c r="A122" s="1"/>
      <c r="B122" s="417">
        <f>+B120+1</f>
        <v>100</v>
      </c>
      <c r="C122" s="418" t="s">
        <v>158</v>
      </c>
      <c r="D122" s="419" t="s">
        <v>22</v>
      </c>
      <c r="E122" s="420">
        <v>40630</v>
      </c>
      <c r="F122" s="420">
        <v>44707</v>
      </c>
      <c r="G122" s="421">
        <v>2.1829999999999998</v>
      </c>
      <c r="H122" s="43">
        <v>96.655000000000001</v>
      </c>
      <c r="I122" s="103">
        <v>89.1</v>
      </c>
      <c r="J122" s="103">
        <v>89.992000000000004</v>
      </c>
    </row>
    <row r="123" spans="1:10">
      <c r="A123" s="1"/>
      <c r="B123" s="391">
        <f t="shared" ref="B123:B141" si="7">B122+1</f>
        <v>101</v>
      </c>
      <c r="C123" s="422" t="s">
        <v>159</v>
      </c>
      <c r="D123" s="423" t="s">
        <v>160</v>
      </c>
      <c r="E123" s="424">
        <v>40543</v>
      </c>
      <c r="F123" s="425">
        <v>45072</v>
      </c>
      <c r="G123" s="426">
        <v>0.995</v>
      </c>
      <c r="H123" s="60">
        <v>122.66800000000001</v>
      </c>
      <c r="I123" s="427">
        <v>123.955</v>
      </c>
      <c r="J123" s="427">
        <v>123.902</v>
      </c>
    </row>
    <row r="124" spans="1:10">
      <c r="A124" s="1"/>
      <c r="B124" s="391">
        <f t="shared" si="7"/>
        <v>102</v>
      </c>
      <c r="C124" s="428" t="s">
        <v>161</v>
      </c>
      <c r="D124" s="429" t="s">
        <v>160</v>
      </c>
      <c r="E124" s="430">
        <v>40543</v>
      </c>
      <c r="F124" s="425">
        <v>44708</v>
      </c>
      <c r="G124" s="431">
        <v>0.96299999999999997</v>
      </c>
      <c r="H124" s="60">
        <v>133.501</v>
      </c>
      <c r="I124" s="432">
        <v>150.08699999999999</v>
      </c>
      <c r="J124" s="432">
        <v>149.529</v>
      </c>
    </row>
    <row r="125" spans="1:10">
      <c r="A125" s="1"/>
      <c r="B125" s="391">
        <f t="shared" si="7"/>
        <v>103</v>
      </c>
      <c r="C125" s="433" t="s">
        <v>162</v>
      </c>
      <c r="D125" s="423" t="s">
        <v>44</v>
      </c>
      <c r="E125" s="434">
        <v>39745</v>
      </c>
      <c r="F125" s="435"/>
      <c r="G125" s="436"/>
      <c r="H125" s="60">
        <v>149.964</v>
      </c>
      <c r="I125" s="102">
        <v>155.21299999999999</v>
      </c>
      <c r="J125" s="102">
        <v>156.018</v>
      </c>
    </row>
    <row r="126" spans="1:10">
      <c r="A126" s="1"/>
      <c r="B126" s="391">
        <f t="shared" si="7"/>
        <v>104</v>
      </c>
      <c r="C126" s="437" t="s">
        <v>163</v>
      </c>
      <c r="D126" s="438" t="s">
        <v>18</v>
      </c>
      <c r="E126" s="430">
        <v>38671</v>
      </c>
      <c r="F126" s="368">
        <v>45075</v>
      </c>
      <c r="G126" s="439">
        <v>2.1859999999999999</v>
      </c>
      <c r="H126" s="50">
        <v>193.32599999999999</v>
      </c>
      <c r="I126" s="50">
        <v>197.66399999999999</v>
      </c>
      <c r="J126" s="50">
        <v>197.17699999999999</v>
      </c>
    </row>
    <row r="127" spans="1:10">
      <c r="A127" s="1"/>
      <c r="B127" s="391">
        <f t="shared" si="7"/>
        <v>105</v>
      </c>
      <c r="C127" s="437" t="s">
        <v>164</v>
      </c>
      <c r="D127" s="438" t="s">
        <v>18</v>
      </c>
      <c r="E127" s="430">
        <v>38671</v>
      </c>
      <c r="F127" s="368">
        <v>45075</v>
      </c>
      <c r="G127" s="440">
        <v>2.0720000000000001</v>
      </c>
      <c r="H127" s="60">
        <v>180.14699999999999</v>
      </c>
      <c r="I127" s="50">
        <v>186.536</v>
      </c>
      <c r="J127" s="50">
        <v>186.10599999999999</v>
      </c>
    </row>
    <row r="128" spans="1:10">
      <c r="A128" s="1"/>
      <c r="B128" s="391">
        <f t="shared" si="7"/>
        <v>106</v>
      </c>
      <c r="C128" s="392" t="s">
        <v>165</v>
      </c>
      <c r="D128" s="378" t="s">
        <v>18</v>
      </c>
      <c r="E128" s="399">
        <v>38671</v>
      </c>
      <c r="F128" s="368">
        <v>45075</v>
      </c>
      <c r="G128" s="440">
        <v>5.548</v>
      </c>
      <c r="H128" s="60">
        <v>175.61099999999999</v>
      </c>
      <c r="I128" s="60">
        <v>180.38</v>
      </c>
      <c r="J128" s="60">
        <v>180.46</v>
      </c>
    </row>
    <row r="129" spans="1:10" ht="16.5" customHeight="1">
      <c r="A129" s="1"/>
      <c r="B129" s="391">
        <f t="shared" si="7"/>
        <v>107</v>
      </c>
      <c r="C129" s="393" t="s">
        <v>166</v>
      </c>
      <c r="D129" s="378" t="s">
        <v>18</v>
      </c>
      <c r="E129" s="399">
        <v>40014</v>
      </c>
      <c r="F129" s="368">
        <v>45075</v>
      </c>
      <c r="G129" s="441">
        <v>0.24</v>
      </c>
      <c r="H129" s="60">
        <v>23.571000000000002</v>
      </c>
      <c r="I129" s="60">
        <v>25.204000000000001</v>
      </c>
      <c r="J129" s="60">
        <v>25.181000000000001</v>
      </c>
    </row>
    <row r="130" spans="1:10" ht="16.5" customHeight="1">
      <c r="A130" s="1"/>
      <c r="B130" s="391">
        <f t="shared" si="7"/>
        <v>108</v>
      </c>
      <c r="C130" s="442" t="s">
        <v>167</v>
      </c>
      <c r="D130" s="443" t="s">
        <v>18</v>
      </c>
      <c r="E130" s="444">
        <v>40455</v>
      </c>
      <c r="F130" s="445" t="s">
        <v>131</v>
      </c>
      <c r="G130" s="446" t="s">
        <v>131</v>
      </c>
      <c r="H130" s="60">
        <v>148.89500000000001</v>
      </c>
      <c r="I130" s="60" t="s">
        <v>112</v>
      </c>
      <c r="J130" s="60" t="s">
        <v>112</v>
      </c>
    </row>
    <row r="131" spans="1:10" ht="16.5" customHeight="1">
      <c r="A131" s="1"/>
      <c r="B131" s="391">
        <f t="shared" si="7"/>
        <v>109</v>
      </c>
      <c r="C131" s="442" t="s">
        <v>168</v>
      </c>
      <c r="D131" s="443" t="s">
        <v>18</v>
      </c>
      <c r="E131" s="444">
        <v>44942</v>
      </c>
      <c r="F131" s="445" t="s">
        <v>131</v>
      </c>
      <c r="G131" s="447" t="s">
        <v>131</v>
      </c>
      <c r="H131" s="448" t="s">
        <v>131</v>
      </c>
      <c r="I131" s="60">
        <v>10747.624</v>
      </c>
      <c r="J131" s="60">
        <v>10768.066000000001</v>
      </c>
    </row>
    <row r="132" spans="1:10" ht="16.5" customHeight="1">
      <c r="A132" s="1"/>
      <c r="B132" s="391">
        <f t="shared" si="7"/>
        <v>110</v>
      </c>
      <c r="C132" s="442" t="s">
        <v>169</v>
      </c>
      <c r="D132" s="443" t="s">
        <v>170</v>
      </c>
      <c r="E132" s="444">
        <v>40240</v>
      </c>
      <c r="F132" s="400">
        <v>43978</v>
      </c>
      <c r="G132" s="401">
        <v>0.58299999999999996</v>
      </c>
      <c r="H132" s="449">
        <v>154.47200000000001</v>
      </c>
      <c r="I132" s="60">
        <v>145.667</v>
      </c>
      <c r="J132" s="60">
        <v>145.69900000000001</v>
      </c>
    </row>
    <row r="133" spans="1:10" ht="16.5" customHeight="1">
      <c r="A133" s="1"/>
      <c r="B133" s="391">
        <f t="shared" si="7"/>
        <v>111</v>
      </c>
      <c r="C133" s="450" t="s">
        <v>171</v>
      </c>
      <c r="D133" s="379" t="s">
        <v>22</v>
      </c>
      <c r="E133" s="400">
        <v>42920</v>
      </c>
      <c r="F133" s="451">
        <v>45119</v>
      </c>
      <c r="G133" s="336">
        <v>3.1890000000000001</v>
      </c>
      <c r="H133" s="326">
        <v>94.019000000000005</v>
      </c>
      <c r="I133" s="326">
        <v>95.682000000000002</v>
      </c>
      <c r="J133" s="326">
        <v>96.078999999999994</v>
      </c>
    </row>
    <row r="134" spans="1:10" ht="15.75" customHeight="1">
      <c r="A134" s="1"/>
      <c r="B134" s="391">
        <f t="shared" si="7"/>
        <v>112</v>
      </c>
      <c r="C134" s="452" t="s">
        <v>172</v>
      </c>
      <c r="D134" s="453" t="s">
        <v>9</v>
      </c>
      <c r="E134" s="454">
        <v>43416</v>
      </c>
      <c r="F134" s="455">
        <v>45068</v>
      </c>
      <c r="G134" s="336">
        <v>115.511</v>
      </c>
      <c r="H134" s="50">
        <v>4779.1099999999997</v>
      </c>
      <c r="I134" s="326">
        <v>4794.1040000000003</v>
      </c>
      <c r="J134" s="326">
        <v>4823.835</v>
      </c>
    </row>
    <row r="135" spans="1:10" ht="16.5" customHeight="1">
      <c r="A135" s="1"/>
      <c r="B135" s="391">
        <f t="shared" si="7"/>
        <v>113</v>
      </c>
      <c r="C135" s="222" t="s">
        <v>173</v>
      </c>
      <c r="D135" s="456" t="s">
        <v>118</v>
      </c>
      <c r="E135" s="457">
        <v>43507</v>
      </c>
      <c r="F135" s="458">
        <v>45026</v>
      </c>
      <c r="G135" s="336">
        <v>0.36699999999999999</v>
      </c>
      <c r="H135" s="326">
        <v>10.459</v>
      </c>
      <c r="I135" s="326">
        <v>10.605</v>
      </c>
      <c r="J135" s="326">
        <v>10.663</v>
      </c>
    </row>
    <row r="136" spans="1:10" ht="16.5" customHeight="1">
      <c r="A136" s="1"/>
      <c r="B136" s="391">
        <f t="shared" si="7"/>
        <v>114</v>
      </c>
      <c r="C136" s="459" t="s">
        <v>174</v>
      </c>
      <c r="D136" s="460" t="s">
        <v>44</v>
      </c>
      <c r="E136" s="461">
        <v>39748</v>
      </c>
      <c r="F136" s="462">
        <v>45075</v>
      </c>
      <c r="G136" s="369">
        <v>7.6340000000000003</v>
      </c>
      <c r="H136" s="326">
        <v>172.90600000000001</v>
      </c>
      <c r="I136" s="326">
        <v>172.3</v>
      </c>
      <c r="J136" s="326">
        <v>172.67400000000001</v>
      </c>
    </row>
    <row r="137" spans="1:10" ht="15.75" customHeight="1">
      <c r="A137" s="1"/>
      <c r="B137" s="391">
        <f t="shared" si="7"/>
        <v>115</v>
      </c>
      <c r="C137" s="459" t="s">
        <v>175</v>
      </c>
      <c r="D137" s="460" t="s">
        <v>9</v>
      </c>
      <c r="E137" s="463">
        <v>42506</v>
      </c>
      <c r="F137" s="455">
        <v>45068</v>
      </c>
      <c r="G137" s="464">
        <v>337.17</v>
      </c>
      <c r="H137" s="465">
        <v>11156.623</v>
      </c>
      <c r="I137" s="326">
        <v>11167.632</v>
      </c>
      <c r="J137" s="326">
        <v>11215.7</v>
      </c>
    </row>
    <row r="138" spans="1:10" ht="15.75" customHeight="1">
      <c r="A138" s="19"/>
      <c r="B138" s="391">
        <f t="shared" si="7"/>
        <v>116</v>
      </c>
      <c r="C138" s="466" t="s">
        <v>176</v>
      </c>
      <c r="D138" s="467" t="s">
        <v>76</v>
      </c>
      <c r="E138" s="468">
        <v>44680</v>
      </c>
      <c r="F138" s="469">
        <v>45070</v>
      </c>
      <c r="G138" s="464">
        <v>302.35899999999998</v>
      </c>
      <c r="H138" s="326">
        <v>10073.843999999999</v>
      </c>
      <c r="I138" s="326">
        <v>10410.089</v>
      </c>
      <c r="J138" s="326">
        <v>10439.816000000001</v>
      </c>
    </row>
    <row r="139" spans="1:10" ht="15.75" customHeight="1">
      <c r="A139" s="19"/>
      <c r="B139" s="391">
        <f t="shared" si="7"/>
        <v>117</v>
      </c>
      <c r="C139" s="470" t="s">
        <v>177</v>
      </c>
      <c r="D139" s="460" t="s">
        <v>66</v>
      </c>
      <c r="E139" s="471">
        <v>44998</v>
      </c>
      <c r="F139" s="349" t="s">
        <v>131</v>
      </c>
      <c r="G139" s="472" t="s">
        <v>131</v>
      </c>
      <c r="H139" s="473" t="s">
        <v>131</v>
      </c>
      <c r="I139" s="465">
        <v>10663.92</v>
      </c>
      <c r="J139" s="465">
        <v>10683.814</v>
      </c>
    </row>
    <row r="140" spans="1:10" ht="15.75" customHeight="1">
      <c r="A140" s="19"/>
      <c r="B140" s="391">
        <f t="shared" si="7"/>
        <v>118</v>
      </c>
      <c r="C140" s="474" t="s">
        <v>178</v>
      </c>
      <c r="D140" s="475" t="s">
        <v>18</v>
      </c>
      <c r="E140" s="476">
        <v>45054</v>
      </c>
      <c r="F140" s="477" t="s">
        <v>131</v>
      </c>
      <c r="G140" s="478" t="s">
        <v>131</v>
      </c>
      <c r="H140" s="479" t="s">
        <v>131</v>
      </c>
      <c r="I140" s="465">
        <v>10539.959000000001</v>
      </c>
      <c r="J140" s="465">
        <v>10559.831</v>
      </c>
    </row>
    <row r="141" spans="1:10" ht="16.5" customHeight="1" thickBot="1">
      <c r="A141" s="19"/>
      <c r="B141" s="391">
        <f t="shared" si="7"/>
        <v>119</v>
      </c>
      <c r="C141" s="480" t="s">
        <v>179</v>
      </c>
      <c r="D141" s="481" t="s">
        <v>66</v>
      </c>
      <c r="E141" s="482">
        <v>45103</v>
      </c>
      <c r="F141" s="483" t="s">
        <v>131</v>
      </c>
      <c r="G141" s="484" t="s">
        <v>131</v>
      </c>
      <c r="H141" s="485" t="s">
        <v>131</v>
      </c>
      <c r="I141" s="486">
        <v>10404.512000000001</v>
      </c>
      <c r="J141" s="486">
        <v>10424.184999999999</v>
      </c>
    </row>
    <row r="142" spans="1:10" ht="20.25" customHeight="1" thickTop="1" thickBot="1">
      <c r="A142" s="19"/>
      <c r="B142" s="31" t="s">
        <v>180</v>
      </c>
      <c r="C142" s="32"/>
      <c r="D142" s="32"/>
      <c r="E142" s="32"/>
      <c r="F142" s="32"/>
      <c r="G142" s="32"/>
      <c r="H142" s="32"/>
      <c r="I142" s="32"/>
      <c r="J142" s="160"/>
    </row>
    <row r="143" spans="1:10" ht="17.25" customHeight="1" thickTop="1" thickBot="1">
      <c r="A143" s="1"/>
      <c r="B143" s="391">
        <v>120</v>
      </c>
      <c r="C143" s="487" t="s">
        <v>181</v>
      </c>
      <c r="D143" s="488" t="s">
        <v>14</v>
      </c>
      <c r="E143" s="489">
        <v>42024</v>
      </c>
      <c r="F143" s="368">
        <v>45076</v>
      </c>
      <c r="G143" s="464">
        <v>5.33</v>
      </c>
      <c r="H143" s="490">
        <v>124.61199999999999</v>
      </c>
      <c r="I143" s="159">
        <v>123.714</v>
      </c>
      <c r="J143" s="159">
        <v>123.517</v>
      </c>
    </row>
    <row r="144" spans="1:10" ht="20.25" customHeight="1" thickTop="1" thickBot="1">
      <c r="A144" s="1"/>
      <c r="B144" s="31" t="s">
        <v>182</v>
      </c>
      <c r="C144" s="32"/>
      <c r="D144" s="32"/>
      <c r="E144" s="32"/>
      <c r="F144" s="32"/>
      <c r="G144" s="32"/>
      <c r="H144" s="32"/>
      <c r="I144" s="32"/>
      <c r="J144" s="160"/>
    </row>
    <row r="145" spans="1:10" ht="14.25" thickTop="1" thickBot="1">
      <c r="A145" s="1"/>
      <c r="B145" s="491">
        <v>121</v>
      </c>
      <c r="C145" s="492" t="s">
        <v>183</v>
      </c>
      <c r="D145" s="493" t="s">
        <v>47</v>
      </c>
      <c r="E145" s="489">
        <v>44929</v>
      </c>
      <c r="F145" s="494" t="s">
        <v>184</v>
      </c>
      <c r="G145" s="495" t="s">
        <v>52</v>
      </c>
      <c r="H145" s="496" t="s">
        <v>184</v>
      </c>
      <c r="I145" s="159">
        <v>1009.955</v>
      </c>
      <c r="J145" s="159">
        <v>1015.782</v>
      </c>
    </row>
    <row r="146" spans="1:10" ht="13.5" thickTop="1">
      <c r="A146" s="1"/>
      <c r="B146" s="35"/>
      <c r="C146" s="35"/>
      <c r="D146" s="222"/>
      <c r="E146" s="497"/>
      <c r="F146" s="498"/>
      <c r="G146" s="497"/>
      <c r="H146" s="499"/>
      <c r="I146" s="500"/>
      <c r="J146" s="500"/>
    </row>
    <row r="147" spans="1:10">
      <c r="A147" s="501"/>
      <c r="B147" s="35" t="s">
        <v>185</v>
      </c>
      <c r="C147" s="222"/>
      <c r="D147" s="222" t="s">
        <v>28</v>
      </c>
      <c r="E147" s="497"/>
      <c r="F147" s="497"/>
      <c r="G147" s="497"/>
      <c r="H147" s="499"/>
      <c r="I147" s="499"/>
      <c r="J147" s="500"/>
    </row>
    <row r="148" spans="1:10">
      <c r="A148" s="501"/>
      <c r="B148" s="502" t="s">
        <v>186</v>
      </c>
      <c r="C148" s="502"/>
      <c r="D148" s="502"/>
      <c r="E148" s="497"/>
      <c r="F148" s="497"/>
      <c r="G148" s="497"/>
      <c r="H148" s="499"/>
      <c r="I148" s="499"/>
      <c r="J148" s="500"/>
    </row>
    <row r="149" spans="1:10">
      <c r="A149" s="501"/>
      <c r="B149" s="10" t="s">
        <v>187</v>
      </c>
      <c r="E149" s="497"/>
      <c r="F149" s="497"/>
      <c r="G149" s="497"/>
      <c r="H149" s="499"/>
      <c r="I149" s="499"/>
      <c r="J149" s="500"/>
    </row>
    <row r="150" spans="1:10">
      <c r="B150" s="10" t="s">
        <v>188</v>
      </c>
      <c r="I150" s="503"/>
      <c r="J150" s="503"/>
    </row>
    <row r="151" spans="1:10">
      <c r="I151" s="503"/>
      <c r="J151" s="503"/>
    </row>
    <row r="152" spans="1:10">
      <c r="I152" s="503"/>
      <c r="J152" s="503"/>
    </row>
    <row r="153" spans="1:10">
      <c r="I153" s="503"/>
      <c r="J153" s="503"/>
    </row>
    <row r="154" spans="1:10">
      <c r="I154" s="503"/>
      <c r="J154" s="503"/>
    </row>
    <row r="155" spans="1:10">
      <c r="I155" s="503"/>
      <c r="J155" s="503"/>
    </row>
    <row r="156" spans="1:10">
      <c r="I156" s="503"/>
      <c r="J156" s="503"/>
    </row>
    <row r="157" spans="1:10">
      <c r="I157" s="503"/>
      <c r="J157" s="503"/>
    </row>
    <row r="158" spans="1:10">
      <c r="I158" s="503"/>
      <c r="J158" s="503"/>
    </row>
    <row r="159" spans="1:10">
      <c r="I159" s="503"/>
      <c r="J159" s="503"/>
    </row>
    <row r="160" spans="1:10">
      <c r="I160" s="503"/>
      <c r="J160" s="503"/>
    </row>
    <row r="161" spans="9:10">
      <c r="I161" s="503"/>
      <c r="J161" s="503"/>
    </row>
    <row r="162" spans="9:10">
      <c r="I162" s="503"/>
      <c r="J162" s="503"/>
    </row>
    <row r="163" spans="9:10">
      <c r="I163" s="503"/>
      <c r="J163" s="503"/>
    </row>
    <row r="164" spans="9:10">
      <c r="I164" s="503"/>
      <c r="J164" s="503"/>
    </row>
    <row r="165" spans="9:10">
      <c r="I165" s="503"/>
      <c r="J165" s="503"/>
    </row>
    <row r="166" spans="9:10">
      <c r="I166" s="503"/>
      <c r="J166" s="503"/>
    </row>
    <row r="167" spans="9:10">
      <c r="I167" s="503"/>
      <c r="J167" s="503"/>
    </row>
    <row r="168" spans="9:10">
      <c r="I168" s="503"/>
      <c r="J168" s="503"/>
    </row>
    <row r="169" spans="9:10">
      <c r="I169" s="503"/>
      <c r="J169" s="503"/>
    </row>
    <row r="170" spans="9:10">
      <c r="I170" s="503"/>
      <c r="J170" s="503"/>
    </row>
    <row r="171" spans="9:10">
      <c r="I171" s="503"/>
      <c r="J171" s="503"/>
    </row>
    <row r="172" spans="9:10">
      <c r="I172" s="503"/>
      <c r="J172" s="503"/>
    </row>
    <row r="173" spans="9:10">
      <c r="I173" s="503"/>
      <c r="J173" s="503"/>
    </row>
    <row r="174" spans="9:10">
      <c r="I174" s="503"/>
      <c r="J174" s="503"/>
    </row>
    <row r="175" spans="9:10">
      <c r="I175" s="503"/>
      <c r="J175" s="503"/>
    </row>
    <row r="176" spans="9:10">
      <c r="I176" s="503"/>
      <c r="J176" s="503"/>
    </row>
    <row r="177" spans="9:10">
      <c r="I177" s="503"/>
      <c r="J177" s="503"/>
    </row>
    <row r="178" spans="9:10">
      <c r="I178" s="503"/>
      <c r="J178" s="503"/>
    </row>
    <row r="179" spans="9:10">
      <c r="I179" s="503"/>
      <c r="J179" s="503"/>
    </row>
    <row r="180" spans="9:10">
      <c r="I180" s="503"/>
      <c r="J180" s="503"/>
    </row>
    <row r="181" spans="9:10">
      <c r="I181" s="503"/>
      <c r="J181" s="503"/>
    </row>
    <row r="182" spans="9:10">
      <c r="I182" s="503"/>
      <c r="J182" s="503"/>
    </row>
    <row r="183" spans="9:10">
      <c r="I183" s="503"/>
      <c r="J183" s="503"/>
    </row>
    <row r="184" spans="9:10">
      <c r="I184" s="503"/>
      <c r="J184" s="503"/>
    </row>
    <row r="185" spans="9:10">
      <c r="I185" s="503"/>
      <c r="J185" s="503"/>
    </row>
    <row r="186" spans="9:10">
      <c r="I186" s="503"/>
      <c r="J186" s="503"/>
    </row>
    <row r="187" spans="9:10">
      <c r="I187" s="503"/>
      <c r="J187" s="503"/>
    </row>
    <row r="188" spans="9:10">
      <c r="I188" s="503"/>
      <c r="J188" s="503"/>
    </row>
    <row r="189" spans="9:10">
      <c r="I189" s="503"/>
      <c r="J189" s="503"/>
    </row>
    <row r="190" spans="9:10">
      <c r="I190" s="503"/>
      <c r="J190" s="503"/>
    </row>
    <row r="191" spans="9:10">
      <c r="I191" s="503"/>
      <c r="J191" s="503"/>
    </row>
    <row r="192" spans="9:10">
      <c r="I192" s="503"/>
      <c r="J192" s="503"/>
    </row>
    <row r="193" spans="9:10">
      <c r="I193" s="503"/>
      <c r="J193" s="503"/>
    </row>
    <row r="194" spans="9:10">
      <c r="I194" s="503"/>
      <c r="J194" s="503"/>
    </row>
    <row r="195" spans="9:10">
      <c r="I195" s="503"/>
      <c r="J195" s="503"/>
    </row>
    <row r="196" spans="9:10">
      <c r="I196" s="503"/>
      <c r="J196" s="503"/>
    </row>
    <row r="197" spans="9:10">
      <c r="I197" s="503"/>
      <c r="J197" s="503"/>
    </row>
    <row r="198" spans="9:10">
      <c r="I198" s="503"/>
      <c r="J198" s="503"/>
    </row>
    <row r="199" spans="9:10">
      <c r="I199" s="503"/>
      <c r="J199" s="503"/>
    </row>
    <row r="200" spans="9:10">
      <c r="I200" s="503"/>
      <c r="J200" s="503"/>
    </row>
    <row r="201" spans="9:10">
      <c r="I201" s="503"/>
      <c r="J201" s="503"/>
    </row>
    <row r="202" spans="9:10">
      <c r="I202" s="503"/>
      <c r="J202" s="503"/>
    </row>
    <row r="203" spans="9:10">
      <c r="I203" s="503"/>
      <c r="J203" s="503"/>
    </row>
    <row r="204" spans="9:10">
      <c r="I204" s="503"/>
      <c r="J204" s="503"/>
    </row>
    <row r="205" spans="9:10">
      <c r="I205" s="503"/>
      <c r="J205" s="503"/>
    </row>
    <row r="206" spans="9:10">
      <c r="I206" s="503"/>
      <c r="J206" s="503"/>
    </row>
    <row r="207" spans="9:10">
      <c r="I207" s="503"/>
      <c r="J207" s="503"/>
    </row>
    <row r="208" spans="9:10">
      <c r="I208" s="503"/>
      <c r="J208" s="503"/>
    </row>
    <row r="209" spans="9:10">
      <c r="I209" s="503"/>
      <c r="J209" s="503"/>
    </row>
    <row r="210" spans="9:10">
      <c r="I210" s="503"/>
      <c r="J210" s="503"/>
    </row>
    <row r="211" spans="9:10">
      <c r="I211" s="503"/>
      <c r="J211" s="503"/>
    </row>
    <row r="212" spans="9:10">
      <c r="I212" s="503"/>
      <c r="J212" s="503"/>
    </row>
    <row r="213" spans="9:10">
      <c r="I213" s="503"/>
      <c r="J213" s="503"/>
    </row>
    <row r="214" spans="9:10">
      <c r="I214" s="503"/>
      <c r="J214" s="503"/>
    </row>
    <row r="215" spans="9:10">
      <c r="I215" s="503"/>
      <c r="J215" s="503"/>
    </row>
    <row r="216" spans="9:10">
      <c r="I216" s="503"/>
      <c r="J216" s="503"/>
    </row>
    <row r="217" spans="9:10">
      <c r="I217" s="503"/>
      <c r="J217" s="503"/>
    </row>
    <row r="218" spans="9:10">
      <c r="I218" s="503"/>
      <c r="J218" s="503"/>
    </row>
    <row r="219" spans="9:10">
      <c r="I219" s="503"/>
      <c r="J219" s="503"/>
    </row>
    <row r="220" spans="9:10">
      <c r="I220" s="503"/>
      <c r="J220" s="503"/>
    </row>
    <row r="221" spans="9:10">
      <c r="I221" s="503"/>
      <c r="J221" s="503"/>
    </row>
    <row r="222" spans="9:10">
      <c r="I222" s="503"/>
      <c r="J222" s="503"/>
    </row>
    <row r="223" spans="9:10">
      <c r="I223" s="503"/>
      <c r="J223" s="503"/>
    </row>
    <row r="224" spans="9:10">
      <c r="I224" s="503"/>
      <c r="J224" s="503"/>
    </row>
    <row r="225" spans="9:10">
      <c r="I225" s="503"/>
      <c r="J225" s="503"/>
    </row>
    <row r="226" spans="9:10">
      <c r="I226" s="503"/>
      <c r="J226" s="503"/>
    </row>
    <row r="227" spans="9:10">
      <c r="I227" s="503"/>
      <c r="J227" s="503"/>
    </row>
    <row r="228" spans="9:10">
      <c r="I228" s="503"/>
      <c r="J228" s="503"/>
    </row>
    <row r="229" spans="9:10">
      <c r="I229" s="503"/>
      <c r="J229" s="503"/>
    </row>
    <row r="230" spans="9:10">
      <c r="I230" s="503"/>
      <c r="J230" s="503"/>
    </row>
    <row r="231" spans="9:10">
      <c r="I231" s="503"/>
      <c r="J231" s="503"/>
    </row>
    <row r="232" spans="9:10">
      <c r="I232" s="503"/>
      <c r="J232" s="503"/>
    </row>
    <row r="233" spans="9:10">
      <c r="I233" s="503"/>
      <c r="J233" s="503"/>
    </row>
    <row r="234" spans="9:10">
      <c r="I234" s="503"/>
      <c r="J234" s="503"/>
    </row>
    <row r="235" spans="9:10">
      <c r="I235" s="503"/>
      <c r="J235" s="503"/>
    </row>
    <row r="236" spans="9:10">
      <c r="I236" s="503"/>
      <c r="J236" s="503"/>
    </row>
    <row r="237" spans="9:10">
      <c r="I237" s="503"/>
      <c r="J237" s="503"/>
    </row>
    <row r="238" spans="9:10">
      <c r="I238" s="503"/>
      <c r="J238" s="503"/>
    </row>
    <row r="239" spans="9:10">
      <c r="I239" s="503"/>
      <c r="J239" s="503"/>
    </row>
    <row r="240" spans="9:10">
      <c r="I240" s="503"/>
      <c r="J240" s="503"/>
    </row>
    <row r="241" spans="9:10">
      <c r="I241" s="503"/>
      <c r="J241" s="503"/>
    </row>
    <row r="242" spans="9:10">
      <c r="I242" s="503"/>
      <c r="J242" s="503"/>
    </row>
    <row r="243" spans="9:10">
      <c r="I243" s="503"/>
      <c r="J243" s="503"/>
    </row>
    <row r="244" spans="9:10">
      <c r="I244" s="503"/>
      <c r="J244" s="503"/>
    </row>
    <row r="245" spans="9:10">
      <c r="I245" s="503"/>
      <c r="J245" s="503"/>
    </row>
    <row r="246" spans="9:10">
      <c r="I246" s="503"/>
      <c r="J246" s="503"/>
    </row>
    <row r="247" spans="9:10">
      <c r="I247" s="503"/>
      <c r="J247" s="503"/>
    </row>
    <row r="248" spans="9:10">
      <c r="I248" s="503"/>
      <c r="J248" s="503"/>
    </row>
    <row r="249" spans="9:10">
      <c r="I249" s="503"/>
      <c r="J249" s="503"/>
    </row>
    <row r="250" spans="9:10">
      <c r="I250" s="503"/>
      <c r="J250" s="503"/>
    </row>
    <row r="251" spans="9:10">
      <c r="I251" s="503"/>
      <c r="J251" s="503"/>
    </row>
    <row r="252" spans="9:10">
      <c r="I252" s="503"/>
      <c r="J252" s="503"/>
    </row>
    <row r="253" spans="9:10">
      <c r="I253" s="503"/>
      <c r="J253" s="503"/>
    </row>
    <row r="254" spans="9:10">
      <c r="I254" s="503"/>
      <c r="J254" s="503"/>
    </row>
    <row r="255" spans="9:10">
      <c r="I255" s="503"/>
      <c r="J255" s="503"/>
    </row>
    <row r="256" spans="9:10">
      <c r="I256" s="503"/>
      <c r="J256" s="503"/>
    </row>
    <row r="257" spans="9:10">
      <c r="I257" s="503"/>
      <c r="J257" s="503"/>
    </row>
    <row r="258" spans="9:10">
      <c r="I258" s="503"/>
      <c r="J258" s="503"/>
    </row>
    <row r="259" spans="9:10">
      <c r="I259" s="503"/>
      <c r="J259" s="503"/>
    </row>
    <row r="260" spans="9:10">
      <c r="I260" s="503"/>
      <c r="J260" s="503"/>
    </row>
    <row r="261" spans="9:10">
      <c r="I261" s="503"/>
      <c r="J261" s="503"/>
    </row>
    <row r="262" spans="9:10">
      <c r="I262" s="503"/>
      <c r="J262" s="503"/>
    </row>
    <row r="263" spans="9:10">
      <c r="I263" s="503"/>
      <c r="J263" s="503"/>
    </row>
    <row r="264" spans="9:10">
      <c r="I264" s="503"/>
      <c r="J264" s="503"/>
    </row>
    <row r="265" spans="9:10">
      <c r="I265" s="503"/>
      <c r="J265" s="503"/>
    </row>
    <row r="266" spans="9:10">
      <c r="I266" s="503"/>
      <c r="J266" s="503"/>
    </row>
    <row r="267" spans="9:10">
      <c r="I267" s="503"/>
      <c r="J267" s="503"/>
    </row>
    <row r="268" spans="9:10">
      <c r="I268" s="503"/>
      <c r="J268" s="503"/>
    </row>
    <row r="269" spans="9:10">
      <c r="I269" s="503"/>
      <c r="J269" s="503"/>
    </row>
    <row r="270" spans="9:10">
      <c r="I270" s="503"/>
      <c r="J270" s="503"/>
    </row>
    <row r="271" spans="9:10">
      <c r="I271" s="503"/>
      <c r="J271" s="503"/>
    </row>
    <row r="272" spans="9:10">
      <c r="I272" s="503"/>
      <c r="J272" s="503"/>
    </row>
    <row r="273" spans="9:10">
      <c r="I273" s="503"/>
      <c r="J273" s="503"/>
    </row>
    <row r="274" spans="9:10">
      <c r="I274" s="503"/>
      <c r="J274" s="503"/>
    </row>
    <row r="275" spans="9:10">
      <c r="I275" s="503"/>
      <c r="J275" s="503"/>
    </row>
    <row r="276" spans="9:10">
      <c r="I276" s="503"/>
      <c r="J276" s="503"/>
    </row>
    <row r="277" spans="9:10">
      <c r="I277" s="503"/>
      <c r="J277" s="503"/>
    </row>
    <row r="278" spans="9:10">
      <c r="I278" s="503"/>
      <c r="J278" s="503"/>
    </row>
    <row r="279" spans="9:10">
      <c r="I279" s="503"/>
      <c r="J279" s="503"/>
    </row>
    <row r="280" spans="9:10">
      <c r="I280" s="503"/>
      <c r="J280" s="503"/>
    </row>
  </sheetData>
  <mergeCells count="34">
    <mergeCell ref="B99:J99"/>
    <mergeCell ref="B108:J108"/>
    <mergeCell ref="B121:J121"/>
    <mergeCell ref="B142:J142"/>
    <mergeCell ref="B144:J144"/>
    <mergeCell ref="B148:D148"/>
    <mergeCell ref="J68:J70"/>
    <mergeCell ref="F69:F70"/>
    <mergeCell ref="G69:G70"/>
    <mergeCell ref="B71:J71"/>
    <mergeCell ref="B91:J91"/>
    <mergeCell ref="B97:J97"/>
    <mergeCell ref="B50:J50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30:J30"/>
    <mergeCell ref="B32:J32"/>
    <mergeCell ref="B37:J37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01-12-2023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2023-12-01T14:51:19Z</dcterms:created>
  <dcterms:modified xsi:type="dcterms:W3CDTF">2023-12-01T14:51:45Z</dcterms:modified>
</cp:coreProperties>
</file>