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30-08-2023" sheetId="1" r:id="rId1"/>
  </sheets>
  <definedNames>
    <definedName name="_xlnm._FilterDatabase" localSheetId="0" hidden="1">'30-08-2023'!$A$1:$J$144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38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<sst xmlns="http://schemas.openxmlformats.org/spreadsheetml/2006/main" count="312" uniqueCount="187">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</sst>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7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2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2" borderId="40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4" fontId="3" fillId="2" borderId="35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2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horizontal="left" vertical="center"/>
    </xf>
    <xf numFmtId="0" fontId="2" fillId="0" borderId="50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7" fontId="2" fillId="0" borderId="5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4" fontId="3" fillId="0" borderId="49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7" fontId="2" fillId="0" borderId="75" xfId="1" applyNumberFormat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2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85" xfId="1" applyNumberFormat="1" applyFont="1" applyFill="1" applyBorder="1" applyAlignment="1">
      <alignment horizontal="right" vertical="center"/>
    </xf>
    <xf numFmtId="0" fontId="6" fillId="2" borderId="91" xfId="2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101" xfId="1" applyNumberFormat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horizontal="right" vertical="center"/>
    </xf>
    <xf numFmtId="168" fontId="2" fillId="0" borderId="106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5" fillId="0" borderId="106" xfId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2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/>
    </xf>
    <xf numFmtId="0" fontId="3" fillId="2" borderId="114" xfId="2" applyFont="1" applyFill="1" applyBorder="1" applyAlignment="1">
      <alignment horizontal="left" vertical="center"/>
    </xf>
    <xf numFmtId="0" fontId="2" fillId="2" borderId="115" xfId="1" applyFont="1" applyFill="1" applyBorder="1" applyAlignment="1">
      <alignment vertical="center"/>
    </xf>
    <xf numFmtId="167" fontId="2" fillId="2" borderId="116" xfId="1" applyNumberFormat="1" applyFont="1" applyFill="1" applyBorder="1" applyAlignment="1">
      <alignment vertical="center"/>
    </xf>
    <xf numFmtId="167" fontId="2" fillId="2" borderId="117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18" xfId="1" applyNumberFormat="1" applyFont="1" applyFill="1" applyBorder="1" applyAlignment="1">
      <alignment horizontal="right" vertical="center"/>
    </xf>
    <xf numFmtId="164" fontId="3" fillId="2" borderId="119" xfId="1" applyNumberFormat="1" applyFont="1" applyFill="1" applyBorder="1" applyAlignment="1">
      <alignment horizontal="right" vertical="center"/>
    </xf>
    <xf numFmtId="0" fontId="3" fillId="2" borderId="120" xfId="2" applyFont="1" applyFill="1" applyBorder="1" applyAlignment="1">
      <alignment vertical="center"/>
    </xf>
    <xf numFmtId="0" fontId="3" fillId="2" borderId="121" xfId="2" applyFont="1" applyFill="1" applyBorder="1" applyAlignment="1">
      <alignment vertical="center"/>
    </xf>
    <xf numFmtId="0" fontId="2" fillId="2" borderId="122" xfId="1" applyFont="1" applyFill="1" applyBorder="1" applyAlignment="1">
      <alignment vertical="center"/>
    </xf>
    <xf numFmtId="168" fontId="2" fillId="2" borderId="122" xfId="1" applyNumberFormat="1" applyFont="1" applyFill="1" applyBorder="1" applyAlignment="1">
      <alignment vertical="center"/>
    </xf>
    <xf numFmtId="168" fontId="2" fillId="2" borderId="123" xfId="1" applyNumberFormat="1" applyFont="1" applyFill="1" applyBorder="1" applyAlignment="1">
      <alignment vertical="center"/>
    </xf>
    <xf numFmtId="165" fontId="2" fillId="2" borderId="33" xfId="1" applyNumberFormat="1" applyFont="1" applyFill="1" applyBorder="1" applyAlignment="1">
      <alignment horizontal="right" vertical="center"/>
    </xf>
    <xf numFmtId="164" fontId="3" fillId="2" borderId="124" xfId="1" applyNumberFormat="1" applyFont="1" applyFill="1" applyBorder="1" applyAlignment="1">
      <alignment horizontal="right" vertical="center"/>
    </xf>
    <xf numFmtId="0" fontId="3" fillId="2" borderId="125" xfId="2" applyFont="1" applyFill="1" applyBorder="1" applyAlignment="1">
      <alignment vertical="center"/>
    </xf>
    <xf numFmtId="168" fontId="2" fillId="2" borderId="100" xfId="1" applyNumberFormat="1" applyFont="1" applyFill="1" applyBorder="1" applyAlignment="1">
      <alignment vertical="center"/>
    </xf>
    <xf numFmtId="168" fontId="2" fillId="2" borderId="126" xfId="1" applyNumberFormat="1" applyFont="1" applyFill="1" applyBorder="1" applyAlignment="1">
      <alignment vertical="center"/>
    </xf>
    <xf numFmtId="164" fontId="3" fillId="2" borderId="127" xfId="1" applyNumberFormat="1" applyFont="1" applyFill="1" applyBorder="1" applyAlignment="1">
      <alignment horizontal="right" vertical="center"/>
    </xf>
    <xf numFmtId="0" fontId="3" fillId="0" borderId="128" xfId="2" applyFont="1" applyFill="1" applyBorder="1" applyAlignment="1">
      <alignment vertical="center"/>
    </xf>
    <xf numFmtId="0" fontId="3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8" fontId="2" fillId="0" borderId="132" xfId="1" applyNumberFormat="1" applyFont="1" applyFill="1" applyBorder="1" applyAlignment="1">
      <alignment vertical="center"/>
    </xf>
    <xf numFmtId="164" fontId="3" fillId="0" borderId="124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3" xfId="2" applyFont="1" applyFill="1" applyBorder="1" applyAlignment="1">
      <alignment vertical="center"/>
    </xf>
    <xf numFmtId="0" fontId="3" fillId="0" borderId="70" xfId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 wrapText="1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119" xfId="1" applyNumberFormat="1" applyFont="1" applyFill="1" applyBorder="1" applyAlignment="1">
      <alignment vertical="center"/>
    </xf>
    <xf numFmtId="164" fontId="3" fillId="0" borderId="119" xfId="1" applyNumberFormat="1" applyFont="1" applyFill="1" applyBorder="1" applyAlignment="1">
      <alignment horizontal="right" vertical="center" wrapText="1"/>
    </xf>
    <xf numFmtId="0" fontId="3" fillId="0" borderId="120" xfId="2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2" fillId="0" borderId="98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4" fontId="3" fillId="2" borderId="85" xfId="1" applyNumberFormat="1" applyFont="1" applyFill="1" applyBorder="1" applyAlignment="1">
      <alignment vertical="center"/>
    </xf>
    <xf numFmtId="0" fontId="3" fillId="2" borderId="138" xfId="1" applyNumberFormat="1" applyFont="1" applyFill="1" applyBorder="1" applyAlignment="1">
      <alignment vertical="center"/>
    </xf>
    <xf numFmtId="167" fontId="2" fillId="2" borderId="98" xfId="1" applyNumberFormat="1" applyFont="1" applyFill="1" applyBorder="1" applyAlignment="1"/>
    <xf numFmtId="167" fontId="2" fillId="2" borderId="137" xfId="1" applyNumberFormat="1" applyFont="1" applyFill="1" applyBorder="1" applyAlignment="1"/>
    <xf numFmtId="0" fontId="3" fillId="2" borderId="33" xfId="1" applyFont="1" applyFill="1" applyBorder="1" applyAlignment="1">
      <alignment vertical="center"/>
    </xf>
    <xf numFmtId="0" fontId="3" fillId="2" borderId="136" xfId="1" applyFont="1" applyFill="1" applyBorder="1" applyAlignment="1">
      <alignment vertical="center"/>
    </xf>
    <xf numFmtId="0" fontId="2" fillId="2" borderId="139" xfId="1" applyFont="1" applyFill="1" applyBorder="1" applyAlignment="1">
      <alignment vertical="center"/>
    </xf>
    <xf numFmtId="167" fontId="2" fillId="2" borderId="140" xfId="1" applyNumberFormat="1" applyFont="1" applyFill="1" applyBorder="1" applyAlignment="1"/>
    <xf numFmtId="167" fontId="2" fillId="2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164" fontId="3" fillId="0" borderId="41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2" borderId="145" xfId="1" applyFont="1" applyFill="1" applyBorder="1" applyAlignment="1">
      <alignment vertical="center"/>
    </xf>
    <xf numFmtId="168" fontId="2" fillId="2" borderId="146" xfId="1" applyNumberFormat="1" applyFont="1" applyFill="1" applyBorder="1" applyAlignment="1">
      <alignment vertical="center"/>
    </xf>
    <xf numFmtId="168" fontId="2" fillId="2" borderId="141" xfId="1" applyNumberFormat="1" applyFont="1" applyFill="1" applyBorder="1" applyAlignment="1">
      <alignment vertical="center"/>
    </xf>
    <xf numFmtId="0" fontId="2" fillId="2" borderId="33" xfId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8" fontId="2" fillId="0" borderId="151" xfId="1" applyNumberFormat="1" applyFont="1" applyFill="1" applyBorder="1" applyAlignment="1">
      <alignment horizontal="right" vertical="center"/>
    </xf>
    <xf numFmtId="168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horizontal="right" vertical="center"/>
    </xf>
    <xf numFmtId="164" fontId="3" fillId="0" borderId="154" xfId="1" applyNumberFormat="1" applyFont="1" applyFill="1" applyBorder="1" applyAlignment="1">
      <alignment vertical="center"/>
    </xf>
    <xf numFmtId="164" fontId="3" fillId="0" borderId="155" xfId="1" applyNumberFormat="1" applyFont="1" applyFill="1" applyBorder="1" applyAlignment="1">
      <alignment horizontal="right" vertical="center"/>
    </xf>
    <xf numFmtId="0" fontId="3" fillId="0" borderId="15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0" fontId="3" fillId="0" borderId="33" xfId="1" applyFont="1" applyFill="1" applyBorder="1" applyAlignment="1">
      <alignment horizontal="right"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2" borderId="155" xfId="1" applyNumberFormat="1" applyFont="1" applyFill="1" applyBorder="1" applyAlignment="1">
      <alignment horizontal="right" vertical="center"/>
    </xf>
    <xf numFmtId="0" fontId="3" fillId="0" borderId="163" xfId="2" applyFont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1" applyFont="1" applyFill="1" applyBorder="1" applyAlignment="1">
      <alignment vertical="center"/>
    </xf>
    <xf numFmtId="0" fontId="2" fillId="0" borderId="166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7" fontId="2" fillId="0" borderId="167" xfId="1" applyNumberFormat="1" applyFont="1" applyFill="1" applyBorder="1" applyAlignment="1">
      <alignment vertical="center"/>
    </xf>
    <xf numFmtId="164" fontId="3" fillId="2" borderId="170" xfId="1" applyNumberFormat="1" applyFont="1" applyFill="1" applyBorder="1" applyAlignment="1">
      <alignment horizontal="right" vertical="center"/>
    </xf>
    <xf numFmtId="0" fontId="3" fillId="0" borderId="168" xfId="2" applyFont="1" applyBorder="1" applyAlignment="1">
      <alignment vertical="center"/>
    </xf>
    <xf numFmtId="0" fontId="3" fillId="0" borderId="171" xfId="2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4" fontId="3" fillId="0" borderId="170" xfId="1" applyNumberFormat="1" applyFont="1" applyFill="1" applyBorder="1" applyAlignment="1">
      <alignment horizontal="right" vertical="center"/>
    </xf>
    <xf numFmtId="0" fontId="3" fillId="2" borderId="171" xfId="2" applyFont="1" applyFill="1" applyBorder="1" applyAlignment="1">
      <alignment vertical="center"/>
    </xf>
    <xf numFmtId="0" fontId="3" fillId="2" borderId="173" xfId="1" applyFont="1" applyFill="1" applyBorder="1" applyAlignment="1">
      <alignment vertical="center"/>
    </xf>
    <xf numFmtId="0" fontId="2" fillId="2" borderId="174" xfId="1" applyFont="1" applyFill="1" applyBorder="1" applyAlignment="1">
      <alignment vertical="center"/>
    </xf>
    <xf numFmtId="168" fontId="2" fillId="2" borderId="175" xfId="1" applyNumberFormat="1" applyFont="1" applyFill="1" applyBorder="1" applyAlignment="1">
      <alignment vertical="center"/>
    </xf>
    <xf numFmtId="168" fontId="2" fillId="2" borderId="176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78" xfId="1" applyNumberFormat="1" applyFont="1" applyFill="1" applyBorder="1" applyAlignment="1">
      <alignment vertical="center"/>
    </xf>
    <xf numFmtId="168" fontId="2" fillId="0" borderId="176" xfId="1" applyNumberFormat="1" applyFont="1" applyFill="1" applyBorder="1" applyAlignment="1">
      <alignment vertical="center"/>
    </xf>
    <xf numFmtId="164" fontId="3" fillId="0" borderId="179" xfId="1" applyNumberFormat="1" applyFont="1" applyFill="1" applyBorder="1" applyAlignment="1">
      <alignment horizontal="right" vertical="center"/>
    </xf>
    <xf numFmtId="0" fontId="3" fillId="2" borderId="180" xfId="1" applyFont="1" applyFill="1" applyBorder="1" applyAlignment="1">
      <alignment vertical="center"/>
    </xf>
    <xf numFmtId="0" fontId="2" fillId="2" borderId="106" xfId="1" applyFont="1" applyFill="1" applyBorder="1" applyAlignment="1">
      <alignment vertical="center"/>
    </xf>
    <xf numFmtId="168" fontId="2" fillId="2" borderId="181" xfId="1" applyNumberFormat="1" applyFont="1" applyFill="1" applyBorder="1" applyAlignment="1">
      <alignment vertical="center"/>
    </xf>
    <xf numFmtId="168" fontId="2" fillId="2" borderId="106" xfId="1" applyNumberFormat="1" applyFont="1" applyFill="1" applyBorder="1" applyAlignment="1">
      <alignment vertical="center"/>
    </xf>
    <xf numFmtId="0" fontId="2" fillId="2" borderId="160" xfId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center" vertical="center"/>
    </xf>
    <xf numFmtId="164" fontId="3" fillId="2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2" borderId="113" xfId="1" applyNumberFormat="1" applyFont="1" applyFill="1" applyBorder="1" applyAlignment="1">
      <alignment horizontal="right" vertical="center"/>
    </xf>
    <xf numFmtId="164" fontId="3" fillId="2" borderId="182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0" fontId="3" fillId="0" borderId="185" xfId="1" applyFont="1" applyFill="1" applyBorder="1" applyAlignment="1">
      <alignment horizontal="center" vertical="center" wrapText="1"/>
    </xf>
    <xf numFmtId="15" fontId="3" fillId="0" borderId="185" xfId="1" applyNumberFormat="1" applyFont="1" applyFill="1" applyBorder="1" applyAlignment="1">
      <alignment horizontal="center" vertical="center" wrapText="1"/>
    </xf>
    <xf numFmtId="0" fontId="3" fillId="0" borderId="186" xfId="1" applyFont="1" applyFill="1" applyBorder="1" applyAlignment="1">
      <alignment horizontal="center" vertical="center" wrapText="1"/>
    </xf>
    <xf numFmtId="0" fontId="3" fillId="0" borderId="187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2" borderId="188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90" xfId="1" applyNumberFormat="1" applyFont="1" applyFill="1" applyBorder="1" applyAlignment="1">
      <alignment horizontal="center" vertical="center" wrapText="1"/>
    </xf>
    <xf numFmtId="0" fontId="3" fillId="0" borderId="191" xfId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62" xfId="1" applyNumberFormat="1" applyFont="1" applyFill="1" applyBorder="1" applyAlignment="1">
      <alignment horizontal="center" vertical="center" wrapText="1"/>
    </xf>
    <xf numFmtId="0" fontId="5" fillId="0" borderId="192" xfId="1" applyFont="1" applyFill="1" applyBorder="1" applyAlignment="1">
      <alignment horizontal="center" vertical="center"/>
    </xf>
    <xf numFmtId="0" fontId="5" fillId="0" borderId="193" xfId="1" applyFont="1" applyFill="1" applyBorder="1" applyAlignment="1">
      <alignment horizontal="center" vertical="center"/>
    </xf>
    <xf numFmtId="0" fontId="5" fillId="0" borderId="194" xfId="1" applyFont="1" applyFill="1" applyBorder="1" applyAlignment="1">
      <alignment horizontal="center" vertical="center"/>
    </xf>
    <xf numFmtId="1" fontId="3" fillId="0" borderId="195" xfId="1" applyNumberFormat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169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41" xfId="1" applyNumberFormat="1" applyFont="1" applyBorder="1"/>
    <xf numFmtId="1" fontId="3" fillId="0" borderId="156" xfId="1" applyNumberFormat="1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2" fillId="0" borderId="80" xfId="1" applyNumberFormat="1" applyFont="1" applyFill="1" applyBorder="1" applyAlignment="1">
      <alignment horizontal="right" vertical="center"/>
    </xf>
    <xf numFmtId="165" fontId="2" fillId="0" borderId="198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199" xfId="2" applyFont="1" applyFill="1" applyBorder="1" applyAlignment="1">
      <alignment vertical="center"/>
    </xf>
    <xf numFmtId="0" fontId="3" fillId="0" borderId="199" xfId="2" applyFont="1" applyBorder="1" applyAlignment="1">
      <alignment vertical="center"/>
    </xf>
    <xf numFmtId="165" fontId="2" fillId="0" borderId="174" xfId="1" applyNumberFormat="1" applyFont="1" applyFill="1" applyBorder="1" applyAlignment="1">
      <alignment horizontal="right" vertical="center"/>
    </xf>
    <xf numFmtId="164" fontId="3" fillId="2" borderId="200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 wrapText="1"/>
    </xf>
    <xf numFmtId="0" fontId="3" fillId="0" borderId="199" xfId="1" applyFont="1" applyFill="1" applyBorder="1" applyAlignment="1">
      <alignment vertical="center"/>
    </xf>
    <xf numFmtId="164" fontId="3" fillId="2" borderId="202" xfId="1" applyNumberFormat="1" applyFont="1" applyFill="1" applyBorder="1" applyAlignment="1">
      <alignment horizontal="right" vertical="center"/>
    </xf>
    <xf numFmtId="1" fontId="3" fillId="2" borderId="156" xfId="1" applyNumberFormat="1" applyFont="1" applyFill="1" applyBorder="1" applyAlignment="1">
      <alignment vertical="center"/>
    </xf>
    <xf numFmtId="0" fontId="3" fillId="2" borderId="199" xfId="1" applyFont="1" applyFill="1" applyBorder="1" applyAlignment="1">
      <alignment vertical="center"/>
    </xf>
    <xf numFmtId="168" fontId="2" fillId="2" borderId="169" xfId="1" applyNumberFormat="1" applyFont="1" applyFill="1" applyBorder="1" applyAlignment="1">
      <alignment horizontal="right" vertical="center"/>
    </xf>
    <xf numFmtId="168" fontId="2" fillId="2" borderId="80" xfId="1" applyNumberFormat="1" applyFont="1" applyFill="1" applyBorder="1" applyAlignment="1">
      <alignment horizontal="right" vertical="center"/>
    </xf>
    <xf numFmtId="165" fontId="2" fillId="2" borderId="174" xfId="1" applyNumberFormat="1" applyFont="1" applyFill="1" applyBorder="1" applyAlignment="1">
      <alignment horizontal="right" vertical="center"/>
    </xf>
    <xf numFmtId="168" fontId="2" fillId="0" borderId="203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173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horizontal="right" vertical="center"/>
    </xf>
    <xf numFmtId="1" fontId="3" fillId="0" borderId="204" xfId="1" applyNumberFormat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164" fontId="3" fillId="2" borderId="208" xfId="1" applyNumberFormat="1" applyFont="1" applyFill="1" applyBorder="1" applyAlignment="1">
      <alignment horizontal="right" vertical="center"/>
    </xf>
    <xf numFmtId="0" fontId="3" fillId="2" borderId="177" xfId="2" applyFont="1" applyFill="1" applyBorder="1" applyAlignment="1">
      <alignment vertical="center"/>
    </xf>
    <xf numFmtId="168" fontId="2" fillId="2" borderId="209" xfId="1" applyNumberFormat="1" applyFont="1" applyFill="1" applyBorder="1" applyAlignment="1">
      <alignment horizontal="right" vertical="center"/>
    </xf>
    <xf numFmtId="165" fontId="2" fillId="2" borderId="210" xfId="1" applyNumberFormat="1" applyFont="1" applyFill="1" applyBorder="1" applyAlignment="1">
      <alignment horizontal="right" vertical="center"/>
    </xf>
    <xf numFmtId="164" fontId="3" fillId="2" borderId="211" xfId="1" applyNumberFormat="1" applyFont="1" applyFill="1" applyBorder="1"/>
    <xf numFmtId="1" fontId="3" fillId="0" borderId="212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14" xfId="1" applyNumberFormat="1" applyFont="1" applyFill="1" applyBorder="1" applyAlignment="1">
      <alignment horizontal="right" vertical="center"/>
    </xf>
    <xf numFmtId="168" fontId="2" fillId="0" borderId="157" xfId="1" applyNumberFormat="1" applyFont="1" applyFill="1" applyBorder="1" applyAlignment="1">
      <alignment horizontal="right" vertical="center"/>
    </xf>
    <xf numFmtId="165" fontId="2" fillId="0" borderId="215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5" fillId="0" borderId="216" xfId="1" applyFont="1" applyFill="1" applyBorder="1" applyAlignment="1">
      <alignment horizontal="center" vertical="center"/>
    </xf>
    <xf numFmtId="0" fontId="5" fillId="0" borderId="217" xfId="1" applyFont="1" applyFill="1" applyBorder="1" applyAlignment="1">
      <alignment horizontal="center" vertical="center"/>
    </xf>
    <xf numFmtId="0" fontId="5" fillId="0" borderId="218" xfId="1" applyFont="1" applyFill="1" applyBorder="1" applyAlignment="1">
      <alignment horizontal="center" vertical="center"/>
    </xf>
    <xf numFmtId="0" fontId="3" fillId="0" borderId="219" xfId="1" applyFont="1" applyFill="1" applyBorder="1" applyAlignment="1">
      <alignment vertical="center"/>
    </xf>
    <xf numFmtId="0" fontId="3" fillId="0" borderId="169" xfId="2" applyFont="1" applyFill="1" applyBorder="1" applyAlignment="1">
      <alignment vertical="center"/>
    </xf>
    <xf numFmtId="167" fontId="2" fillId="0" borderId="169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165" fontId="2" fillId="0" borderId="203" xfId="1" applyNumberFormat="1" applyFont="1" applyFill="1" applyBorder="1" applyAlignment="1">
      <alignment horizontal="right" vertical="center"/>
    </xf>
    <xf numFmtId="164" fontId="3" fillId="2" borderId="211" xfId="1" applyNumberFormat="1" applyFont="1" applyFill="1" applyBorder="1" applyAlignment="1">
      <alignment horizontal="right" vertical="center"/>
    </xf>
    <xf numFmtId="0" fontId="3" fillId="0" borderId="221" xfId="2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2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4" fontId="3" fillId="2" borderId="227" xfId="1" applyNumberFormat="1" applyFont="1" applyFill="1" applyBorder="1" applyAlignment="1">
      <alignment horizontal="right" vertical="center"/>
    </xf>
    <xf numFmtId="1" fontId="3" fillId="0" borderId="228" xfId="1" applyNumberFormat="1" applyFont="1" applyFill="1" applyBorder="1" applyAlignment="1">
      <alignment vertical="center"/>
    </xf>
    <xf numFmtId="168" fontId="2" fillId="0" borderId="163" xfId="1" applyNumberFormat="1" applyFont="1" applyFill="1" applyBorder="1" applyAlignment="1">
      <alignment horizontal="center" vertical="center"/>
    </xf>
    <xf numFmtId="0" fontId="2" fillId="0" borderId="178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167" fontId="2" fillId="0" borderId="230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right" vertical="center"/>
    </xf>
    <xf numFmtId="0" fontId="2" fillId="0" borderId="231" xfId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5" fillId="0" borderId="0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165" fontId="2" fillId="0" borderId="175" xfId="1" applyNumberFormat="1" applyFont="1" applyFill="1" applyBorder="1" applyAlignment="1">
      <alignment horizontal="right" vertical="center"/>
    </xf>
    <xf numFmtId="164" fontId="3" fillId="2" borderId="179" xfId="1" applyNumberFormat="1" applyFont="1" applyFill="1" applyBorder="1" applyAlignment="1">
      <alignment horizontal="right"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164" fontId="3" fillId="0" borderId="211" xfId="1" applyNumberFormat="1" applyFont="1" applyFill="1" applyBorder="1" applyAlignment="1">
      <alignment horizontal="right" vertical="center"/>
    </xf>
    <xf numFmtId="1" fontId="3" fillId="0" borderId="239" xfId="1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168" fontId="2" fillId="0" borderId="209" xfId="1" applyNumberFormat="1" applyFont="1" applyFill="1" applyBorder="1" applyAlignment="1">
      <alignment horizontal="right" vertical="center"/>
    </xf>
    <xf numFmtId="164" fontId="3" fillId="2" borderId="240" xfId="1" applyNumberFormat="1" applyFont="1" applyFill="1" applyBorder="1" applyAlignment="1">
      <alignment horizontal="right" vertical="center"/>
    </xf>
    <xf numFmtId="164" fontId="3" fillId="2" borderId="241" xfId="1" applyNumberFormat="1" applyFont="1" applyFill="1" applyBorder="1" applyAlignment="1">
      <alignment horizontal="right" vertical="center"/>
    </xf>
    <xf numFmtId="0" fontId="3" fillId="0" borderId="242" xfId="2" applyFont="1" applyFill="1" applyBorder="1" applyAlignment="1">
      <alignment vertical="center"/>
    </xf>
    <xf numFmtId="168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" fontId="3" fillId="0" borderId="245" xfId="1" applyNumberFormat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2" borderId="250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1" fontId="3" fillId="0" borderId="251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164" fontId="3" fillId="0" borderId="253" xfId="1" applyNumberFormat="1" applyFont="1" applyBorder="1"/>
    <xf numFmtId="0" fontId="2" fillId="0" borderId="254" xfId="1" applyFont="1" applyBorder="1"/>
    <xf numFmtId="1" fontId="3" fillId="0" borderId="219" xfId="2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0" fontId="3" fillId="0" borderId="169" xfId="1" applyFont="1" applyFill="1" applyBorder="1" applyAlignment="1">
      <alignment vertical="center"/>
    </xf>
    <xf numFmtId="165" fontId="2" fillId="0" borderId="255" xfId="1" applyNumberFormat="1" applyFont="1" applyFill="1" applyBorder="1" applyAlignment="1">
      <alignment horizontal="right" vertical="center"/>
    </xf>
    <xf numFmtId="164" fontId="3" fillId="2" borderId="256" xfId="1" applyNumberFormat="1" applyFont="1" applyFill="1" applyBorder="1" applyAlignment="1">
      <alignment horizontal="right" vertical="center"/>
    </xf>
    <xf numFmtId="0" fontId="3" fillId="0" borderId="257" xfId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57" xfId="1" applyNumberFormat="1" applyFont="1" applyFill="1" applyBorder="1" applyAlignment="1">
      <alignment horizontal="right" vertical="center"/>
    </xf>
    <xf numFmtId="165" fontId="2" fillId="0" borderId="259" xfId="1" applyNumberFormat="1" applyFont="1" applyFill="1" applyBorder="1" applyAlignment="1">
      <alignment horizontal="right" vertical="center"/>
    </xf>
    <xf numFmtId="168" fontId="2" fillId="0" borderId="260" xfId="1" applyNumberFormat="1" applyFont="1" applyFill="1" applyBorder="1" applyAlignment="1">
      <alignment horizontal="right" vertical="center"/>
    </xf>
    <xf numFmtId="168" fontId="2" fillId="0" borderId="224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5" fontId="2" fillId="0" borderId="261" xfId="1" applyNumberFormat="1" applyFont="1" applyFill="1" applyBorder="1" applyAlignment="1">
      <alignment horizontal="right" vertical="center"/>
    </xf>
    <xf numFmtId="0" fontId="2" fillId="0" borderId="257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5" fontId="2" fillId="0" borderId="263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1" fontId="3" fillId="2" borderId="267" xfId="2" applyNumberFormat="1" applyFont="1" applyFill="1" applyBorder="1" applyAlignment="1">
      <alignment vertical="center"/>
    </xf>
    <xf numFmtId="0" fontId="3" fillId="2" borderId="94" xfId="2" applyFont="1" applyFill="1" applyBorder="1" applyAlignment="1">
      <alignment vertical="center"/>
    </xf>
    <xf numFmtId="0" fontId="2" fillId="2" borderId="268" xfId="1" applyFont="1" applyFill="1" applyBorder="1" applyAlignment="1">
      <alignment vertical="center"/>
    </xf>
    <xf numFmtId="168" fontId="2" fillId="2" borderId="94" xfId="1" applyNumberFormat="1" applyFont="1" applyFill="1" applyBorder="1" applyAlignment="1">
      <alignment horizontal="right" vertical="center"/>
    </xf>
    <xf numFmtId="168" fontId="2" fillId="2" borderId="268" xfId="1" applyNumberFormat="1" applyFont="1" applyFill="1" applyBorder="1" applyAlignment="1">
      <alignment horizontal="right" vertical="center"/>
    </xf>
    <xf numFmtId="165" fontId="2" fillId="2" borderId="95" xfId="1" applyNumberFormat="1" applyFont="1" applyFill="1" applyBorder="1" applyAlignment="1">
      <alignment horizontal="right" vertical="center"/>
    </xf>
    <xf numFmtId="164" fontId="3" fillId="2" borderId="190" xfId="1" applyNumberFormat="1" applyFont="1" applyFill="1" applyBorder="1" applyAlignment="1">
      <alignment horizontal="right" vertical="center"/>
    </xf>
    <xf numFmtId="164" fontId="3" fillId="2" borderId="269" xfId="1" applyNumberFormat="1" applyFont="1" applyFill="1" applyBorder="1" applyAlignment="1">
      <alignment horizontal="right" vertical="center" wrapText="1"/>
    </xf>
    <xf numFmtId="1" fontId="3" fillId="0" borderId="270" xfId="2" applyNumberFormat="1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115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0" fontId="6" fillId="0" borderId="85" xfId="0" applyFont="1" applyBorder="1"/>
    <xf numFmtId="0" fontId="3" fillId="0" borderId="275" xfId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165" fontId="6" fillId="0" borderId="85" xfId="0" applyNumberFormat="1" applyFont="1" applyBorder="1"/>
    <xf numFmtId="0" fontId="3" fillId="0" borderId="257" xfId="2" applyFont="1" applyBorder="1" applyAlignment="1">
      <alignment vertical="center"/>
    </xf>
    <xf numFmtId="164" fontId="3" fillId="0" borderId="202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0" fontId="3" fillId="0" borderId="257" xfId="2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8" fontId="2" fillId="0" borderId="280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8" fontId="2" fillId="0" borderId="284" xfId="1" applyNumberFormat="1" applyFont="1" applyFill="1" applyBorder="1" applyAlignment="1">
      <alignment horizontal="center" vertical="center"/>
    </xf>
    <xf numFmtId="0" fontId="2" fillId="0" borderId="285" xfId="1" applyFont="1" applyFill="1" applyBorder="1" applyAlignment="1">
      <alignment horizontal="center" vertical="center"/>
    </xf>
    <xf numFmtId="0" fontId="2" fillId="0" borderId="286" xfId="1" applyFont="1" applyFill="1" applyBorder="1" applyAlignment="1">
      <alignment horizontal="center" vertical="center"/>
    </xf>
    <xf numFmtId="0" fontId="2" fillId="0" borderId="287" xfId="1" applyFont="1" applyFill="1" applyBorder="1" applyAlignment="1">
      <alignment horizontal="center" vertical="center"/>
    </xf>
    <xf numFmtId="164" fontId="3" fillId="0" borderId="85" xfId="1" applyNumberFormat="1" applyFont="1" applyBorder="1" applyAlignment="1">
      <alignment horizontal="right"/>
    </xf>
    <xf numFmtId="0" fontId="3" fillId="0" borderId="224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261" xfId="1" applyNumberFormat="1" applyFont="1" applyFill="1" applyBorder="1" applyAlignment="1">
      <alignment horizontal="right" vertical="center"/>
    </xf>
    <xf numFmtId="168" fontId="2" fillId="0" borderId="288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1" fontId="3" fillId="2" borderId="219" xfId="2" applyNumberFormat="1" applyFont="1" applyFill="1" applyBorder="1" applyAlignment="1">
      <alignment vertical="center"/>
    </xf>
    <xf numFmtId="0" fontId="3" fillId="2" borderId="291" xfId="1" applyFont="1" applyFill="1" applyBorder="1" applyAlignment="1">
      <alignment vertical="center"/>
    </xf>
    <xf numFmtId="0" fontId="2" fillId="2" borderId="280" xfId="1" applyFont="1" applyFill="1" applyBorder="1" applyAlignment="1">
      <alignment vertical="center"/>
    </xf>
    <xf numFmtId="168" fontId="2" fillId="2" borderId="254" xfId="1" applyNumberFormat="1" applyFont="1" applyFill="1" applyBorder="1" applyAlignment="1">
      <alignment horizontal="right" vertical="center"/>
    </xf>
    <xf numFmtId="168" fontId="2" fillId="2" borderId="292" xfId="1" applyNumberFormat="1" applyFont="1" applyFill="1" applyBorder="1" applyAlignment="1">
      <alignment horizontal="right" vertical="center"/>
    </xf>
    <xf numFmtId="165" fontId="2" fillId="2" borderId="203" xfId="1" applyNumberFormat="1" applyFont="1" applyFill="1" applyBorder="1" applyAlignment="1">
      <alignment horizontal="right" vertical="center"/>
    </xf>
    <xf numFmtId="164" fontId="3" fillId="2" borderId="290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167" fontId="2" fillId="0" borderId="254" xfId="1" applyNumberFormat="1" applyFont="1" applyFill="1" applyBorder="1" applyAlignment="1">
      <alignment vertical="center"/>
    </xf>
    <xf numFmtId="168" fontId="2" fillId="0" borderId="296" xfId="1" applyNumberFormat="1" applyFont="1" applyFill="1" applyBorder="1" applyAlignment="1">
      <alignment horizontal="right" vertical="center"/>
    </xf>
    <xf numFmtId="1" fontId="3" fillId="0" borderId="297" xfId="2" applyNumberFormat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8" fontId="2" fillId="0" borderId="292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164" fontId="3" fillId="2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167" fontId="2" fillId="0" borderId="300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0" fontId="2" fillId="0" borderId="290" xfId="1" applyFont="1" applyFill="1" applyBorder="1" applyAlignment="1">
      <alignment horizontal="center" vertical="center"/>
    </xf>
    <xf numFmtId="164" fontId="3" fillId="0" borderId="299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98" xfId="2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168" fontId="2" fillId="0" borderId="190" xfId="1" applyNumberFormat="1" applyFont="1" applyFill="1" applyBorder="1" applyAlignment="1">
      <alignment horizontal="center" vertical="center"/>
    </xf>
    <xf numFmtId="0" fontId="3" fillId="2" borderId="303" xfId="1" applyFont="1" applyFill="1" applyBorder="1" applyAlignment="1">
      <alignment vertical="center"/>
    </xf>
    <xf numFmtId="0" fontId="2" fillId="0" borderId="304" xfId="2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center" vertical="center"/>
    </xf>
    <xf numFmtId="0" fontId="2" fillId="0" borderId="306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0" fontId="3" fillId="0" borderId="157" xfId="1" applyFont="1" applyFill="1" applyBorder="1" applyAlignment="1">
      <alignment vertical="center"/>
    </xf>
    <xf numFmtId="0" fontId="2" fillId="0" borderId="157" xfId="2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309" xfId="2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6" fillId="0" borderId="218" xfId="0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"/>
  <sheetViews>
    <sheetView tabSelected="1" topLeftCell="B52" workbookViewId="0">
      <selection activeCell="L69" sqref="L69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114.155</v>
      </c>
      <c r="J6" s="42">
        <v>114.17400000000001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158.273</v>
      </c>
      <c r="J7" s="49">
        <v>158.303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56">
        <v>131.15299999999999</v>
      </c>
      <c r="J8" s="56">
        <v>131.17699999999999</v>
      </c>
    </row>
    <row r="9" spans="1:10" ht="16.5" customHeight="1">
      <c r="A9" s="1"/>
      <c r="B9" s="50">
        <f t="shared" si="0"/>
        <v>4</v>
      </c>
      <c r="C9" s="51" t="s">
        <v>13</v>
      </c>
      <c r="D9" s="57" t="s">
        <v>14</v>
      </c>
      <c r="E9" s="45">
        <v>42996</v>
      </c>
      <c r="F9" s="46"/>
      <c r="G9" s="54"/>
      <c r="H9" s="58">
        <v>136.512</v>
      </c>
      <c r="I9" s="58">
        <v>142.39699999999999</v>
      </c>
      <c r="J9" s="58">
        <v>142.422</v>
      </c>
    </row>
    <row r="10" spans="1:10" ht="15.75" customHeight="1">
      <c r="A10" s="1"/>
      <c r="B10" s="50">
        <f t="shared" si="0"/>
        <v>5</v>
      </c>
      <c r="C10" s="59" t="s">
        <v>15</v>
      </c>
      <c r="D10" s="60" t="s">
        <v>16</v>
      </c>
      <c r="E10" s="61">
        <v>37043</v>
      </c>
      <c r="F10" s="62"/>
      <c r="G10" s="54"/>
      <c r="H10" s="58">
        <v>131.667</v>
      </c>
      <c r="I10" s="58">
        <v>136.67599999999999</v>
      </c>
      <c r="J10" s="58">
        <v>136.69800000000001</v>
      </c>
    </row>
    <row r="11" spans="1:10" ht="15.75" customHeight="1">
      <c r="A11" s="1"/>
      <c r="B11" s="50">
        <f>1+B10</f>
        <v>6</v>
      </c>
      <c r="C11" s="59" t="s">
        <v>17</v>
      </c>
      <c r="D11" s="57" t="s">
        <v>18</v>
      </c>
      <c r="E11" s="61">
        <v>43370</v>
      </c>
      <c r="F11" s="63"/>
      <c r="G11" s="54"/>
      <c r="H11" s="64">
        <v>132.51599999999999</v>
      </c>
      <c r="I11" s="58">
        <v>138.89400000000001</v>
      </c>
      <c r="J11" s="58">
        <v>138.922</v>
      </c>
    </row>
    <row r="12" spans="1:10" ht="16.5" customHeight="1">
      <c r="A12" s="1"/>
      <c r="B12" s="50">
        <f t="shared" si="0"/>
        <v>7</v>
      </c>
      <c r="C12" s="65" t="s">
        <v>19</v>
      </c>
      <c r="D12" s="60" t="s">
        <v>20</v>
      </c>
      <c r="E12" s="61">
        <v>39489</v>
      </c>
      <c r="F12" s="66"/>
      <c r="G12" s="54"/>
      <c r="H12" s="67">
        <v>126.312</v>
      </c>
      <c r="I12" s="67">
        <v>131.203</v>
      </c>
      <c r="J12" s="67">
        <v>131.22399999999999</v>
      </c>
    </row>
    <row r="13" spans="1:10" ht="16.5" customHeight="1">
      <c r="A13" s="1"/>
      <c r="B13" s="50">
        <f t="shared" si="0"/>
        <v>8</v>
      </c>
      <c r="C13" s="68" t="s">
        <v>21</v>
      </c>
      <c r="D13" s="69" t="s">
        <v>22</v>
      </c>
      <c r="E13" s="70">
        <v>33878</v>
      </c>
      <c r="F13" s="71"/>
      <c r="G13" s="72"/>
      <c r="H13" s="73">
        <v>50.817999999999998</v>
      </c>
      <c r="I13" s="73">
        <v>52.771000000000001</v>
      </c>
      <c r="J13" s="73">
        <v>52.78</v>
      </c>
    </row>
    <row r="14" spans="1:10" ht="16.5" customHeight="1">
      <c r="A14" s="1"/>
      <c r="B14" s="50">
        <f t="shared" si="0"/>
        <v>9</v>
      </c>
      <c r="C14" s="65" t="s">
        <v>24</v>
      </c>
      <c r="D14" s="60" t="s">
        <v>25</v>
      </c>
      <c r="E14" s="74">
        <v>34599</v>
      </c>
      <c r="F14" s="62"/>
      <c r="G14" s="54"/>
      <c r="H14" s="73">
        <v>36.81</v>
      </c>
      <c r="I14" s="67">
        <v>38.456000000000003</v>
      </c>
      <c r="J14" s="67">
        <v>38.463000000000001</v>
      </c>
    </row>
    <row r="15" spans="1:10" ht="16.5" customHeight="1">
      <c r="A15" s="1"/>
      <c r="B15" s="50">
        <f t="shared" si="0"/>
        <v>10</v>
      </c>
      <c r="C15" s="75" t="s">
        <v>26</v>
      </c>
      <c r="D15" s="60" t="s">
        <v>25</v>
      </c>
      <c r="E15" s="76">
        <v>40000</v>
      </c>
      <c r="F15" s="77"/>
      <c r="G15" s="54"/>
      <c r="H15" s="73">
        <v>125.43</v>
      </c>
      <c r="I15" s="67">
        <v>130.923</v>
      </c>
      <c r="J15" s="67">
        <v>130.946</v>
      </c>
    </row>
    <row r="16" spans="1:10" ht="16.5" customHeight="1">
      <c r="A16" s="1"/>
      <c r="B16" s="50">
        <f t="shared" si="0"/>
        <v>11</v>
      </c>
      <c r="C16" s="78" t="s">
        <v>27</v>
      </c>
      <c r="D16" s="79" t="s">
        <v>28</v>
      </c>
      <c r="E16" s="80">
        <v>36815</v>
      </c>
      <c r="F16" s="81"/>
      <c r="G16" s="82"/>
      <c r="H16" s="67">
        <v>110.505</v>
      </c>
      <c r="I16" s="73">
        <v>115.04300000000001</v>
      </c>
      <c r="J16" s="73">
        <v>115.062</v>
      </c>
    </row>
    <row r="17" spans="1:10" ht="16.5" customHeight="1" thickBot="1">
      <c r="A17" s="1"/>
      <c r="B17" s="83">
        <f t="shared" si="0"/>
        <v>12</v>
      </c>
      <c r="C17" s="84" t="s">
        <v>29</v>
      </c>
      <c r="D17" s="85" t="s">
        <v>30</v>
      </c>
      <c r="E17" s="86">
        <v>36075</v>
      </c>
      <c r="F17" s="87"/>
      <c r="G17" s="88"/>
      <c r="H17" s="89">
        <v>109.845</v>
      </c>
      <c r="I17" s="90">
        <v>114.732</v>
      </c>
      <c r="J17" s="90">
        <v>114.753</v>
      </c>
    </row>
    <row r="18" spans="1:10" ht="16.5" customHeight="1" thickTop="1" thickBot="1">
      <c r="A18" s="1"/>
      <c r="B18" s="91" t="s">
        <v>31</v>
      </c>
      <c r="C18" s="92"/>
      <c r="D18" s="92"/>
      <c r="E18" s="92"/>
      <c r="F18" s="92"/>
      <c r="G18" s="92"/>
      <c r="H18" s="92"/>
      <c r="I18" s="92"/>
      <c r="J18" s="93"/>
    </row>
    <row r="19" spans="1:10" ht="17.25" customHeight="1" thickTop="1">
      <c r="A19" s="1"/>
      <c r="B19" s="94">
        <v>13</v>
      </c>
      <c r="C19" s="95" t="s">
        <v>32</v>
      </c>
      <c r="D19" s="96" t="s">
        <v>33</v>
      </c>
      <c r="E19" s="97">
        <v>39084</v>
      </c>
      <c r="F19" s="71"/>
      <c r="G19" s="72"/>
      <c r="H19" s="56">
        <v>19.475999999999999</v>
      </c>
      <c r="I19" s="98">
        <v>20.309000000000001</v>
      </c>
      <c r="J19" s="98">
        <v>20.312999999999999</v>
      </c>
    </row>
    <row r="20" spans="1:10" ht="16.5" customHeight="1">
      <c r="A20" s="99"/>
      <c r="B20" s="100">
        <f t="shared" ref="B20:B28" si="1">+B19+1</f>
        <v>14</v>
      </c>
      <c r="C20" s="101" t="s">
        <v>34</v>
      </c>
      <c r="D20" s="102" t="s">
        <v>35</v>
      </c>
      <c r="E20" s="103">
        <v>42003</v>
      </c>
      <c r="F20" s="104"/>
      <c r="G20" s="72"/>
      <c r="H20" s="49">
        <v>134.447</v>
      </c>
      <c r="I20" s="49">
        <v>139.39500000000001</v>
      </c>
      <c r="J20" s="49">
        <v>139.422</v>
      </c>
    </row>
    <row r="21" spans="1:10" ht="15.75" customHeight="1">
      <c r="A21" s="99"/>
      <c r="B21" s="100">
        <f t="shared" si="1"/>
        <v>15</v>
      </c>
      <c r="C21" s="101" t="s">
        <v>36</v>
      </c>
      <c r="D21" s="105" t="s">
        <v>37</v>
      </c>
      <c r="E21" s="45">
        <v>39503</v>
      </c>
      <c r="F21" s="106"/>
      <c r="G21" s="54"/>
      <c r="H21" s="107" t="s">
        <v>38</v>
      </c>
      <c r="I21" s="108" t="s">
        <v>38</v>
      </c>
      <c r="J21" s="108" t="s">
        <v>38</v>
      </c>
    </row>
    <row r="22" spans="1:10" ht="16.149999999999999" customHeight="1">
      <c r="A22" s="99"/>
      <c r="B22" s="100">
        <f t="shared" si="1"/>
        <v>16</v>
      </c>
      <c r="C22" s="109" t="s">
        <v>39</v>
      </c>
      <c r="D22" s="110" t="s">
        <v>40</v>
      </c>
      <c r="E22" s="111">
        <v>43054</v>
      </c>
      <c r="F22" s="112"/>
      <c r="G22" s="72"/>
      <c r="H22" s="113">
        <v>131.86799999999999</v>
      </c>
      <c r="I22" s="114">
        <v>136.29400000000001</v>
      </c>
      <c r="J22" s="114">
        <v>136.30600000000001</v>
      </c>
    </row>
    <row r="23" spans="1:10" ht="16.5" customHeight="1">
      <c r="A23" s="99"/>
      <c r="B23" s="115">
        <f t="shared" si="1"/>
        <v>17</v>
      </c>
      <c r="C23" s="116" t="s">
        <v>41</v>
      </c>
      <c r="D23" s="117" t="s">
        <v>42</v>
      </c>
      <c r="E23" s="118">
        <v>42195</v>
      </c>
      <c r="F23" s="119"/>
      <c r="G23" s="54"/>
      <c r="H23" s="120">
        <v>12.726000000000001</v>
      </c>
      <c r="I23" s="121">
        <v>13.125999999999999</v>
      </c>
      <c r="J23" s="121">
        <v>13.127000000000001</v>
      </c>
    </row>
    <row r="24" spans="1:10" ht="15.75" customHeight="1">
      <c r="A24" s="99"/>
      <c r="B24" s="115">
        <f t="shared" si="1"/>
        <v>18</v>
      </c>
      <c r="C24" s="122" t="s">
        <v>43</v>
      </c>
      <c r="D24" s="123" t="s">
        <v>44</v>
      </c>
      <c r="E24" s="118">
        <v>39175</v>
      </c>
      <c r="F24" s="124"/>
      <c r="G24" s="125"/>
      <c r="H24" s="114">
        <v>186.791</v>
      </c>
      <c r="I24" s="114">
        <v>194.947</v>
      </c>
      <c r="J24" s="114">
        <v>194.982</v>
      </c>
    </row>
    <row r="25" spans="1:10" ht="15.75" customHeight="1">
      <c r="A25" s="99"/>
      <c r="B25" s="115">
        <f t="shared" si="1"/>
        <v>19</v>
      </c>
      <c r="C25" s="126" t="s">
        <v>45</v>
      </c>
      <c r="D25" s="127" t="s">
        <v>33</v>
      </c>
      <c r="E25" s="128">
        <v>39084</v>
      </c>
      <c r="F25" s="129"/>
      <c r="G25" s="54"/>
      <c r="H25" s="120">
        <v>12.625999999999999</v>
      </c>
      <c r="I25" s="121">
        <v>13.006</v>
      </c>
      <c r="J25" s="121">
        <v>13.007999999999999</v>
      </c>
    </row>
    <row r="26" spans="1:10" ht="15.75" customHeight="1">
      <c r="A26" s="1"/>
      <c r="B26" s="115">
        <f t="shared" si="1"/>
        <v>20</v>
      </c>
      <c r="C26" s="130" t="s">
        <v>46</v>
      </c>
      <c r="D26" s="131" t="s">
        <v>47</v>
      </c>
      <c r="E26" s="132">
        <v>42356</v>
      </c>
      <c r="F26" s="133"/>
      <c r="G26" s="134"/>
      <c r="H26" s="114">
        <v>106.102</v>
      </c>
      <c r="I26" s="121">
        <v>110.476</v>
      </c>
      <c r="J26" s="121">
        <v>110.494</v>
      </c>
    </row>
    <row r="27" spans="1:10" ht="15.75" customHeight="1">
      <c r="A27" s="1"/>
      <c r="B27" s="115">
        <f t="shared" si="1"/>
        <v>21</v>
      </c>
      <c r="C27" s="135" t="s">
        <v>48</v>
      </c>
      <c r="D27" s="136" t="s">
        <v>49</v>
      </c>
      <c r="E27" s="137">
        <v>44431</v>
      </c>
      <c r="F27" s="133"/>
      <c r="G27" s="134"/>
      <c r="H27" s="138">
        <v>108.943</v>
      </c>
      <c r="I27" s="121">
        <v>114.06100000000001</v>
      </c>
      <c r="J27" s="121">
        <v>114.083</v>
      </c>
    </row>
    <row r="28" spans="1:10" ht="16.5" customHeight="1" thickBot="1">
      <c r="A28" s="1"/>
      <c r="B28" s="139">
        <f t="shared" si="1"/>
        <v>22</v>
      </c>
      <c r="C28" s="140" t="s">
        <v>50</v>
      </c>
      <c r="D28" s="141" t="s">
        <v>44</v>
      </c>
      <c r="E28" s="142">
        <v>39175</v>
      </c>
      <c r="F28" s="143"/>
      <c r="G28" s="144"/>
      <c r="H28" s="145">
        <v>15.237</v>
      </c>
      <c r="I28" s="121">
        <v>15.907999999999999</v>
      </c>
      <c r="J28" s="121">
        <v>15.911</v>
      </c>
    </row>
    <row r="29" spans="1:10" ht="17.25" customHeight="1" thickTop="1" thickBot="1">
      <c r="A29" s="1"/>
      <c r="B29" s="91" t="s">
        <v>51</v>
      </c>
      <c r="C29" s="146"/>
      <c r="D29" s="146"/>
      <c r="E29" s="146"/>
      <c r="F29" s="146"/>
      <c r="G29" s="146"/>
      <c r="H29" s="146"/>
      <c r="I29" s="146"/>
      <c r="J29" s="93"/>
    </row>
    <row r="30" spans="1:10" ht="17.25" customHeight="1" thickTop="1" thickBot="1">
      <c r="A30" s="1"/>
      <c r="B30" s="147">
        <v>23</v>
      </c>
      <c r="C30" s="148" t="s">
        <v>52</v>
      </c>
      <c r="D30" s="149" t="s">
        <v>53</v>
      </c>
      <c r="E30" s="150">
        <v>38740</v>
      </c>
      <c r="F30" s="151"/>
      <c r="G30" s="152"/>
      <c r="H30" s="153">
        <v>2.0649999999999999</v>
      </c>
      <c r="I30" s="154">
        <v>2.1389999999999998</v>
      </c>
      <c r="J30" s="154">
        <v>2.1419999999999999</v>
      </c>
    </row>
    <row r="31" spans="1:10" ht="17.25" customHeight="1" thickTop="1" thickBot="1">
      <c r="A31" s="1"/>
      <c r="B31" s="31" t="s">
        <v>54</v>
      </c>
      <c r="C31" s="32"/>
      <c r="D31" s="32"/>
      <c r="E31" s="32"/>
      <c r="F31" s="32"/>
      <c r="G31" s="32"/>
      <c r="H31" s="32"/>
      <c r="I31" s="32"/>
      <c r="J31" s="155"/>
    </row>
    <row r="32" spans="1:10" ht="17.25" customHeight="1" thickTop="1">
      <c r="A32" s="1"/>
      <c r="B32" s="156">
        <v>24</v>
      </c>
      <c r="C32" s="157" t="s">
        <v>55</v>
      </c>
      <c r="D32" s="158" t="s">
        <v>9</v>
      </c>
      <c r="E32" s="159">
        <v>34106</v>
      </c>
      <c r="F32" s="160"/>
      <c r="G32" s="161"/>
      <c r="H32" s="162">
        <v>68.471999999999994</v>
      </c>
      <c r="I32" s="163">
        <v>70.384</v>
      </c>
      <c r="J32" s="163">
        <v>70.391999999999996</v>
      </c>
    </row>
    <row r="33" spans="1:10" ht="16.5" customHeight="1">
      <c r="A33" s="1"/>
      <c r="B33" s="164">
        <f>+B32+1</f>
        <v>25</v>
      </c>
      <c r="C33" s="165" t="s">
        <v>56</v>
      </c>
      <c r="D33" s="166" t="s">
        <v>9</v>
      </c>
      <c r="E33" s="167">
        <v>34449</v>
      </c>
      <c r="F33" s="168"/>
      <c r="G33" s="169"/>
      <c r="H33" s="170">
        <v>145.55600000000001</v>
      </c>
      <c r="I33" s="56">
        <v>149.31299999999999</v>
      </c>
      <c r="J33" s="56">
        <v>149.37700000000001</v>
      </c>
    </row>
    <row r="34" spans="1:10" ht="16.5" customHeight="1">
      <c r="A34" s="1"/>
      <c r="B34" s="164">
        <f>+B33+1</f>
        <v>26</v>
      </c>
      <c r="C34" s="171" t="s">
        <v>57</v>
      </c>
      <c r="D34" s="166" t="s">
        <v>9</v>
      </c>
      <c r="E34" s="172">
        <v>681</v>
      </c>
      <c r="F34" s="173"/>
      <c r="G34" s="169"/>
      <c r="H34" s="174">
        <v>109.328</v>
      </c>
      <c r="I34" s="56">
        <v>112.34399999999999</v>
      </c>
      <c r="J34" s="56">
        <v>112.423</v>
      </c>
    </row>
    <row r="35" spans="1:10" ht="16.5" customHeight="1" thickBot="1">
      <c r="A35" s="1"/>
      <c r="B35" s="175">
        <f>+B34+1</f>
        <v>27</v>
      </c>
      <c r="C35" s="176" t="s">
        <v>58</v>
      </c>
      <c r="D35" s="177" t="s">
        <v>22</v>
      </c>
      <c r="E35" s="178">
        <v>43878</v>
      </c>
      <c r="F35" s="179"/>
      <c r="G35" s="54"/>
      <c r="H35" s="180">
        <v>117.53700000000001</v>
      </c>
      <c r="I35" s="181">
        <v>121.99299999999999</v>
      </c>
      <c r="J35" s="181">
        <v>122.012</v>
      </c>
    </row>
    <row r="36" spans="1:10" ht="17.25" customHeight="1" thickTop="1" thickBot="1">
      <c r="A36" s="1"/>
      <c r="B36" s="31" t="s">
        <v>59</v>
      </c>
      <c r="C36" s="32"/>
      <c r="D36" s="32"/>
      <c r="E36" s="32"/>
      <c r="F36" s="32"/>
      <c r="G36" s="32"/>
      <c r="H36" s="32"/>
      <c r="I36" s="32"/>
      <c r="J36" s="155"/>
    </row>
    <row r="37" spans="1:10" ht="17.25" customHeight="1" thickTop="1">
      <c r="A37" s="1"/>
      <c r="B37" s="182">
        <v>28</v>
      </c>
      <c r="C37" s="183" t="s">
        <v>60</v>
      </c>
      <c r="D37" s="184" t="s">
        <v>61</v>
      </c>
      <c r="E37" s="185">
        <v>39540</v>
      </c>
      <c r="F37" s="186"/>
      <c r="G37" s="187"/>
      <c r="H37" s="188">
        <v>150.65899999999999</v>
      </c>
      <c r="I37" s="189">
        <v>159.465</v>
      </c>
      <c r="J37" s="189">
        <v>159.72399999999999</v>
      </c>
    </row>
    <row r="38" spans="1:10" ht="15.75" customHeight="1">
      <c r="A38" s="99"/>
      <c r="B38" s="190">
        <f t="shared" ref="B38:B48" si="2">B37+1</f>
        <v>29</v>
      </c>
      <c r="C38" s="191" t="s">
        <v>62</v>
      </c>
      <c r="D38" s="184" t="s">
        <v>61</v>
      </c>
      <c r="E38" s="192">
        <v>39540</v>
      </c>
      <c r="F38" s="193"/>
      <c r="G38" s="72"/>
      <c r="H38" s="194">
        <v>568.72799999999995</v>
      </c>
      <c r="I38" s="56">
        <v>594.96100000000001</v>
      </c>
      <c r="J38" s="56">
        <v>595.63199999999995</v>
      </c>
    </row>
    <row r="39" spans="1:10" ht="15.75" customHeight="1">
      <c r="A39" s="1"/>
      <c r="B39" s="190">
        <f t="shared" si="2"/>
        <v>30</v>
      </c>
      <c r="C39" s="191" t="s">
        <v>63</v>
      </c>
      <c r="D39" s="195" t="s">
        <v>64</v>
      </c>
      <c r="E39" s="192">
        <v>39736</v>
      </c>
      <c r="F39" s="193"/>
      <c r="G39" s="196"/>
      <c r="H39" s="194">
        <v>148.05799999999999</v>
      </c>
      <c r="I39" s="56">
        <v>156.023</v>
      </c>
      <c r="J39" s="56">
        <v>156.10300000000001</v>
      </c>
    </row>
    <row r="40" spans="1:10" ht="15.6" customHeight="1">
      <c r="A40" s="1"/>
      <c r="B40" s="190">
        <f t="shared" si="2"/>
        <v>31</v>
      </c>
      <c r="C40" s="197" t="s">
        <v>65</v>
      </c>
      <c r="D40" s="195" t="s">
        <v>40</v>
      </c>
      <c r="E40" s="192">
        <v>39657</v>
      </c>
      <c r="F40" s="193"/>
      <c r="G40" s="196"/>
      <c r="H40" s="198">
        <v>191.99799999999999</v>
      </c>
      <c r="I40" s="114">
        <v>196.28100000000001</v>
      </c>
      <c r="J40" s="114">
        <v>196.69399999999999</v>
      </c>
    </row>
    <row r="41" spans="1:10" ht="16.5" customHeight="1">
      <c r="A41" s="1"/>
      <c r="B41" s="164">
        <f t="shared" si="2"/>
        <v>32</v>
      </c>
      <c r="C41" s="199" t="s">
        <v>66</v>
      </c>
      <c r="D41" s="166" t="s">
        <v>9</v>
      </c>
      <c r="E41" s="200">
        <v>40427</v>
      </c>
      <c r="F41" s="201"/>
      <c r="G41" s="202"/>
      <c r="H41" s="198">
        <v>102.474</v>
      </c>
      <c r="I41" s="121">
        <v>106.057</v>
      </c>
      <c r="J41" s="121">
        <v>106.34699999999999</v>
      </c>
    </row>
    <row r="42" spans="1:10" ht="16.5" customHeight="1">
      <c r="A42" s="1"/>
      <c r="B42" s="164">
        <f t="shared" si="2"/>
        <v>33</v>
      </c>
      <c r="C42" s="203" t="s">
        <v>67</v>
      </c>
      <c r="D42" s="204" t="s">
        <v>9</v>
      </c>
      <c r="E42" s="205">
        <v>40672</v>
      </c>
      <c r="F42" s="206"/>
      <c r="G42" s="202"/>
      <c r="H42" s="198">
        <v>138.988</v>
      </c>
      <c r="I42" s="121">
        <v>144.93600000000001</v>
      </c>
      <c r="J42" s="121">
        <v>145.01300000000001</v>
      </c>
    </row>
    <row r="43" spans="1:10" ht="16.5" customHeight="1">
      <c r="A43" s="99"/>
      <c r="B43" s="190">
        <f t="shared" si="2"/>
        <v>34</v>
      </c>
      <c r="C43" s="207" t="s">
        <v>68</v>
      </c>
      <c r="D43" s="208" t="s">
        <v>35</v>
      </c>
      <c r="E43" s="209">
        <v>42003</v>
      </c>
      <c r="F43" s="210"/>
      <c r="G43" s="196"/>
      <c r="H43" s="211">
        <v>168.81800000000001</v>
      </c>
      <c r="I43" s="121">
        <v>173.965</v>
      </c>
      <c r="J43" s="121">
        <v>173.96299999999999</v>
      </c>
    </row>
    <row r="44" spans="1:10" ht="15.75" customHeight="1">
      <c r="A44" s="99"/>
      <c r="B44" s="190">
        <f t="shared" si="2"/>
        <v>35</v>
      </c>
      <c r="C44" s="197" t="s">
        <v>69</v>
      </c>
      <c r="D44" s="212" t="s">
        <v>35</v>
      </c>
      <c r="E44" s="213" t="s">
        <v>70</v>
      </c>
      <c r="F44" s="210"/>
      <c r="G44" s="196"/>
      <c r="H44" s="214">
        <v>154.58199999999999</v>
      </c>
      <c r="I44" s="121">
        <v>160.322</v>
      </c>
      <c r="J44" s="121">
        <v>160.46600000000001</v>
      </c>
    </row>
    <row r="45" spans="1:10" ht="15.75" customHeight="1">
      <c r="A45" s="1"/>
      <c r="B45" s="164">
        <f t="shared" si="2"/>
        <v>36</v>
      </c>
      <c r="C45" s="215" t="s">
        <v>71</v>
      </c>
      <c r="D45" s="204" t="s">
        <v>9</v>
      </c>
      <c r="E45" s="216">
        <v>39237</v>
      </c>
      <c r="F45" s="217"/>
      <c r="G45" s="218"/>
      <c r="H45" s="219">
        <v>23.797000000000001</v>
      </c>
      <c r="I45" s="121">
        <v>25.471</v>
      </c>
      <c r="J45" s="121">
        <v>25.553000000000001</v>
      </c>
    </row>
    <row r="46" spans="1:10" ht="16.5" customHeight="1">
      <c r="A46" s="1"/>
      <c r="B46" s="190">
        <f t="shared" si="2"/>
        <v>37</v>
      </c>
      <c r="C46" s="220" t="s">
        <v>72</v>
      </c>
      <c r="D46" s="221" t="s">
        <v>14</v>
      </c>
      <c r="E46" s="118">
        <v>42388</v>
      </c>
      <c r="F46" s="222"/>
      <c r="G46" s="125"/>
      <c r="H46" s="223">
        <v>98.081999999999994</v>
      </c>
      <c r="I46" s="114">
        <v>101.696</v>
      </c>
      <c r="J46" s="114">
        <v>101.824</v>
      </c>
    </row>
    <row r="47" spans="1:10" ht="16.5" customHeight="1">
      <c r="A47" s="1"/>
      <c r="B47" s="190">
        <f t="shared" si="2"/>
        <v>38</v>
      </c>
      <c r="C47" s="224" t="s">
        <v>73</v>
      </c>
      <c r="D47" s="225" t="s">
        <v>74</v>
      </c>
      <c r="E47" s="226">
        <v>44680</v>
      </c>
      <c r="F47" s="227"/>
      <c r="G47" s="228"/>
      <c r="H47" s="229">
        <v>1.012</v>
      </c>
      <c r="I47" s="230">
        <v>1.083</v>
      </c>
      <c r="J47" s="230">
        <v>1.083</v>
      </c>
    </row>
    <row r="48" spans="1:10" ht="16.149999999999999" customHeight="1" thickBot="1">
      <c r="A48" s="1"/>
      <c r="B48" s="231">
        <f t="shared" si="2"/>
        <v>39</v>
      </c>
      <c r="C48" s="232" t="s">
        <v>75</v>
      </c>
      <c r="D48" s="233" t="s">
        <v>74</v>
      </c>
      <c r="E48" s="234">
        <v>44680</v>
      </c>
      <c r="F48" s="235"/>
      <c r="G48" s="236"/>
      <c r="H48" s="237">
        <v>0.999</v>
      </c>
      <c r="I48" s="238">
        <v>1.083</v>
      </c>
      <c r="J48" s="238">
        <v>1.085</v>
      </c>
    </row>
    <row r="49" spans="1:10" ht="17.25" customHeight="1" thickTop="1" thickBot="1">
      <c r="A49" s="1"/>
      <c r="B49" s="31" t="s">
        <v>76</v>
      </c>
      <c r="C49" s="32"/>
      <c r="D49" s="32"/>
      <c r="E49" s="32"/>
      <c r="F49" s="32"/>
      <c r="G49" s="32"/>
      <c r="H49" s="32"/>
      <c r="I49" s="32"/>
      <c r="J49" s="155"/>
    </row>
    <row r="50" spans="1:10" ht="17.25" customHeight="1" thickTop="1">
      <c r="A50" s="1"/>
      <c r="B50" s="182">
        <v>40</v>
      </c>
      <c r="C50" s="239" t="s">
        <v>77</v>
      </c>
      <c r="D50" s="184" t="s">
        <v>61</v>
      </c>
      <c r="E50" s="240">
        <v>38022</v>
      </c>
      <c r="F50" s="241"/>
      <c r="G50" s="242"/>
      <c r="H50" s="243">
        <v>2390.279</v>
      </c>
      <c r="I50" s="244">
        <v>2513.3620000000001</v>
      </c>
      <c r="J50" s="244">
        <v>2514.7089999999998</v>
      </c>
    </row>
    <row r="51" spans="1:10" ht="16.5" customHeight="1">
      <c r="A51" s="1"/>
      <c r="B51" s="182">
        <f t="shared" ref="B51:B62" si="3">B50+1</f>
        <v>41</v>
      </c>
      <c r="C51" s="245" t="s">
        <v>78</v>
      </c>
      <c r="D51" s="246" t="s">
        <v>44</v>
      </c>
      <c r="E51" s="240">
        <v>39745</v>
      </c>
      <c r="F51" s="241"/>
      <c r="G51" s="247"/>
      <c r="H51" s="230">
        <v>149.964</v>
      </c>
      <c r="I51" s="138">
        <v>157.18700000000001</v>
      </c>
      <c r="J51" s="138">
        <v>157.62100000000001</v>
      </c>
    </row>
    <row r="52" spans="1:10" ht="16.5" customHeight="1">
      <c r="A52" s="1"/>
      <c r="B52" s="182">
        <f t="shared" si="3"/>
        <v>42</v>
      </c>
      <c r="C52" s="245" t="s">
        <v>79</v>
      </c>
      <c r="D52" s="246" t="s">
        <v>64</v>
      </c>
      <c r="E52" s="240">
        <v>39937</v>
      </c>
      <c r="F52" s="241"/>
      <c r="G52" s="248"/>
      <c r="H52" s="249">
        <v>234.50899999999999</v>
      </c>
      <c r="I52" s="249">
        <v>252.666</v>
      </c>
      <c r="J52" s="249">
        <v>254.875</v>
      </c>
    </row>
    <row r="53" spans="1:10" ht="16.5" customHeight="1">
      <c r="A53" s="1"/>
      <c r="B53" s="182">
        <f t="shared" si="3"/>
        <v>43</v>
      </c>
      <c r="C53" s="250" t="s">
        <v>80</v>
      </c>
      <c r="D53" s="246" t="s">
        <v>53</v>
      </c>
      <c r="E53" s="240">
        <v>38740</v>
      </c>
      <c r="F53" s="241"/>
      <c r="G53" s="248"/>
      <c r="H53" s="249">
        <v>3.0449999999999999</v>
      </c>
      <c r="I53" s="249">
        <v>3.258</v>
      </c>
      <c r="J53" s="249">
        <v>3.2450000000000001</v>
      </c>
    </row>
    <row r="54" spans="1:10" ht="16.5" customHeight="1">
      <c r="A54" s="1" t="s">
        <v>81</v>
      </c>
      <c r="B54" s="182">
        <f t="shared" si="3"/>
        <v>44</v>
      </c>
      <c r="C54" s="250" t="s">
        <v>82</v>
      </c>
      <c r="D54" s="246" t="s">
        <v>53</v>
      </c>
      <c r="E54" s="240">
        <v>38740</v>
      </c>
      <c r="F54" s="241"/>
      <c r="G54" s="248"/>
      <c r="H54" s="251">
        <v>2.742</v>
      </c>
      <c r="I54" s="251">
        <v>2.899</v>
      </c>
      <c r="J54" s="251">
        <v>2.8860000000000001</v>
      </c>
    </row>
    <row r="55" spans="1:10" ht="16.5" customHeight="1">
      <c r="A55" s="1"/>
      <c r="B55" s="182">
        <f t="shared" si="3"/>
        <v>45</v>
      </c>
      <c r="C55" s="252" t="s">
        <v>83</v>
      </c>
      <c r="D55" s="253" t="s">
        <v>42</v>
      </c>
      <c r="E55" s="254">
        <v>41984</v>
      </c>
      <c r="F55" s="255"/>
      <c r="G55" s="247"/>
      <c r="H55" s="251">
        <v>61.058</v>
      </c>
      <c r="I55" s="251">
        <v>57.648000000000003</v>
      </c>
      <c r="J55" s="251">
        <v>57.325000000000003</v>
      </c>
    </row>
    <row r="56" spans="1:10" ht="16.5" customHeight="1">
      <c r="A56" s="1"/>
      <c r="B56" s="182">
        <f t="shared" si="3"/>
        <v>46</v>
      </c>
      <c r="C56" s="256" t="s">
        <v>84</v>
      </c>
      <c r="D56" s="257" t="s">
        <v>22</v>
      </c>
      <c r="E56" s="258">
        <v>42087</v>
      </c>
      <c r="F56" s="241"/>
      <c r="G56" s="248"/>
      <c r="H56" s="259">
        <v>1.377</v>
      </c>
      <c r="I56" s="259">
        <v>1.4219999999999999</v>
      </c>
      <c r="J56" s="259">
        <v>1.423</v>
      </c>
    </row>
    <row r="57" spans="1:10" ht="16.5" customHeight="1">
      <c r="A57" s="1"/>
      <c r="B57" s="182">
        <f t="shared" si="3"/>
        <v>47</v>
      </c>
      <c r="C57" s="260" t="s">
        <v>85</v>
      </c>
      <c r="D57" s="257" t="s">
        <v>22</v>
      </c>
      <c r="E57" s="258">
        <v>42087</v>
      </c>
      <c r="F57" s="241"/>
      <c r="G57" s="248"/>
      <c r="H57" s="138">
        <v>1.244</v>
      </c>
      <c r="I57" s="138">
        <v>1.278</v>
      </c>
      <c r="J57" s="138">
        <v>1.2789999999999999</v>
      </c>
    </row>
    <row r="58" spans="1:10" ht="16.5" customHeight="1">
      <c r="A58" s="1"/>
      <c r="B58" s="261">
        <f t="shared" si="3"/>
        <v>48</v>
      </c>
      <c r="C58" s="256" t="s">
        <v>86</v>
      </c>
      <c r="D58" s="257" t="s">
        <v>22</v>
      </c>
      <c r="E58" s="258">
        <v>42087</v>
      </c>
      <c r="F58" s="241"/>
      <c r="G58" s="262"/>
      <c r="H58" s="230">
        <v>1.238</v>
      </c>
      <c r="I58" s="230">
        <v>1.28</v>
      </c>
      <c r="J58" s="230">
        <v>1.282</v>
      </c>
    </row>
    <row r="59" spans="1:10" ht="16.5" customHeight="1">
      <c r="A59" s="1"/>
      <c r="B59" s="261">
        <f t="shared" si="3"/>
        <v>49</v>
      </c>
      <c r="C59" s="263" t="s">
        <v>87</v>
      </c>
      <c r="D59" s="264" t="s">
        <v>18</v>
      </c>
      <c r="E59" s="265">
        <v>42874</v>
      </c>
      <c r="F59" s="266"/>
      <c r="G59" s="54"/>
      <c r="H59" s="267">
        <v>14.343999999999999</v>
      </c>
      <c r="I59" s="267">
        <v>15.771000000000001</v>
      </c>
      <c r="J59" s="267">
        <v>15.853999999999999</v>
      </c>
    </row>
    <row r="60" spans="1:10" ht="16.5" customHeight="1">
      <c r="A60" s="1"/>
      <c r="B60" s="268">
        <f t="shared" si="3"/>
        <v>50</v>
      </c>
      <c r="C60" s="269" t="s">
        <v>88</v>
      </c>
      <c r="D60" s="270" t="s">
        <v>9</v>
      </c>
      <c r="E60" s="271">
        <v>43045</v>
      </c>
      <c r="F60" s="272"/>
      <c r="G60" s="169"/>
      <c r="H60" s="259">
        <v>11</v>
      </c>
      <c r="I60" s="259">
        <v>11.948</v>
      </c>
      <c r="J60" s="259">
        <v>11.97</v>
      </c>
    </row>
    <row r="61" spans="1:10" ht="16.5" customHeight="1">
      <c r="A61" s="1"/>
      <c r="B61" s="261">
        <f t="shared" si="3"/>
        <v>51</v>
      </c>
      <c r="C61" s="273" t="s">
        <v>89</v>
      </c>
      <c r="D61" s="274" t="s">
        <v>18</v>
      </c>
      <c r="E61" s="275">
        <v>44368</v>
      </c>
      <c r="F61" s="276"/>
      <c r="G61" s="54"/>
      <c r="H61" s="277">
        <v>13.909000000000001</v>
      </c>
      <c r="I61" s="277">
        <v>15.519</v>
      </c>
      <c r="J61" s="277">
        <v>15.632999999999999</v>
      </c>
    </row>
    <row r="62" spans="1:10" ht="16.5" customHeight="1" thickBot="1">
      <c r="A62" s="1"/>
      <c r="B62" s="268">
        <f t="shared" si="3"/>
        <v>52</v>
      </c>
      <c r="C62" s="278" t="s">
        <v>90</v>
      </c>
      <c r="D62" s="279" t="s">
        <v>9</v>
      </c>
      <c r="E62" s="280">
        <v>45033</v>
      </c>
      <c r="F62" s="281"/>
      <c r="G62" s="282"/>
      <c r="H62" s="283" t="s">
        <v>91</v>
      </c>
      <c r="I62" s="284">
        <v>5025.7030000000004</v>
      </c>
      <c r="J62" s="284">
        <v>5036.241</v>
      </c>
    </row>
    <row r="63" spans="1:10" ht="17.25" customHeight="1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55"/>
    </row>
    <row r="64" spans="1:10" ht="17.25" customHeight="1" thickTop="1" thickBot="1">
      <c r="A64" s="1"/>
      <c r="B64" s="285">
        <v>53</v>
      </c>
      <c r="C64" s="286" t="s">
        <v>93</v>
      </c>
      <c r="D64" s="149" t="s">
        <v>12</v>
      </c>
      <c r="E64" s="287">
        <v>36626</v>
      </c>
      <c r="F64" s="288"/>
      <c r="G64" s="289"/>
      <c r="H64" s="290">
        <v>90.075999999999993</v>
      </c>
      <c r="I64" s="291">
        <v>95.855999999999995</v>
      </c>
      <c r="J64" s="291">
        <v>96.066000000000003</v>
      </c>
    </row>
    <row r="65" spans="1:10" ht="17.25" customHeight="1" thickTop="1" thickBot="1">
      <c r="A65" s="1"/>
      <c r="B65" s="292"/>
      <c r="C65" s="32" t="s">
        <v>94</v>
      </c>
      <c r="D65" s="32"/>
      <c r="E65" s="32"/>
      <c r="F65" s="32"/>
      <c r="G65" s="32"/>
      <c r="H65" s="32"/>
      <c r="I65" s="32"/>
      <c r="J65" s="155"/>
    </row>
    <row r="66" spans="1:10" ht="16.5" customHeight="1" thickTop="1" thickBot="1">
      <c r="A66" s="1"/>
      <c r="B66" s="293">
        <v>54</v>
      </c>
      <c r="C66" s="294" t="s">
        <v>95</v>
      </c>
      <c r="D66" s="295" t="s">
        <v>53</v>
      </c>
      <c r="E66" s="296">
        <v>40071</v>
      </c>
      <c r="F66" s="150"/>
      <c r="G66" s="297"/>
      <c r="H66" s="298">
        <v>1.2430000000000001</v>
      </c>
      <c r="I66" s="299">
        <v>1.2829999999999999</v>
      </c>
      <c r="J66" s="299">
        <v>1.296</v>
      </c>
    </row>
    <row r="67" spans="1:10" ht="17.25" customHeight="1" thickTop="1" thickBot="1">
      <c r="A67" s="1"/>
      <c r="B67" s="300" t="s">
        <v>96</v>
      </c>
      <c r="C67" s="301"/>
      <c r="D67" s="301"/>
      <c r="E67" s="301"/>
      <c r="F67" s="301"/>
      <c r="G67" s="301"/>
      <c r="H67" s="301"/>
      <c r="I67" s="301"/>
      <c r="J67" s="302"/>
    </row>
    <row r="68" spans="1:10" ht="16.5" customHeight="1" thickTop="1" thickBot="1">
      <c r="A68" s="1"/>
      <c r="B68" s="303" t="s">
        <v>0</v>
      </c>
      <c r="C68" s="304"/>
      <c r="D68" s="305" t="s">
        <v>1</v>
      </c>
      <c r="E68" s="306" t="s">
        <v>2</v>
      </c>
      <c r="F68" s="307" t="s">
        <v>97</v>
      </c>
      <c r="G68" s="308"/>
      <c r="H68" s="309" t="s">
        <v>3</v>
      </c>
      <c r="I68" s="310" t="s">
        <v>4</v>
      </c>
      <c r="J68" s="311" t="s">
        <v>5</v>
      </c>
    </row>
    <row r="69" spans="1:10" ht="15" customHeight="1">
      <c r="A69" s="1"/>
      <c r="B69" s="11"/>
      <c r="C69" s="12"/>
      <c r="D69" s="13"/>
      <c r="E69" s="312"/>
      <c r="F69" s="313" t="s">
        <v>98</v>
      </c>
      <c r="G69" s="313" t="s">
        <v>99</v>
      </c>
      <c r="H69" s="17"/>
      <c r="I69" s="314"/>
      <c r="J69" s="315"/>
    </row>
    <row r="70" spans="1:10" ht="15.75" customHeight="1" thickBot="1">
      <c r="A70" s="1"/>
      <c r="B70" s="20"/>
      <c r="C70" s="316"/>
      <c r="D70" s="22"/>
      <c r="E70" s="317"/>
      <c r="F70" s="22"/>
      <c r="G70" s="22"/>
      <c r="H70" s="26"/>
      <c r="I70" s="318"/>
      <c r="J70" s="319"/>
    </row>
    <row r="71" spans="1:10" ht="16.5" customHeight="1" thickTop="1" thickBot="1">
      <c r="A71" s="1"/>
      <c r="B71" s="320" t="s">
        <v>100</v>
      </c>
      <c r="C71" s="321"/>
      <c r="D71" s="321"/>
      <c r="E71" s="321"/>
      <c r="F71" s="321"/>
      <c r="G71" s="321"/>
      <c r="H71" s="321"/>
      <c r="I71" s="321"/>
      <c r="J71" s="322"/>
    </row>
    <row r="72" spans="1:10" ht="17.25" customHeight="1">
      <c r="A72" s="1"/>
      <c r="B72" s="323">
        <v>55</v>
      </c>
      <c r="C72" s="135" t="s">
        <v>101</v>
      </c>
      <c r="D72" s="324" t="s">
        <v>33</v>
      </c>
      <c r="E72" s="325">
        <v>36831</v>
      </c>
      <c r="F72" s="326">
        <v>45064</v>
      </c>
      <c r="G72" s="327">
        <v>3.8460000000000001</v>
      </c>
      <c r="H72" s="328">
        <v>110.511</v>
      </c>
      <c r="I72" s="277">
        <v>110.422</v>
      </c>
      <c r="J72" s="277">
        <v>110.438</v>
      </c>
    </row>
    <row r="73" spans="1:10" ht="16.5" customHeight="1">
      <c r="A73" s="1"/>
      <c r="B73" s="329">
        <f t="shared" ref="B73:B90" si="4">B72+1</f>
        <v>56</v>
      </c>
      <c r="C73" s="330" t="s">
        <v>102</v>
      </c>
      <c r="D73" s="257" t="s">
        <v>22</v>
      </c>
      <c r="E73" s="331">
        <v>101.60599999999999</v>
      </c>
      <c r="F73" s="331">
        <v>45069</v>
      </c>
      <c r="G73" s="332">
        <v>5.4589999999999996</v>
      </c>
      <c r="H73" s="121">
        <v>101.87</v>
      </c>
      <c r="I73" s="333">
        <v>99.909000000000006</v>
      </c>
      <c r="J73" s="333">
        <v>99.924000000000007</v>
      </c>
    </row>
    <row r="74" spans="1:10" ht="16.5" customHeight="1">
      <c r="A74" s="1"/>
      <c r="B74" s="329">
        <f t="shared" si="4"/>
        <v>57</v>
      </c>
      <c r="C74" s="334" t="s">
        <v>103</v>
      </c>
      <c r="D74" s="264" t="s">
        <v>22</v>
      </c>
      <c r="E74" s="326">
        <v>38847</v>
      </c>
      <c r="F74" s="326">
        <v>45071</v>
      </c>
      <c r="G74" s="332">
        <v>5.9740000000000002</v>
      </c>
      <c r="H74" s="121">
        <v>108.39100000000001</v>
      </c>
      <c r="I74" s="121">
        <v>106.749</v>
      </c>
      <c r="J74" s="121">
        <v>106.768</v>
      </c>
    </row>
    <row r="75" spans="1:10" ht="16.5" customHeight="1">
      <c r="A75" s="1"/>
      <c r="B75" s="329">
        <f t="shared" si="4"/>
        <v>58</v>
      </c>
      <c r="C75" s="335" t="s">
        <v>104</v>
      </c>
      <c r="D75" s="264" t="s">
        <v>49</v>
      </c>
      <c r="E75" s="326">
        <v>36831</v>
      </c>
      <c r="F75" s="326">
        <v>45068</v>
      </c>
      <c r="G75" s="336">
        <v>5.52</v>
      </c>
      <c r="H75" s="337">
        <v>105.715</v>
      </c>
      <c r="I75" s="337">
        <v>104.285</v>
      </c>
      <c r="J75" s="337">
        <v>104.29600000000001</v>
      </c>
    </row>
    <row r="76" spans="1:10" ht="16.5" customHeight="1">
      <c r="A76" s="1"/>
      <c r="B76" s="329">
        <f t="shared" si="4"/>
        <v>59</v>
      </c>
      <c r="C76" s="334" t="s">
        <v>105</v>
      </c>
      <c r="D76" s="264" t="s">
        <v>106</v>
      </c>
      <c r="E76" s="326">
        <v>39209</v>
      </c>
      <c r="F76" s="326">
        <v>45076</v>
      </c>
      <c r="G76" s="336">
        <v>6.7859999999999996</v>
      </c>
      <c r="H76" s="121">
        <v>107.55</v>
      </c>
      <c r="I76" s="121">
        <v>105.46599999999999</v>
      </c>
      <c r="J76" s="121">
        <v>105.485</v>
      </c>
    </row>
    <row r="77" spans="1:10" ht="16.149999999999999" customHeight="1">
      <c r="A77" s="1"/>
      <c r="B77" s="329">
        <f t="shared" si="4"/>
        <v>60</v>
      </c>
      <c r="C77" s="334" t="s">
        <v>107</v>
      </c>
      <c r="D77" s="338" t="s">
        <v>61</v>
      </c>
      <c r="E77" s="326">
        <v>37865</v>
      </c>
      <c r="F77" s="326">
        <v>45076</v>
      </c>
      <c r="G77" s="336">
        <v>5.601</v>
      </c>
      <c r="H77" s="121">
        <v>110.919</v>
      </c>
      <c r="I77" s="121">
        <v>109.509</v>
      </c>
      <c r="J77" s="121">
        <v>109.524</v>
      </c>
    </row>
    <row r="78" spans="1:10" ht="16.5" customHeight="1">
      <c r="A78" s="1"/>
      <c r="B78" s="329">
        <f t="shared" si="4"/>
        <v>61</v>
      </c>
      <c r="C78" s="339" t="s">
        <v>108</v>
      </c>
      <c r="D78" s="264" t="s">
        <v>44</v>
      </c>
      <c r="E78" s="326">
        <v>35436</v>
      </c>
      <c r="F78" s="326">
        <v>45057</v>
      </c>
      <c r="G78" s="336">
        <v>5.8810000000000002</v>
      </c>
      <c r="H78" s="121">
        <v>107.14</v>
      </c>
      <c r="I78" s="340">
        <v>105.83499999999999</v>
      </c>
      <c r="J78" s="340">
        <v>105.854</v>
      </c>
    </row>
    <row r="79" spans="1:10" ht="16.5" customHeight="1">
      <c r="A79" s="1"/>
      <c r="B79" s="341">
        <f t="shared" si="4"/>
        <v>62</v>
      </c>
      <c r="C79" s="342" t="s">
        <v>109</v>
      </c>
      <c r="D79" s="270" t="s">
        <v>9</v>
      </c>
      <c r="E79" s="343">
        <v>35464</v>
      </c>
      <c r="F79" s="344">
        <v>45068</v>
      </c>
      <c r="G79" s="345">
        <v>5.6130000000000004</v>
      </c>
      <c r="H79" s="121">
        <v>104.28</v>
      </c>
      <c r="I79" s="121">
        <v>103.34699999999999</v>
      </c>
      <c r="J79" s="121">
        <v>103.366</v>
      </c>
    </row>
    <row r="80" spans="1:10" ht="16.5" customHeight="1">
      <c r="A80" s="1"/>
      <c r="B80" s="329">
        <f t="shared" si="4"/>
        <v>63</v>
      </c>
      <c r="C80" s="339" t="s">
        <v>110</v>
      </c>
      <c r="D80" s="264" t="s">
        <v>37</v>
      </c>
      <c r="E80" s="326">
        <v>37207</v>
      </c>
      <c r="F80" s="331">
        <v>44712</v>
      </c>
      <c r="G80" s="336">
        <v>2.8170000000000002</v>
      </c>
      <c r="H80" s="121" t="s">
        <v>111</v>
      </c>
      <c r="I80" s="121" t="s">
        <v>111</v>
      </c>
      <c r="J80" s="121" t="s">
        <v>111</v>
      </c>
    </row>
    <row r="81" spans="1:10" ht="16.5" customHeight="1">
      <c r="A81" s="1"/>
      <c r="B81" s="329">
        <f t="shared" si="4"/>
        <v>64</v>
      </c>
      <c r="C81" s="339" t="s">
        <v>112</v>
      </c>
      <c r="D81" s="264" t="s">
        <v>113</v>
      </c>
      <c r="E81" s="326">
        <v>37242</v>
      </c>
      <c r="F81" s="326">
        <v>45006</v>
      </c>
      <c r="G81" s="336">
        <v>5.8049999999999997</v>
      </c>
      <c r="H81" s="121">
        <v>107.96899999999999</v>
      </c>
      <c r="I81" s="121">
        <v>106.325</v>
      </c>
      <c r="J81" s="121">
        <v>106.34</v>
      </c>
    </row>
    <row r="82" spans="1:10" ht="16.5" customHeight="1">
      <c r="A82" s="1"/>
      <c r="B82" s="329">
        <f t="shared" si="4"/>
        <v>65</v>
      </c>
      <c r="C82" s="334" t="s">
        <v>114</v>
      </c>
      <c r="D82" s="264" t="s">
        <v>18</v>
      </c>
      <c r="E82" s="326">
        <v>37396</v>
      </c>
      <c r="F82" s="331">
        <v>45077</v>
      </c>
      <c r="G82" s="336">
        <v>4.6349999999999998</v>
      </c>
      <c r="H82" s="121">
        <v>107.31699999999999</v>
      </c>
      <c r="I82" s="121">
        <v>107.316</v>
      </c>
      <c r="J82" s="121">
        <v>107.336</v>
      </c>
    </row>
    <row r="83" spans="1:10" ht="16.5" customHeight="1">
      <c r="A83" s="1"/>
      <c r="B83" s="329">
        <f t="shared" si="4"/>
        <v>66</v>
      </c>
      <c r="C83" s="334" t="s">
        <v>115</v>
      </c>
      <c r="D83" s="264" t="s">
        <v>64</v>
      </c>
      <c r="E83" s="346">
        <v>40211</v>
      </c>
      <c r="F83" s="326">
        <v>45076</v>
      </c>
      <c r="G83" s="336">
        <v>4.0739999999999998</v>
      </c>
      <c r="H83" s="121">
        <v>105.655</v>
      </c>
      <c r="I83" s="121">
        <v>105.438</v>
      </c>
      <c r="J83" s="121">
        <v>105.45099999999999</v>
      </c>
    </row>
    <row r="84" spans="1:10" ht="16.5" customHeight="1">
      <c r="A84" s="1"/>
      <c r="B84" s="329">
        <f t="shared" si="4"/>
        <v>67</v>
      </c>
      <c r="C84" s="339" t="s">
        <v>116</v>
      </c>
      <c r="D84" s="253" t="s">
        <v>117</v>
      </c>
      <c r="E84" s="326">
        <v>33910</v>
      </c>
      <c r="F84" s="326">
        <v>45002</v>
      </c>
      <c r="G84" s="336">
        <v>5.218</v>
      </c>
      <c r="H84" s="121">
        <v>106.11499999999999</v>
      </c>
      <c r="I84" s="121">
        <v>105.062</v>
      </c>
      <c r="J84" s="121">
        <v>105.081</v>
      </c>
    </row>
    <row r="85" spans="1:10" ht="16.5" customHeight="1">
      <c r="A85" s="347"/>
      <c r="B85" s="329">
        <f t="shared" si="4"/>
        <v>68</v>
      </c>
      <c r="C85" s="348" t="s">
        <v>118</v>
      </c>
      <c r="D85" s="264" t="s">
        <v>25</v>
      </c>
      <c r="E85" s="349">
        <v>35744</v>
      </c>
      <c r="F85" s="331">
        <v>45061</v>
      </c>
      <c r="G85" s="336">
        <v>5.617</v>
      </c>
      <c r="H85" s="121">
        <v>104.732</v>
      </c>
      <c r="I85" s="121">
        <v>103.65</v>
      </c>
      <c r="J85" s="121">
        <v>103.669</v>
      </c>
    </row>
    <row r="86" spans="1:10" ht="16.5" customHeight="1">
      <c r="A86" s="1"/>
      <c r="B86" s="350">
        <f t="shared" si="4"/>
        <v>69</v>
      </c>
      <c r="C86" s="351" t="s">
        <v>119</v>
      </c>
      <c r="D86" s="257" t="s">
        <v>47</v>
      </c>
      <c r="E86" s="326">
        <v>39604</v>
      </c>
      <c r="F86" s="326">
        <v>45076</v>
      </c>
      <c r="G86" s="336">
        <v>3.0379999999999998</v>
      </c>
      <c r="H86" s="121">
        <v>107.499</v>
      </c>
      <c r="I86" s="121">
        <v>106.91</v>
      </c>
      <c r="J86" s="121">
        <v>106.923</v>
      </c>
    </row>
    <row r="87" spans="1:10" ht="16.149999999999999" customHeight="1">
      <c r="A87" s="1"/>
      <c r="B87" s="329">
        <f t="shared" si="4"/>
        <v>70</v>
      </c>
      <c r="C87" s="339" t="s">
        <v>120</v>
      </c>
      <c r="D87" s="257" t="s">
        <v>14</v>
      </c>
      <c r="E87" s="326">
        <v>35481</v>
      </c>
      <c r="F87" s="326">
        <v>45062</v>
      </c>
      <c r="G87" s="336">
        <v>5.5469999999999997</v>
      </c>
      <c r="H87" s="121">
        <v>105.178</v>
      </c>
      <c r="I87" s="121">
        <v>103.813</v>
      </c>
      <c r="J87" s="121">
        <v>103.83</v>
      </c>
    </row>
    <row r="88" spans="1:10" ht="15.6" customHeight="1">
      <c r="A88" s="1"/>
      <c r="B88" s="350">
        <f t="shared" si="4"/>
        <v>71</v>
      </c>
      <c r="C88" s="352" t="s">
        <v>121</v>
      </c>
      <c r="D88" s="353" t="s">
        <v>40</v>
      </c>
      <c r="E88" s="325">
        <v>39706</v>
      </c>
      <c r="F88" s="326">
        <v>45076</v>
      </c>
      <c r="G88" s="336">
        <v>4.9390000000000001</v>
      </c>
      <c r="H88" s="354">
        <v>103.44</v>
      </c>
      <c r="I88" s="121">
        <v>101.163</v>
      </c>
      <c r="J88" s="121">
        <v>101.17100000000001</v>
      </c>
    </row>
    <row r="89" spans="1:10" ht="16.5" customHeight="1">
      <c r="A89" s="1"/>
      <c r="B89" s="341">
        <f t="shared" si="4"/>
        <v>72</v>
      </c>
      <c r="C89" s="355" t="s">
        <v>122</v>
      </c>
      <c r="D89" s="270" t="s">
        <v>9</v>
      </c>
      <c r="E89" s="356">
        <v>38565</v>
      </c>
      <c r="F89" s="356">
        <v>45068</v>
      </c>
      <c r="G89" s="357">
        <v>4.4050000000000002</v>
      </c>
      <c r="H89" s="358">
        <v>108.35899999999999</v>
      </c>
      <c r="I89" s="354">
        <v>107.717</v>
      </c>
      <c r="J89" s="354">
        <v>107.73399999999999</v>
      </c>
    </row>
    <row r="90" spans="1:10" ht="15.75" customHeight="1" thickBot="1">
      <c r="A90" s="1"/>
      <c r="B90" s="359">
        <f t="shared" si="4"/>
        <v>73</v>
      </c>
      <c r="C90" s="360" t="s">
        <v>123</v>
      </c>
      <c r="D90" s="361" t="s">
        <v>12</v>
      </c>
      <c r="E90" s="362">
        <v>34288</v>
      </c>
      <c r="F90" s="363">
        <v>45042</v>
      </c>
      <c r="G90" s="364">
        <v>4.6550000000000002</v>
      </c>
      <c r="H90" s="365">
        <v>104.015</v>
      </c>
      <c r="I90" s="89">
        <v>103.399</v>
      </c>
      <c r="J90" s="89">
        <v>103.41500000000001</v>
      </c>
    </row>
    <row r="91" spans="1:10" ht="17.25" customHeight="1" thickTop="1" thickBot="1">
      <c r="A91" s="1" t="s">
        <v>81</v>
      </c>
      <c r="B91" s="366" t="s">
        <v>124</v>
      </c>
      <c r="C91" s="367"/>
      <c r="D91" s="367"/>
      <c r="E91" s="367"/>
      <c r="F91" s="367"/>
      <c r="G91" s="367"/>
      <c r="H91" s="367"/>
      <c r="I91" s="367"/>
      <c r="J91" s="368"/>
    </row>
    <row r="92" spans="1:10" ht="17.25" customHeight="1" thickTop="1">
      <c r="A92" s="1"/>
      <c r="B92" s="369">
        <v>74</v>
      </c>
      <c r="C92" s="370" t="s">
        <v>125</v>
      </c>
      <c r="D92" s="338" t="s">
        <v>61</v>
      </c>
      <c r="E92" s="371">
        <v>39762</v>
      </c>
      <c r="F92" s="372">
        <v>45057</v>
      </c>
      <c r="G92" s="373">
        <v>3.9830000000000001</v>
      </c>
      <c r="H92" s="163">
        <v>113.02500000000001</v>
      </c>
      <c r="I92" s="374">
        <v>113.209</v>
      </c>
      <c r="J92" s="374">
        <v>113.226</v>
      </c>
    </row>
    <row r="93" spans="1:10" ht="16.5" customHeight="1">
      <c r="A93" s="1"/>
      <c r="B93" s="369">
        <f>B92+1</f>
        <v>75</v>
      </c>
      <c r="C93" s="375" t="s">
        <v>126</v>
      </c>
      <c r="D93" s="376" t="s">
        <v>127</v>
      </c>
      <c r="E93" s="377">
        <v>40543</v>
      </c>
      <c r="F93" s="378">
        <v>45072</v>
      </c>
      <c r="G93" s="373">
        <v>5.6139999999999999</v>
      </c>
      <c r="H93" s="374">
        <v>106.705</v>
      </c>
      <c r="I93" s="374">
        <v>105.169</v>
      </c>
      <c r="J93" s="374">
        <v>105.18300000000001</v>
      </c>
    </row>
    <row r="94" spans="1:10" ht="16.5" customHeight="1">
      <c r="A94" s="1"/>
      <c r="B94" s="379">
        <f>B93+1</f>
        <v>76</v>
      </c>
      <c r="C94" s="380" t="s">
        <v>128</v>
      </c>
      <c r="D94" s="381" t="s">
        <v>14</v>
      </c>
      <c r="E94" s="382">
        <v>42024</v>
      </c>
      <c r="F94" s="326">
        <v>45076</v>
      </c>
      <c r="G94" s="373">
        <v>5.3940000000000001</v>
      </c>
      <c r="H94" s="374">
        <v>110.477</v>
      </c>
      <c r="I94" s="383">
        <v>109.38200000000001</v>
      </c>
      <c r="J94" s="383">
        <v>109.399</v>
      </c>
    </row>
    <row r="95" spans="1:10" ht="16.5" customHeight="1" thickBot="1">
      <c r="A95" s="1"/>
      <c r="B95" s="384">
        <f>B94+1</f>
        <v>77</v>
      </c>
      <c r="C95" s="360" t="s">
        <v>129</v>
      </c>
      <c r="D95" s="233" t="s">
        <v>47</v>
      </c>
      <c r="E95" s="363">
        <v>44998</v>
      </c>
      <c r="F95" s="385" t="s">
        <v>130</v>
      </c>
      <c r="G95" s="386" t="s">
        <v>130</v>
      </c>
      <c r="H95" s="387" t="s">
        <v>130</v>
      </c>
      <c r="I95" s="374">
        <v>104.46599999999999</v>
      </c>
      <c r="J95" s="374">
        <v>104.49299999999999</v>
      </c>
    </row>
    <row r="96" spans="1:10" ht="17.25" customHeight="1" thickTop="1" thickBot="1">
      <c r="A96" s="1"/>
      <c r="B96" s="366" t="s">
        <v>131</v>
      </c>
      <c r="C96" s="367"/>
      <c r="D96" s="367"/>
      <c r="E96" s="367"/>
      <c r="F96" s="367"/>
      <c r="G96" s="367"/>
      <c r="H96" s="367"/>
      <c r="I96" s="367"/>
      <c r="J96" s="368"/>
    </row>
    <row r="97" spans="1:10" ht="17.25" customHeight="1" thickTop="1" thickBot="1">
      <c r="A97" s="1"/>
      <c r="B97" s="388">
        <v>78</v>
      </c>
      <c r="C97" s="389" t="s">
        <v>132</v>
      </c>
      <c r="D97" s="390" t="s">
        <v>127</v>
      </c>
      <c r="E97" s="391">
        <v>43350</v>
      </c>
      <c r="F97" s="392">
        <v>45072</v>
      </c>
      <c r="G97" s="393">
        <v>7.0090000000000003</v>
      </c>
      <c r="H97" s="394">
        <v>111.36</v>
      </c>
      <c r="I97" s="395">
        <v>108.173</v>
      </c>
      <c r="J97" s="395">
        <v>108.366</v>
      </c>
    </row>
    <row r="98" spans="1:10" ht="17.25" customHeight="1" thickTop="1" thickBot="1">
      <c r="A98" s="396"/>
      <c r="B98" s="366" t="s">
        <v>133</v>
      </c>
      <c r="C98" s="367"/>
      <c r="D98" s="367"/>
      <c r="E98" s="367"/>
      <c r="F98" s="367"/>
      <c r="G98" s="367"/>
      <c r="H98" s="367"/>
      <c r="I98" s="367"/>
      <c r="J98" s="368"/>
    </row>
    <row r="99" spans="1:10" ht="16.5" customHeight="1" thickTop="1">
      <c r="A99" s="1"/>
      <c r="B99" s="384">
        <v>79</v>
      </c>
      <c r="C99" s="397" t="s">
        <v>134</v>
      </c>
      <c r="D99" s="398" t="s">
        <v>33</v>
      </c>
      <c r="E99" s="399">
        <v>34561</v>
      </c>
      <c r="F99" s="326">
        <v>45064</v>
      </c>
      <c r="G99" s="400">
        <v>1.083</v>
      </c>
      <c r="H99" s="328">
        <v>65.763999999999996</v>
      </c>
      <c r="I99" s="401">
        <v>61.255000000000003</v>
      </c>
      <c r="J99" s="401">
        <v>61.290999999999997</v>
      </c>
    </row>
    <row r="100" spans="1:10" ht="16.5" customHeight="1">
      <c r="A100" s="1"/>
      <c r="B100" s="359">
        <f t="shared" ref="B100:B106" si="5">B99+1</f>
        <v>80</v>
      </c>
      <c r="C100" s="402" t="s">
        <v>135</v>
      </c>
      <c r="D100" s="403" t="s">
        <v>44</v>
      </c>
      <c r="E100" s="404">
        <v>105.764</v>
      </c>
      <c r="F100" s="326">
        <v>45057</v>
      </c>
      <c r="G100" s="405">
        <v>3.2429999999999999</v>
      </c>
      <c r="H100" s="406">
        <v>106.071</v>
      </c>
      <c r="I100" s="374">
        <v>111.726</v>
      </c>
      <c r="J100" s="374">
        <v>112.087</v>
      </c>
    </row>
    <row r="101" spans="1:10" ht="16.5" customHeight="1">
      <c r="A101" s="1"/>
      <c r="B101" s="359">
        <f t="shared" si="5"/>
        <v>81</v>
      </c>
      <c r="C101" s="402" t="s">
        <v>136</v>
      </c>
      <c r="D101" s="403" t="s">
        <v>113</v>
      </c>
      <c r="E101" s="404">
        <v>36367</v>
      </c>
      <c r="F101" s="326">
        <v>45006</v>
      </c>
      <c r="G101" s="405">
        <v>0.77700000000000002</v>
      </c>
      <c r="H101" s="374">
        <v>17.988</v>
      </c>
      <c r="I101" s="374">
        <v>17.852</v>
      </c>
      <c r="J101" s="374">
        <v>17.861000000000001</v>
      </c>
    </row>
    <row r="102" spans="1:10" ht="16.5" customHeight="1">
      <c r="A102" s="1"/>
      <c r="B102" s="407">
        <f t="shared" si="5"/>
        <v>82</v>
      </c>
      <c r="C102" s="402" t="s">
        <v>137</v>
      </c>
      <c r="D102" s="403" t="s">
        <v>117</v>
      </c>
      <c r="E102" s="404">
        <v>36857</v>
      </c>
      <c r="F102" s="326">
        <v>45002</v>
      </c>
      <c r="G102" s="405">
        <v>14.597</v>
      </c>
      <c r="H102" s="374">
        <v>310.84100000000001</v>
      </c>
      <c r="I102" s="406">
        <v>331.27100000000002</v>
      </c>
      <c r="J102" s="406">
        <v>331.79899999999998</v>
      </c>
    </row>
    <row r="103" spans="1:10" ht="17.25" customHeight="1">
      <c r="A103" s="1"/>
      <c r="B103" s="407">
        <f t="shared" si="5"/>
        <v>83</v>
      </c>
      <c r="C103" s="402" t="s">
        <v>138</v>
      </c>
      <c r="D103" s="408" t="s">
        <v>47</v>
      </c>
      <c r="E103" s="404">
        <v>38777</v>
      </c>
      <c r="F103" s="409">
        <v>45068</v>
      </c>
      <c r="G103" s="405">
        <v>39.655999999999999</v>
      </c>
      <c r="H103" s="410">
        <v>2234.2060000000001</v>
      </c>
      <c r="I103" s="411">
        <v>2241.4780000000001</v>
      </c>
      <c r="J103" s="411">
        <v>2240.4920000000002</v>
      </c>
    </row>
    <row r="104" spans="1:10" ht="17.25" customHeight="1">
      <c r="A104" s="1"/>
      <c r="B104" s="407">
        <f t="shared" si="5"/>
        <v>84</v>
      </c>
      <c r="C104" s="402" t="s">
        <v>139</v>
      </c>
      <c r="D104" s="257" t="s">
        <v>14</v>
      </c>
      <c r="E104" s="404">
        <v>34423</v>
      </c>
      <c r="F104" s="326">
        <v>45071</v>
      </c>
      <c r="G104" s="405">
        <v>2.91</v>
      </c>
      <c r="H104" s="410">
        <v>70.956000000000003</v>
      </c>
      <c r="I104" s="411">
        <v>70.305999999999997</v>
      </c>
      <c r="J104" s="411">
        <v>70.259</v>
      </c>
    </row>
    <row r="105" spans="1:10" ht="17.25" customHeight="1">
      <c r="A105" s="1"/>
      <c r="B105" s="407">
        <f t="shared" si="5"/>
        <v>85</v>
      </c>
      <c r="C105" s="412" t="s">
        <v>140</v>
      </c>
      <c r="D105" s="257" t="s">
        <v>14</v>
      </c>
      <c r="E105" s="413">
        <v>34731</v>
      </c>
      <c r="F105" s="326">
        <v>45064</v>
      </c>
      <c r="G105" s="414">
        <v>2.266</v>
      </c>
      <c r="H105" s="410">
        <v>56.22</v>
      </c>
      <c r="I105" s="411">
        <v>55.421999999999997</v>
      </c>
      <c r="J105" s="411">
        <v>55.442999999999998</v>
      </c>
    </row>
    <row r="106" spans="1:10" ht="17.25" customHeight="1" thickBot="1">
      <c r="A106" s="1"/>
      <c r="B106" s="415">
        <f t="shared" si="5"/>
        <v>86</v>
      </c>
      <c r="C106" s="416" t="s">
        <v>141</v>
      </c>
      <c r="D106" s="417" t="s">
        <v>12</v>
      </c>
      <c r="E106" s="418">
        <v>36297</v>
      </c>
      <c r="F106" s="325">
        <v>45042</v>
      </c>
      <c r="G106" s="419">
        <v>2.2370000000000001</v>
      </c>
      <c r="H106" s="420">
        <v>109.07</v>
      </c>
      <c r="I106" s="291">
        <v>108.126</v>
      </c>
      <c r="J106" s="291">
        <v>108.182</v>
      </c>
    </row>
    <row r="107" spans="1:10" ht="16.5" customHeight="1" thickTop="1" thickBot="1">
      <c r="A107" s="1"/>
      <c r="B107" s="366" t="s">
        <v>142</v>
      </c>
      <c r="C107" s="367"/>
      <c r="D107" s="367"/>
      <c r="E107" s="367"/>
      <c r="F107" s="367"/>
      <c r="G107" s="367"/>
      <c r="H107" s="146"/>
      <c r="I107" s="146"/>
      <c r="J107" s="421"/>
    </row>
    <row r="108" spans="1:10" ht="17.25" customHeight="1" thickTop="1">
      <c r="A108" s="1"/>
      <c r="B108" s="422">
        <f>B106+1</f>
        <v>87</v>
      </c>
      <c r="C108" s="423" t="s">
        <v>143</v>
      </c>
      <c r="D108" s="257" t="s">
        <v>33</v>
      </c>
      <c r="E108" s="326">
        <v>1867429</v>
      </c>
      <c r="F108" s="326">
        <v>45064</v>
      </c>
      <c r="G108" s="373">
        <v>0.20499999999999999</v>
      </c>
      <c r="H108" s="424">
        <v>11.752000000000001</v>
      </c>
      <c r="I108" s="163">
        <v>10.895</v>
      </c>
      <c r="J108" s="163">
        <v>10.901</v>
      </c>
    </row>
    <row r="109" spans="1:10" ht="17.25" customHeight="1">
      <c r="A109" s="425"/>
      <c r="B109" s="426">
        <f t="shared" ref="B109:B119" si="6">B108+1</f>
        <v>88</v>
      </c>
      <c r="C109" s="427" t="s">
        <v>144</v>
      </c>
      <c r="D109" s="428" t="s">
        <v>33</v>
      </c>
      <c r="E109" s="413">
        <v>39084</v>
      </c>
      <c r="F109" s="326">
        <v>45064</v>
      </c>
      <c r="G109" s="414">
        <v>1.45</v>
      </c>
      <c r="H109" s="121">
        <v>15.272</v>
      </c>
      <c r="I109" s="121">
        <v>16.486999999999998</v>
      </c>
      <c r="J109" s="121">
        <v>16.545000000000002</v>
      </c>
    </row>
    <row r="110" spans="1:10" ht="17.25" customHeight="1">
      <c r="A110" s="1"/>
      <c r="B110" s="426">
        <f t="shared" si="6"/>
        <v>89</v>
      </c>
      <c r="C110" s="429" t="s">
        <v>145</v>
      </c>
      <c r="D110" s="430" t="s">
        <v>49</v>
      </c>
      <c r="E110" s="413">
        <v>39994</v>
      </c>
      <c r="F110" s="326">
        <v>45075</v>
      </c>
      <c r="G110" s="414">
        <v>0.50900000000000001</v>
      </c>
      <c r="H110" s="121">
        <v>16.885000000000002</v>
      </c>
      <c r="I110" s="121">
        <v>18.306000000000001</v>
      </c>
      <c r="J110" s="121">
        <v>18.353000000000002</v>
      </c>
    </row>
    <row r="111" spans="1:10" ht="16.5" customHeight="1">
      <c r="A111" s="1"/>
      <c r="B111" s="426">
        <f t="shared" si="6"/>
        <v>90</v>
      </c>
      <c r="C111" s="429" t="s">
        <v>146</v>
      </c>
      <c r="D111" s="428" t="s">
        <v>49</v>
      </c>
      <c r="E111" s="413">
        <v>40848</v>
      </c>
      <c r="F111" s="326">
        <v>45075</v>
      </c>
      <c r="G111" s="414">
        <v>0.41</v>
      </c>
      <c r="H111" s="121">
        <v>14.731999999999999</v>
      </c>
      <c r="I111" s="121">
        <v>15.81</v>
      </c>
      <c r="J111" s="121">
        <v>15.831</v>
      </c>
    </row>
    <row r="112" spans="1:10" ht="16.5" customHeight="1">
      <c r="A112" s="1"/>
      <c r="B112" s="426">
        <f t="shared" si="6"/>
        <v>91</v>
      </c>
      <c r="C112" s="431" t="s">
        <v>147</v>
      </c>
      <c r="D112" s="257" t="s">
        <v>14</v>
      </c>
      <c r="E112" s="413">
        <v>39699</v>
      </c>
      <c r="F112" s="326">
        <v>45076</v>
      </c>
      <c r="G112" s="432">
        <v>6.0339999999999998</v>
      </c>
      <c r="H112" s="433">
        <v>105.511</v>
      </c>
      <c r="I112" s="121">
        <v>105.28700000000001</v>
      </c>
      <c r="J112" s="121">
        <v>105.193</v>
      </c>
    </row>
    <row r="113" spans="1:10" ht="15.6" customHeight="1">
      <c r="A113" s="1"/>
      <c r="B113" s="426">
        <f t="shared" si="6"/>
        <v>92</v>
      </c>
      <c r="C113" s="434" t="s">
        <v>148</v>
      </c>
      <c r="D113" s="435" t="s">
        <v>40</v>
      </c>
      <c r="E113" s="436">
        <v>40725</v>
      </c>
      <c r="F113" s="326">
        <v>45056</v>
      </c>
      <c r="G113" s="437">
        <v>1.821</v>
      </c>
      <c r="H113" s="121">
        <v>88.840999999999994</v>
      </c>
      <c r="I113" s="121">
        <v>88.936999999999998</v>
      </c>
      <c r="J113" s="121">
        <v>89.100999999999999</v>
      </c>
    </row>
    <row r="114" spans="1:10" ht="15.6" customHeight="1">
      <c r="A114" s="1" t="s">
        <v>81</v>
      </c>
      <c r="B114" s="426">
        <f t="shared" si="6"/>
        <v>93</v>
      </c>
      <c r="C114" s="434" t="s">
        <v>149</v>
      </c>
      <c r="D114" s="435" t="s">
        <v>40</v>
      </c>
      <c r="E114" s="438">
        <v>40725</v>
      </c>
      <c r="F114" s="439">
        <v>45049</v>
      </c>
      <c r="G114" s="440">
        <v>0.38100000000000001</v>
      </c>
      <c r="H114" s="114">
        <v>92.986000000000004</v>
      </c>
      <c r="I114" s="411">
        <v>93.078999999999994</v>
      </c>
      <c r="J114" s="411">
        <v>93.197000000000003</v>
      </c>
    </row>
    <row r="115" spans="1:10" ht="16.5" customHeight="1">
      <c r="A115" s="99"/>
      <c r="B115" s="426">
        <f t="shared" si="6"/>
        <v>94</v>
      </c>
      <c r="C115" s="441" t="s">
        <v>150</v>
      </c>
      <c r="D115" s="442" t="s">
        <v>42</v>
      </c>
      <c r="E115" s="129">
        <v>40910</v>
      </c>
      <c r="F115" s="326">
        <v>45075</v>
      </c>
      <c r="G115" s="443">
        <v>3.82</v>
      </c>
      <c r="H115" s="114">
        <v>104.071</v>
      </c>
      <c r="I115" s="411">
        <v>105.105</v>
      </c>
      <c r="J115" s="411">
        <v>105.003</v>
      </c>
    </row>
    <row r="116" spans="1:10" ht="16.5" customHeight="1">
      <c r="A116" s="1"/>
      <c r="B116" s="426">
        <f t="shared" si="6"/>
        <v>95</v>
      </c>
      <c r="C116" s="434" t="s">
        <v>151</v>
      </c>
      <c r="D116" s="444" t="s">
        <v>12</v>
      </c>
      <c r="E116" s="436">
        <v>41904</v>
      </c>
      <c r="F116" s="439">
        <v>45027</v>
      </c>
      <c r="G116" s="437">
        <v>3.2909999999999999</v>
      </c>
      <c r="H116" s="114">
        <v>97.106999999999999</v>
      </c>
      <c r="I116" s="411">
        <v>101.154</v>
      </c>
      <c r="J116" s="411">
        <v>101.182</v>
      </c>
    </row>
    <row r="117" spans="1:10" ht="16.5" customHeight="1">
      <c r="A117" s="99"/>
      <c r="B117" s="426">
        <f t="shared" si="6"/>
        <v>96</v>
      </c>
      <c r="C117" s="441" t="s">
        <v>152</v>
      </c>
      <c r="D117" s="444" t="s">
        <v>47</v>
      </c>
      <c r="E117" s="445">
        <v>42741</v>
      </c>
      <c r="F117" s="439">
        <v>45152</v>
      </c>
      <c r="G117" s="446">
        <v>0.28000000000000003</v>
      </c>
      <c r="H117" s="121">
        <v>10.448</v>
      </c>
      <c r="I117" s="121">
        <v>11.423</v>
      </c>
      <c r="J117" s="121">
        <v>11.445</v>
      </c>
    </row>
    <row r="118" spans="1:10" ht="16.5" customHeight="1">
      <c r="A118" s="1"/>
      <c r="B118" s="426">
        <f t="shared" si="6"/>
        <v>97</v>
      </c>
      <c r="C118" s="447" t="s">
        <v>153</v>
      </c>
      <c r="D118" s="324" t="s">
        <v>25</v>
      </c>
      <c r="E118" s="448">
        <v>43087</v>
      </c>
      <c r="F118" s="449">
        <v>44984</v>
      </c>
      <c r="G118" s="450">
        <v>3.9830000000000001</v>
      </c>
      <c r="H118" s="121">
        <v>103.176</v>
      </c>
      <c r="I118" s="121">
        <v>104.19799999999999</v>
      </c>
      <c r="J118" s="121">
        <v>104.31100000000001</v>
      </c>
    </row>
    <row r="119" spans="1:10" ht="16.5" customHeight="1" thickBot="1">
      <c r="A119" s="1"/>
      <c r="B119" s="451">
        <f t="shared" si="6"/>
        <v>98</v>
      </c>
      <c r="C119" s="452" t="s">
        <v>154</v>
      </c>
      <c r="D119" s="453" t="s">
        <v>9</v>
      </c>
      <c r="E119" s="454">
        <v>39097</v>
      </c>
      <c r="F119" s="455">
        <v>45068</v>
      </c>
      <c r="G119" s="456">
        <v>2.452</v>
      </c>
      <c r="H119" s="457">
        <v>77.575999999999993</v>
      </c>
      <c r="I119" s="458">
        <v>78.617000000000004</v>
      </c>
      <c r="J119" s="458">
        <v>78.777000000000001</v>
      </c>
    </row>
    <row r="120" spans="1:10" ht="16.5" customHeight="1" thickTop="1" thickBot="1">
      <c r="A120" s="1"/>
      <c r="B120" s="366" t="s">
        <v>155</v>
      </c>
      <c r="C120" s="367"/>
      <c r="D120" s="367"/>
      <c r="E120" s="367"/>
      <c r="F120" s="367"/>
      <c r="G120" s="367"/>
      <c r="H120" s="367"/>
      <c r="I120" s="367"/>
      <c r="J120" s="368"/>
    </row>
    <row r="121" spans="1:10" ht="17.25" customHeight="1" thickTop="1">
      <c r="A121" s="1"/>
      <c r="B121" s="459">
        <f>+B119+1</f>
        <v>99</v>
      </c>
      <c r="C121" s="460" t="s">
        <v>156</v>
      </c>
      <c r="D121" s="461" t="s">
        <v>22</v>
      </c>
      <c r="E121" s="462">
        <v>40630</v>
      </c>
      <c r="F121" s="462">
        <v>44707</v>
      </c>
      <c r="G121" s="463">
        <v>2.1829999999999998</v>
      </c>
      <c r="H121" s="244">
        <v>96.655000000000001</v>
      </c>
      <c r="I121" s="189">
        <v>96.161000000000001</v>
      </c>
      <c r="J121" s="189">
        <v>96.325000000000003</v>
      </c>
    </row>
    <row r="122" spans="1:10" ht="16.5" customHeight="1">
      <c r="A122" s="1"/>
      <c r="B122" s="426">
        <f t="shared" ref="B122:B140" si="7">B121+1</f>
        <v>100</v>
      </c>
      <c r="C122" s="464" t="s">
        <v>157</v>
      </c>
      <c r="D122" s="465" t="s">
        <v>158</v>
      </c>
      <c r="E122" s="466">
        <v>40543</v>
      </c>
      <c r="F122" s="467">
        <v>45072</v>
      </c>
      <c r="G122" s="373">
        <v>0.995</v>
      </c>
      <c r="H122" s="114">
        <v>122.66800000000001</v>
      </c>
      <c r="I122" s="468">
        <v>125.67400000000001</v>
      </c>
      <c r="J122" s="468">
        <v>126.1</v>
      </c>
    </row>
    <row r="123" spans="1:10" ht="16.5" customHeight="1">
      <c r="A123" s="1"/>
      <c r="B123" s="426">
        <f t="shared" si="7"/>
        <v>101</v>
      </c>
      <c r="C123" s="469" t="s">
        <v>159</v>
      </c>
      <c r="D123" s="470" t="s">
        <v>158</v>
      </c>
      <c r="E123" s="471">
        <v>40543</v>
      </c>
      <c r="F123" s="467">
        <v>44708</v>
      </c>
      <c r="G123" s="472">
        <v>0.96299999999999997</v>
      </c>
      <c r="H123" s="114">
        <v>133.501</v>
      </c>
      <c r="I123" s="473">
        <v>154.583</v>
      </c>
      <c r="J123" s="473">
        <v>154.18600000000001</v>
      </c>
    </row>
    <row r="124" spans="1:10" ht="16.5" customHeight="1">
      <c r="A124" s="1"/>
      <c r="B124" s="426">
        <f t="shared" si="7"/>
        <v>102</v>
      </c>
      <c r="C124" s="474" t="s">
        <v>160</v>
      </c>
      <c r="D124" s="444" t="s">
        <v>18</v>
      </c>
      <c r="E124" s="438">
        <v>38671</v>
      </c>
      <c r="F124" s="326">
        <v>45075</v>
      </c>
      <c r="G124" s="472">
        <v>2.1859999999999999</v>
      </c>
      <c r="H124" s="475">
        <v>193.32599999999999</v>
      </c>
      <c r="I124" s="475">
        <v>203.90899999999999</v>
      </c>
      <c r="J124" s="475">
        <v>204.684</v>
      </c>
    </row>
    <row r="125" spans="1:10" ht="16.5" customHeight="1">
      <c r="A125" s="1"/>
      <c r="B125" s="426">
        <f t="shared" si="7"/>
        <v>103</v>
      </c>
      <c r="C125" s="474" t="s">
        <v>161</v>
      </c>
      <c r="D125" s="444" t="s">
        <v>18</v>
      </c>
      <c r="E125" s="438">
        <v>38671</v>
      </c>
      <c r="F125" s="326">
        <v>45075</v>
      </c>
      <c r="G125" s="476">
        <v>2.0720000000000001</v>
      </c>
      <c r="H125" s="114">
        <v>180.14699999999999</v>
      </c>
      <c r="I125" s="475">
        <v>190.166</v>
      </c>
      <c r="J125" s="475">
        <v>191.39699999999999</v>
      </c>
    </row>
    <row r="126" spans="1:10" ht="16.5" customHeight="1">
      <c r="A126" s="1"/>
      <c r="B126" s="426">
        <f t="shared" si="7"/>
        <v>104</v>
      </c>
      <c r="C126" s="477" t="s">
        <v>162</v>
      </c>
      <c r="D126" s="444" t="s">
        <v>18</v>
      </c>
      <c r="E126" s="438">
        <v>38671</v>
      </c>
      <c r="F126" s="326">
        <v>45075</v>
      </c>
      <c r="G126" s="476">
        <v>5.548</v>
      </c>
      <c r="H126" s="114">
        <v>175.61099999999999</v>
      </c>
      <c r="I126" s="114">
        <v>181.16900000000001</v>
      </c>
      <c r="J126" s="114">
        <v>181.703</v>
      </c>
    </row>
    <row r="127" spans="1:10" ht="16.5" customHeight="1">
      <c r="A127" s="1"/>
      <c r="B127" s="426">
        <f t="shared" si="7"/>
        <v>105</v>
      </c>
      <c r="C127" s="478" t="s">
        <v>163</v>
      </c>
      <c r="D127" s="479" t="s">
        <v>18</v>
      </c>
      <c r="E127" s="480">
        <v>40014</v>
      </c>
      <c r="F127" s="326">
        <v>45075</v>
      </c>
      <c r="G127" s="481">
        <v>0.24</v>
      </c>
      <c r="H127" s="114">
        <v>23.571000000000002</v>
      </c>
      <c r="I127" s="114">
        <v>25.895</v>
      </c>
      <c r="J127" s="114">
        <v>26.038</v>
      </c>
    </row>
    <row r="128" spans="1:10" ht="16.5" customHeight="1">
      <c r="A128" s="1"/>
      <c r="B128" s="426">
        <f t="shared" si="7"/>
        <v>106</v>
      </c>
      <c r="C128" s="482" t="s">
        <v>164</v>
      </c>
      <c r="D128" s="483" t="s">
        <v>18</v>
      </c>
      <c r="E128" s="484">
        <v>40455</v>
      </c>
      <c r="F128" s="485" t="s">
        <v>130</v>
      </c>
      <c r="G128" s="486" t="s">
        <v>130</v>
      </c>
      <c r="H128" s="114">
        <v>148.89500000000001</v>
      </c>
      <c r="I128" s="114">
        <v>155.392</v>
      </c>
      <c r="J128" s="114">
        <v>155.36099999999999</v>
      </c>
    </row>
    <row r="129" spans="1:10" ht="16.5" customHeight="1">
      <c r="A129" s="1"/>
      <c r="B129" s="426">
        <f t="shared" si="7"/>
        <v>107</v>
      </c>
      <c r="C129" s="482" t="s">
        <v>165</v>
      </c>
      <c r="D129" s="483" t="s">
        <v>18</v>
      </c>
      <c r="E129" s="484">
        <v>44942</v>
      </c>
      <c r="F129" s="485" t="s">
        <v>130</v>
      </c>
      <c r="G129" s="487" t="s">
        <v>130</v>
      </c>
      <c r="H129" s="488" t="s">
        <v>130</v>
      </c>
      <c r="I129" s="114">
        <v>10505.599</v>
      </c>
      <c r="J129" s="114">
        <v>10525.536</v>
      </c>
    </row>
    <row r="130" spans="1:10" ht="16.5" customHeight="1">
      <c r="A130" s="1"/>
      <c r="B130" s="426">
        <f t="shared" si="7"/>
        <v>108</v>
      </c>
      <c r="C130" s="482" t="s">
        <v>166</v>
      </c>
      <c r="D130" s="483" t="s">
        <v>167</v>
      </c>
      <c r="E130" s="484">
        <v>40240</v>
      </c>
      <c r="F130" s="439">
        <v>43978</v>
      </c>
      <c r="G130" s="440">
        <v>0.58299999999999996</v>
      </c>
      <c r="H130" s="489">
        <v>154.47200000000001</v>
      </c>
      <c r="I130" s="489">
        <v>150.16800000000001</v>
      </c>
      <c r="J130" s="489">
        <v>150.74700000000001</v>
      </c>
    </row>
    <row r="131" spans="1:10" ht="16.5" customHeight="1">
      <c r="A131" s="1"/>
      <c r="B131" s="426">
        <f t="shared" si="7"/>
        <v>109</v>
      </c>
      <c r="C131" s="490" t="s">
        <v>168</v>
      </c>
      <c r="D131" s="491" t="s">
        <v>37</v>
      </c>
      <c r="E131" s="492">
        <v>42580</v>
      </c>
      <c r="F131" s="493">
        <v>43979</v>
      </c>
      <c r="G131" s="440">
        <v>99.012</v>
      </c>
      <c r="H131" s="121" t="s">
        <v>111</v>
      </c>
      <c r="I131" s="121" t="s">
        <v>111</v>
      </c>
      <c r="J131" s="121" t="s">
        <v>111</v>
      </c>
    </row>
    <row r="132" spans="1:10" ht="16.5" customHeight="1">
      <c r="A132" s="1"/>
      <c r="B132" s="426">
        <f t="shared" si="7"/>
        <v>110</v>
      </c>
      <c r="C132" s="494" t="s">
        <v>169</v>
      </c>
      <c r="D132" s="257" t="s">
        <v>22</v>
      </c>
      <c r="E132" s="378">
        <v>42920</v>
      </c>
      <c r="F132" s="495">
        <v>45119</v>
      </c>
      <c r="G132" s="373">
        <v>3.1890000000000001</v>
      </c>
      <c r="H132" s="496">
        <v>94.019000000000005</v>
      </c>
      <c r="I132" s="496">
        <v>100.199</v>
      </c>
      <c r="J132" s="496">
        <v>100.595</v>
      </c>
    </row>
    <row r="133" spans="1:10" ht="15.75" customHeight="1">
      <c r="A133" s="1"/>
      <c r="B133" s="497">
        <f t="shared" si="7"/>
        <v>111</v>
      </c>
      <c r="C133" s="498" t="s">
        <v>170</v>
      </c>
      <c r="D133" s="499" t="s">
        <v>9</v>
      </c>
      <c r="E133" s="500">
        <v>43416</v>
      </c>
      <c r="F133" s="501">
        <v>45068</v>
      </c>
      <c r="G133" s="502">
        <v>115.511</v>
      </c>
      <c r="H133" s="340">
        <v>4779.1099999999997</v>
      </c>
      <c r="I133" s="503">
        <v>4929.8230000000003</v>
      </c>
      <c r="J133" s="503">
        <v>4947.2860000000001</v>
      </c>
    </row>
    <row r="134" spans="1:10" ht="16.5" customHeight="1">
      <c r="A134" s="1"/>
      <c r="B134" s="426">
        <f t="shared" si="7"/>
        <v>112</v>
      </c>
      <c r="C134" s="232" t="s">
        <v>171</v>
      </c>
      <c r="D134" s="504" t="s">
        <v>117</v>
      </c>
      <c r="E134" s="505">
        <v>43507</v>
      </c>
      <c r="F134" s="506">
        <v>45026</v>
      </c>
      <c r="G134" s="373">
        <v>0.36699999999999999</v>
      </c>
      <c r="H134" s="496">
        <v>10.459</v>
      </c>
      <c r="I134" s="496">
        <v>10.771000000000001</v>
      </c>
      <c r="J134" s="496">
        <v>10.815</v>
      </c>
    </row>
    <row r="135" spans="1:10" ht="16.5" customHeight="1">
      <c r="A135" s="1"/>
      <c r="B135" s="426">
        <f t="shared" si="7"/>
        <v>113</v>
      </c>
      <c r="C135" s="507" t="s">
        <v>172</v>
      </c>
      <c r="D135" s="508" t="s">
        <v>44</v>
      </c>
      <c r="E135" s="509">
        <v>39748</v>
      </c>
      <c r="F135" s="510">
        <v>45075</v>
      </c>
      <c r="G135" s="400">
        <v>7.6340000000000003</v>
      </c>
      <c r="H135" s="496">
        <v>172.90600000000001</v>
      </c>
      <c r="I135" s="496">
        <v>171.90799999999999</v>
      </c>
      <c r="J135" s="496">
        <v>172.4</v>
      </c>
    </row>
    <row r="136" spans="1:10" ht="15.75" customHeight="1">
      <c r="A136" s="1"/>
      <c r="B136" s="511">
        <f t="shared" si="7"/>
        <v>114</v>
      </c>
      <c r="C136" s="507" t="s">
        <v>173</v>
      </c>
      <c r="D136" s="508" t="s">
        <v>9</v>
      </c>
      <c r="E136" s="512">
        <v>42506</v>
      </c>
      <c r="F136" s="513">
        <v>45068</v>
      </c>
      <c r="G136" s="514">
        <v>337.17</v>
      </c>
      <c r="H136" s="515">
        <v>11156.623</v>
      </c>
      <c r="I136" s="496">
        <v>11632.337</v>
      </c>
      <c r="J136" s="496">
        <v>11656.932000000001</v>
      </c>
    </row>
    <row r="137" spans="1:10" ht="15.75" customHeight="1">
      <c r="A137" s="19"/>
      <c r="B137" s="511">
        <f t="shared" si="7"/>
        <v>115</v>
      </c>
      <c r="C137" s="516" t="s">
        <v>174</v>
      </c>
      <c r="D137" s="517" t="s">
        <v>74</v>
      </c>
      <c r="E137" s="518">
        <v>44680</v>
      </c>
      <c r="F137" s="513">
        <v>45070</v>
      </c>
      <c r="G137" s="514">
        <v>302.35899999999998</v>
      </c>
      <c r="H137" s="496">
        <v>10073.843999999999</v>
      </c>
      <c r="I137" s="496">
        <v>10612.777</v>
      </c>
      <c r="J137" s="496">
        <v>10633.558000000001</v>
      </c>
    </row>
    <row r="138" spans="1:10" ht="15.75" customHeight="1">
      <c r="A138" s="19"/>
      <c r="B138" s="511">
        <f t="shared" si="7"/>
        <v>116</v>
      </c>
      <c r="C138" s="519" t="s">
        <v>175</v>
      </c>
      <c r="D138" s="508" t="s">
        <v>64</v>
      </c>
      <c r="E138" s="512">
        <v>44998</v>
      </c>
      <c r="F138" s="520" t="s">
        <v>130</v>
      </c>
      <c r="G138" s="521" t="s">
        <v>130</v>
      </c>
      <c r="H138" s="522" t="s">
        <v>130</v>
      </c>
      <c r="I138" s="523">
        <v>10407.062</v>
      </c>
      <c r="J138" s="523">
        <v>10426.487999999999</v>
      </c>
    </row>
    <row r="139" spans="1:10" ht="15.75" customHeight="1">
      <c r="A139" s="19"/>
      <c r="B139" s="511">
        <f t="shared" si="7"/>
        <v>117</v>
      </c>
      <c r="C139" s="524" t="s">
        <v>176</v>
      </c>
      <c r="D139" s="525" t="s">
        <v>18</v>
      </c>
      <c r="E139" s="526">
        <v>45054</v>
      </c>
      <c r="F139" s="527" t="s">
        <v>130</v>
      </c>
      <c r="G139" s="528" t="s">
        <v>130</v>
      </c>
      <c r="H139" s="529" t="s">
        <v>130</v>
      </c>
      <c r="I139" s="515">
        <v>10283.536</v>
      </c>
      <c r="J139" s="515">
        <v>10302.933000000001</v>
      </c>
    </row>
    <row r="140" spans="1:10" ht="16.5" customHeight="1" thickBot="1">
      <c r="A140" s="19"/>
      <c r="B140" s="511">
        <f t="shared" si="7"/>
        <v>118</v>
      </c>
      <c r="C140" s="530" t="s">
        <v>177</v>
      </c>
      <c r="D140" s="531" t="s">
        <v>64</v>
      </c>
      <c r="E140" s="532">
        <v>45103</v>
      </c>
      <c r="F140" s="533" t="s">
        <v>130</v>
      </c>
      <c r="G140" s="534" t="s">
        <v>130</v>
      </c>
      <c r="H140" s="535" t="s">
        <v>130</v>
      </c>
      <c r="I140" s="89">
        <v>10146.763000000001</v>
      </c>
      <c r="J140" s="89">
        <v>10165.973</v>
      </c>
    </row>
    <row r="141" spans="1:10" ht="20.25" customHeight="1" thickTop="1" thickBot="1">
      <c r="A141" s="19"/>
      <c r="B141" s="366" t="s">
        <v>178</v>
      </c>
      <c r="C141" s="367"/>
      <c r="D141" s="367"/>
      <c r="E141" s="367"/>
      <c r="F141" s="367"/>
      <c r="G141" s="367"/>
      <c r="H141" s="367"/>
      <c r="I141" s="367"/>
      <c r="J141" s="368"/>
    </row>
    <row r="142" spans="1:10" ht="17.25" customHeight="1" thickTop="1" thickBot="1">
      <c r="A142" s="1"/>
      <c r="B142" s="511">
        <v>119</v>
      </c>
      <c r="C142" s="536" t="s">
        <v>179</v>
      </c>
      <c r="D142" s="537" t="s">
        <v>14</v>
      </c>
      <c r="E142" s="538">
        <v>42024</v>
      </c>
      <c r="F142" s="539">
        <v>45076</v>
      </c>
      <c r="G142" s="514">
        <v>5.33</v>
      </c>
      <c r="H142" s="540">
        <v>124.61199999999999</v>
      </c>
      <c r="I142" s="154">
        <v>127.602</v>
      </c>
      <c r="J142" s="154">
        <v>127.82</v>
      </c>
    </row>
    <row r="143" spans="1:10" ht="20.25" customHeight="1" thickTop="1" thickBot="1">
      <c r="A143" s="1"/>
      <c r="B143" s="541" t="s">
        <v>180</v>
      </c>
      <c r="C143" s="33"/>
      <c r="D143" s="33"/>
      <c r="E143" s="33"/>
      <c r="F143" s="33"/>
      <c r="G143" s="33"/>
      <c r="H143" s="33"/>
      <c r="I143" s="33"/>
      <c r="J143" s="34"/>
    </row>
    <row r="144" spans="1:10" ht="17.25" customHeight="1" thickTop="1" thickBot="1">
      <c r="A144" s="1"/>
      <c r="B144" s="542">
        <v>120</v>
      </c>
      <c r="C144" s="543" t="s">
        <v>181</v>
      </c>
      <c r="D144" s="544" t="s">
        <v>47</v>
      </c>
      <c r="E144" s="538">
        <v>44929</v>
      </c>
      <c r="F144" s="545" t="s">
        <v>182</v>
      </c>
      <c r="G144" s="546" t="s">
        <v>91</v>
      </c>
      <c r="H144" s="547" t="s">
        <v>182</v>
      </c>
      <c r="I144" s="548">
        <v>1046.721</v>
      </c>
      <c r="J144" s="548">
        <v>1049.7929999999999</v>
      </c>
    </row>
    <row r="145" spans="1:10" ht="19.5" customHeight="1" thickTop="1">
      <c r="A145" s="1"/>
      <c r="B145" s="549"/>
      <c r="C145" s="549"/>
      <c r="D145" s="232"/>
      <c r="E145" s="550"/>
      <c r="F145" s="551"/>
      <c r="G145" s="550"/>
      <c r="H145" s="552"/>
      <c r="I145" s="553"/>
      <c r="J145" s="553"/>
    </row>
    <row r="146" spans="1:10" ht="15" customHeight="1">
      <c r="A146" s="554"/>
      <c r="B146" s="555" t="s">
        <v>183</v>
      </c>
      <c r="C146" s="555"/>
      <c r="D146" s="555"/>
      <c r="E146" s="550"/>
      <c r="F146" s="550"/>
      <c r="G146" s="550"/>
      <c r="H146" s="552"/>
      <c r="I146" s="552"/>
      <c r="J146" s="553"/>
    </row>
    <row r="147" spans="1:10" ht="15" customHeight="1">
      <c r="A147" s="554"/>
      <c r="B147" s="549" t="s">
        <v>184</v>
      </c>
      <c r="C147" s="232"/>
      <c r="D147" s="232" t="s">
        <v>23</v>
      </c>
      <c r="E147" s="550"/>
      <c r="F147" s="550"/>
      <c r="G147" s="550"/>
      <c r="H147" s="552"/>
      <c r="I147" s="552"/>
      <c r="J147" s="553"/>
    </row>
    <row r="148" spans="1:10" ht="15" customHeight="1">
      <c r="A148" s="554"/>
      <c r="B148" s="556" t="s">
        <v>185</v>
      </c>
      <c r="C148" s="556"/>
      <c r="D148" s="556"/>
      <c r="E148" s="550"/>
      <c r="F148" s="550"/>
      <c r="G148" s="550"/>
      <c r="H148" s="552"/>
      <c r="I148" s="552"/>
      <c r="J148" s="553"/>
    </row>
    <row r="149" spans="1:10" ht="15" customHeight="1">
      <c r="B149" s="10" t="s">
        <v>186</v>
      </c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2023-08-30T11:47:27Z</dcterms:created>
  <dcterms:modified xsi:type="dcterms:W3CDTF">2023-08-30T11:50:27Z</dcterms:modified>
</cp:coreProperties>
</file>