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5-08-2015" sheetId="1" r:id="rId1"/>
  </sheets>
  <definedNames>
    <definedName name="_xlnm._FilterDatabase" localSheetId="0" hidden="1">'15-08-2015'!$D$1:$D$484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<sst xmlns="http://schemas.openxmlformats.org/spreadsheetml/2006/main" count="313" uniqueCount="187">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</sst>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6" fontId="2" fillId="0" borderId="24" xfId="1" applyNumberFormat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8" xfId="1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167" fontId="2" fillId="0" borderId="30" xfId="1" applyNumberFormat="1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horizontal="center" vertical="center"/>
    </xf>
    <xf numFmtId="164" fontId="3" fillId="2" borderId="33" xfId="1" applyNumberFormat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167" fontId="2" fillId="0" borderId="36" xfId="1" applyNumberFormat="1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4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7" fontId="2" fillId="0" borderId="44" xfId="1" applyNumberFormat="1" applyFont="1" applyFill="1" applyBorder="1" applyAlignment="1">
      <alignment horizontal="right"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45" xfId="1" applyNumberFormat="1" applyFont="1" applyFill="1" applyBorder="1" applyAlignment="1">
      <alignment horizontal="right" vertical="center"/>
    </xf>
    <xf numFmtId="164" fontId="3" fillId="2" borderId="46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167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6" fontId="2" fillId="0" borderId="5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vertical="center"/>
    </xf>
    <xf numFmtId="164" fontId="3" fillId="0" borderId="48" xfId="1" applyNumberFormat="1" applyFont="1" applyFill="1" applyBorder="1" applyAlignment="1">
      <alignment horizontal="right" vertical="center"/>
    </xf>
    <xf numFmtId="167" fontId="2" fillId="0" borderId="23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7" fontId="2" fillId="0" borderId="36" xfId="1" applyNumberFormat="1" applyFont="1" applyFill="1" applyBorder="1" applyAlignment="1">
      <alignment horizontal="right" vertical="center"/>
    </xf>
    <xf numFmtId="167" fontId="2" fillId="0" borderId="37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horizontal="right" vertical="center"/>
    </xf>
    <xf numFmtId="167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167" fontId="2" fillId="0" borderId="57" xfId="1" applyNumberFormat="1" applyFont="1" applyFill="1" applyBorder="1" applyAlignment="1">
      <alignment horizontal="right" vertical="center"/>
    </xf>
    <xf numFmtId="167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vertical="center"/>
    </xf>
    <xf numFmtId="0" fontId="3" fillId="0" borderId="62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3" fillId="0" borderId="63" xfId="1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6" fontId="2" fillId="0" borderId="65" xfId="1" applyNumberFormat="1" applyFont="1" applyFill="1" applyBorder="1" applyAlignment="1">
      <alignment vertical="center"/>
    </xf>
    <xf numFmtId="166" fontId="2" fillId="0" borderId="31" xfId="1" applyNumberFormat="1" applyFont="1" applyFill="1" applyBorder="1" applyAlignment="1">
      <alignment vertical="center"/>
    </xf>
    <xf numFmtId="0" fontId="2" fillId="0" borderId="64" xfId="2" applyFont="1" applyFill="1" applyBorder="1" applyAlignment="1">
      <alignment vertical="center"/>
    </xf>
    <xf numFmtId="164" fontId="3" fillId="2" borderId="66" xfId="1" applyNumberFormat="1" applyFont="1" applyFill="1" applyBorder="1" applyAlignment="1">
      <alignment horizontal="right" vertical="center"/>
    </xf>
    <xf numFmtId="0" fontId="3" fillId="0" borderId="67" xfId="2" applyFont="1" applyFill="1" applyBorder="1" applyAlignment="1">
      <alignment vertical="center"/>
    </xf>
    <xf numFmtId="0" fontId="2" fillId="0" borderId="68" xfId="1" applyFont="1" applyFill="1" applyBorder="1" applyAlignment="1">
      <alignment vertical="center"/>
    </xf>
    <xf numFmtId="166" fontId="2" fillId="0" borderId="69" xfId="1" applyNumberFormat="1" applyFont="1" applyFill="1" applyBorder="1" applyAlignment="1">
      <alignment vertical="center"/>
    </xf>
    <xf numFmtId="166" fontId="2" fillId="0" borderId="70" xfId="1" applyNumberFormat="1" applyFont="1" applyFill="1" applyBorder="1" applyAlignment="1">
      <alignment vertical="center"/>
    </xf>
    <xf numFmtId="164" fontId="3" fillId="2" borderId="71" xfId="1" applyNumberFormat="1" applyFont="1" applyFill="1" applyBorder="1" applyAlignment="1">
      <alignment horizontal="right" vertical="center"/>
    </xf>
    <xf numFmtId="0" fontId="3" fillId="0" borderId="72" xfId="2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6" fillId="2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79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2" applyFont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2" fillId="0" borderId="88" xfId="1" applyNumberFormat="1" applyFont="1" applyFill="1" applyBorder="1" applyAlignment="1">
      <alignment horizontal="right" vertical="center"/>
    </xf>
    <xf numFmtId="167" fontId="2" fillId="0" borderId="60" xfId="1" applyNumberFormat="1" applyFont="1" applyFill="1" applyBorder="1" applyAlignment="1">
      <alignment horizontal="right" vertical="center"/>
    </xf>
    <xf numFmtId="165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3" fillId="0" borderId="92" xfId="1" applyFont="1" applyFill="1" applyBorder="1" applyAlignment="1">
      <alignment vertical="center"/>
    </xf>
    <xf numFmtId="0" fontId="3" fillId="0" borderId="93" xfId="2" applyFont="1" applyFill="1" applyBorder="1" applyAlignment="1">
      <alignment horizontal="left" vertical="center"/>
    </xf>
    <xf numFmtId="0" fontId="2" fillId="0" borderId="93" xfId="1" applyFont="1" applyFill="1" applyBorder="1" applyAlignment="1">
      <alignment vertical="center"/>
    </xf>
    <xf numFmtId="166" fontId="2" fillId="0" borderId="94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4" fontId="3" fillId="2" borderId="96" xfId="1" applyNumberFormat="1" applyFont="1" applyFill="1" applyBorder="1" applyAlignment="1">
      <alignment horizontal="right" vertical="center"/>
    </xf>
    <xf numFmtId="164" fontId="3" fillId="0" borderId="97" xfId="1" applyNumberFormat="1" applyFont="1" applyFill="1" applyBorder="1" applyAlignment="1">
      <alignment horizontal="right" vertical="center"/>
    </xf>
    <xf numFmtId="0" fontId="3" fillId="0" borderId="21" xfId="2" applyFont="1" applyFill="1" applyBorder="1" applyAlignment="1">
      <alignment vertical="center"/>
    </xf>
    <xf numFmtId="0" fontId="3" fillId="0" borderId="62" xfId="2" applyFont="1" applyFill="1" applyBorder="1" applyAlignment="1">
      <alignment horizontal="left" vertical="center"/>
    </xf>
    <xf numFmtId="0" fontId="2" fillId="0" borderId="99" xfId="1" applyFont="1" applyFill="1" applyBorder="1" applyAlignment="1">
      <alignment vertical="center"/>
    </xf>
    <xf numFmtId="166" fontId="2" fillId="0" borderId="100" xfId="1" applyNumberFormat="1" applyFont="1" applyFill="1" applyBorder="1" applyAlignment="1">
      <alignment vertical="center"/>
    </xf>
    <xf numFmtId="166" fontId="2" fillId="0" borderId="101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3" fillId="2" borderId="10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164" fontId="3" fillId="2" borderId="85" xfId="1" applyNumberFormat="1" applyFont="1" applyFill="1" applyBorder="1" applyAlignment="1">
      <alignment horizontal="right" vertical="center"/>
    </xf>
    <xf numFmtId="0" fontId="3" fillId="0" borderId="107" xfId="2" applyFont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horizontal="right"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6" fontId="2" fillId="0" borderId="116" xfId="1" applyNumberFormat="1" applyFont="1" applyFill="1" applyBorder="1" applyAlignment="1"/>
    <xf numFmtId="166" fontId="2" fillId="0" borderId="117" xfId="1" applyNumberFormat="1" applyFont="1" applyFill="1" applyBorder="1" applyAlignment="1"/>
    <xf numFmtId="164" fontId="3" fillId="2" borderId="103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 wrapText="1"/>
    </xf>
    <xf numFmtId="0" fontId="3" fillId="0" borderId="118" xfId="1" applyFont="1" applyFill="1" applyBorder="1" applyAlignment="1">
      <alignment vertical="center"/>
    </xf>
    <xf numFmtId="166" fontId="2" fillId="0" borderId="81" xfId="1" applyNumberFormat="1" applyFont="1" applyFill="1" applyBorder="1" applyAlignment="1"/>
    <xf numFmtId="166" fontId="2" fillId="0" borderId="119" xfId="1" applyNumberFormat="1" applyFont="1" applyFill="1" applyBorder="1" applyAlignment="1"/>
    <xf numFmtId="164" fontId="3" fillId="0" borderId="48" xfId="1" applyNumberFormat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3" fillId="2" borderId="48" xfId="1" applyNumberFormat="1" applyFont="1" applyFill="1" applyBorder="1" applyAlignment="1">
      <alignment vertical="center"/>
    </xf>
    <xf numFmtId="0" fontId="3" fillId="0" borderId="106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/>
    <xf numFmtId="166" fontId="2" fillId="0" borderId="122" xfId="1" applyNumberFormat="1" applyFont="1" applyFill="1" applyBorder="1" applyAlignment="1"/>
    <xf numFmtId="0" fontId="2" fillId="0" borderId="118" xfId="1" applyFont="1" applyFill="1" applyBorder="1" applyAlignment="1">
      <alignment vertical="center"/>
    </xf>
    <xf numFmtId="164" fontId="3" fillId="0" borderId="85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6" fontId="2" fillId="0" borderId="81" xfId="1" applyNumberFormat="1" applyFont="1" applyFill="1" applyBorder="1" applyAlignment="1">
      <alignment horizontal="right"/>
    </xf>
    <xf numFmtId="164" fontId="3" fillId="0" borderId="123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horizontal="right" vertical="center"/>
    </xf>
    <xf numFmtId="164" fontId="3" fillId="0" borderId="128" xfId="1" applyNumberFormat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80" xfId="1" applyNumberFormat="1" applyFont="1" applyFill="1" applyBorder="1" applyAlignment="1">
      <alignment horizontal="right" vertical="center"/>
    </xf>
    <xf numFmtId="167" fontId="2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164" fontId="3" fillId="0" borderId="132" xfId="1" applyNumberFormat="1" applyFont="1" applyFill="1" applyBorder="1" applyAlignment="1">
      <alignment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horizontal="right" vertical="center"/>
    </xf>
    <xf numFmtId="167" fontId="2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26" xfId="2" applyFont="1" applyFill="1" applyBorder="1" applyAlignment="1">
      <alignment vertical="center"/>
    </xf>
    <xf numFmtId="166" fontId="2" fillId="0" borderId="81" xfId="1" applyNumberFormat="1" applyFont="1" applyFill="1" applyBorder="1" applyAlignment="1">
      <alignment vertical="center"/>
    </xf>
    <xf numFmtId="166" fontId="2" fillId="0" borderId="119" xfId="1" applyNumberFormat="1" applyFont="1" applyFill="1" applyBorder="1" applyAlignment="1">
      <alignment vertical="center"/>
    </xf>
    <xf numFmtId="164" fontId="3" fillId="0" borderId="26" xfId="3" applyNumberFormat="1" applyFont="1" applyFill="1" applyBorder="1" applyAlignment="1">
      <alignment horizontal="right" vertical="center"/>
    </xf>
    <xf numFmtId="164" fontId="3" fillId="0" borderId="141" xfId="1" applyNumberFormat="1" applyFont="1" applyFill="1" applyBorder="1" applyAlignment="1">
      <alignment horizontal="right"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0" fontId="3" fillId="0" borderId="32" xfId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164" fontId="3" fillId="0" borderId="32" xfId="3" applyNumberFormat="1" applyFont="1" applyFill="1" applyBorder="1" applyAlignment="1">
      <alignment horizontal="right" vertical="center"/>
    </xf>
    <xf numFmtId="0" fontId="3" fillId="0" borderId="126" xfId="2" applyFont="1" applyBorder="1" applyAlignment="1">
      <alignment vertical="center"/>
    </xf>
    <xf numFmtId="164" fontId="3" fillId="0" borderId="143" xfId="1" applyNumberFormat="1" applyFont="1" applyFill="1" applyBorder="1" applyAlignment="1">
      <alignment horizontal="right" vertical="center"/>
    </xf>
    <xf numFmtId="0" fontId="3" fillId="0" borderId="76" xfId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right" vertical="center"/>
    </xf>
    <xf numFmtId="0" fontId="3" fillId="0" borderId="119" xfId="1" applyFont="1" applyFill="1" applyBorder="1" applyAlignment="1">
      <alignment horizontal="right" vertical="center"/>
    </xf>
    <xf numFmtId="166" fontId="2" fillId="0" borderId="144" xfId="1" applyNumberFormat="1" applyFont="1" applyFill="1" applyBorder="1" applyAlignment="1">
      <alignment vertical="center"/>
    </xf>
    <xf numFmtId="164" fontId="3" fillId="2" borderId="145" xfId="1" applyNumberFormat="1" applyFont="1" applyFill="1" applyBorder="1" applyAlignment="1">
      <alignment horizontal="right" vertical="center"/>
    </xf>
    <xf numFmtId="0" fontId="3" fillId="0" borderId="146" xfId="2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7" fontId="2" fillId="0" borderId="155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vertical="center"/>
    </xf>
    <xf numFmtId="164" fontId="3" fillId="0" borderId="9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2" fillId="0" borderId="22" xfId="1" applyNumberFormat="1" applyFont="1" applyFill="1" applyBorder="1" applyAlignment="1">
      <alignment horizontal="right" vertical="center"/>
    </xf>
    <xf numFmtId="167" fontId="2" fillId="0" borderId="156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2" borderId="141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horizontal="left" vertical="center" wrapText="1"/>
    </xf>
    <xf numFmtId="166" fontId="2" fillId="0" borderId="93" xfId="1" applyNumberFormat="1" applyFont="1" applyFill="1" applyBorder="1" applyAlignment="1">
      <alignment vertical="center"/>
    </xf>
    <xf numFmtId="164" fontId="3" fillId="0" borderId="95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1" fontId="3" fillId="0" borderId="168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horizontal="right" vertical="center"/>
    </xf>
    <xf numFmtId="167" fontId="2" fillId="0" borderId="169" xfId="1" applyNumberFormat="1" applyFont="1" applyFill="1" applyBorder="1" applyAlignment="1">
      <alignment horizontal="right" vertical="center"/>
    </xf>
    <xf numFmtId="165" fontId="2" fillId="0" borderId="78" xfId="1" applyNumberFormat="1" applyFont="1" applyFill="1" applyBorder="1" applyAlignment="1">
      <alignment horizontal="right" vertical="center"/>
    </xf>
    <xf numFmtId="164" fontId="3" fillId="0" borderId="142" xfId="1" applyNumberFormat="1" applyFont="1" applyBorder="1"/>
    <xf numFmtId="1" fontId="3" fillId="0" borderId="134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3" fillId="0" borderId="173" xfId="2" applyFont="1" applyBorder="1" applyAlignment="1">
      <alignment vertical="center"/>
    </xf>
    <xf numFmtId="165" fontId="2" fillId="0" borderId="149" xfId="1" applyNumberFormat="1" applyFont="1" applyFill="1" applyBorder="1" applyAlignment="1">
      <alignment horizontal="right" vertical="center"/>
    </xf>
    <xf numFmtId="164" fontId="3" fillId="2" borderId="174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vertical="center" wrapText="1"/>
    </xf>
    <xf numFmtId="0" fontId="3" fillId="0" borderId="173" xfId="1" applyFont="1" applyFill="1" applyBorder="1" applyAlignment="1">
      <alignment vertical="center"/>
    </xf>
    <xf numFmtId="167" fontId="2" fillId="0" borderId="176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/>
    <xf numFmtId="164" fontId="3" fillId="2" borderId="128" xfId="1" applyNumberFormat="1" applyFont="1" applyFill="1" applyBorder="1" applyAlignment="1">
      <alignment horizontal="right" vertical="center"/>
    </xf>
    <xf numFmtId="1" fontId="3" fillId="0" borderId="187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167" fontId="2" fillId="0" borderId="189" xfId="1" applyNumberFormat="1" applyFont="1" applyFill="1" applyBorder="1" applyAlignment="1">
      <alignment horizontal="right" vertical="center"/>
    </xf>
    <xf numFmtId="167" fontId="2" fillId="0" borderId="135" xfId="1" applyNumberFormat="1" applyFont="1" applyFill="1" applyBorder="1" applyAlignment="1">
      <alignment horizontal="right" vertical="center"/>
    </xf>
    <xf numFmtId="165" fontId="2" fillId="0" borderId="190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/>
    <xf numFmtId="164" fontId="3" fillId="2" borderId="191" xfId="1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vertical="center"/>
    </xf>
    <xf numFmtId="0" fontId="3" fillId="0" borderId="169" xfId="2" applyFont="1" applyFill="1" applyBorder="1" applyAlignment="1">
      <alignment vertical="center"/>
    </xf>
    <xf numFmtId="166" fontId="2" fillId="0" borderId="169" xfId="1" applyNumberFormat="1" applyFont="1" applyFill="1" applyBorder="1" applyAlignment="1">
      <alignment horizontal="right" vertical="center"/>
    </xf>
    <xf numFmtId="167" fontId="2" fillId="0" borderId="193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2" borderId="185" xfId="1" applyNumberFormat="1" applyFont="1" applyFill="1" applyBorder="1" applyAlignment="1">
      <alignment horizontal="right" vertical="center"/>
    </xf>
    <xf numFmtId="0" fontId="3" fillId="0" borderId="194" xfId="2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6" fontId="2" fillId="0" borderId="77" xfId="1" applyNumberFormat="1" applyFont="1" applyFill="1" applyBorder="1" applyAlignment="1">
      <alignment horizontal="right" vertical="center"/>
    </xf>
    <xf numFmtId="167" fontId="2" fillId="0" borderId="195" xfId="1" applyNumberFormat="1" applyFont="1" applyFill="1" applyBorder="1" applyAlignment="1">
      <alignment horizontal="right" vertical="center"/>
    </xf>
    <xf numFmtId="0" fontId="3" fillId="0" borderId="196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164" fontId="3" fillId="0" borderId="140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166" fontId="2" fillId="0" borderId="201" xfId="1" applyNumberFormat="1" applyFont="1" applyFill="1" applyBorder="1" applyAlignment="1">
      <alignment horizontal="right" vertical="center"/>
    </xf>
    <xf numFmtId="167" fontId="2" fillId="0" borderId="20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horizontal="right" vertical="center"/>
    </xf>
    <xf numFmtId="164" fontId="3" fillId="0" borderId="203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horizontal="right" vertical="center"/>
    </xf>
    <xf numFmtId="165" fontId="2" fillId="0" borderId="150" xfId="1" applyNumberFormat="1" applyFont="1" applyFill="1" applyBorder="1" applyAlignment="1">
      <alignment horizontal="right" vertical="center"/>
    </xf>
    <xf numFmtId="164" fontId="3" fillId="2" borderId="153" xfId="1" applyNumberFormat="1" applyFont="1" applyFill="1" applyBorder="1" applyAlignment="1">
      <alignment horizontal="right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7" fontId="2" fillId="0" borderId="210" xfId="1" applyNumberFormat="1" applyFont="1" applyFill="1" applyBorder="1" applyAlignment="1">
      <alignment horizontal="right" vertical="center"/>
    </xf>
    <xf numFmtId="164" fontId="3" fillId="2" borderId="211" xfId="1" applyNumberFormat="1" applyFont="1" applyFill="1" applyBorder="1" applyAlignment="1">
      <alignment horizontal="right" vertical="center"/>
    </xf>
    <xf numFmtId="164" fontId="3" fillId="2" borderId="212" xfId="1" applyNumberFormat="1" applyFont="1" applyFill="1" applyBorder="1" applyAlignment="1">
      <alignment horizontal="right" vertical="center"/>
    </xf>
    <xf numFmtId="1" fontId="3" fillId="0" borderId="213" xfId="1" applyNumberFormat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164" fontId="3" fillId="2" borderId="215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2" borderId="223" xfId="1" applyNumberFormat="1" applyFont="1" applyFill="1" applyBorder="1" applyAlignment="1">
      <alignment horizontal="right" vertical="center"/>
    </xf>
    <xf numFmtId="164" fontId="3" fillId="2" borderId="186" xfId="1" applyNumberFormat="1" applyFont="1" applyFill="1" applyBorder="1" applyAlignment="1">
      <alignment horizontal="right" vertical="center"/>
    </xf>
    <xf numFmtId="1" fontId="3" fillId="0" borderId="224" xfId="2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Border="1"/>
    <xf numFmtId="164" fontId="3" fillId="2" borderId="229" xfId="1" applyNumberFormat="1" applyFont="1" applyFill="1" applyBorder="1" applyAlignment="1">
      <alignment horizontal="right" vertical="center"/>
    </xf>
    <xf numFmtId="0" fontId="2" fillId="0" borderId="230" xfId="1" applyFont="1" applyBorder="1"/>
    <xf numFmtId="1" fontId="3" fillId="0" borderId="231" xfId="2" applyNumberFormat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5" fontId="2" fillId="0" borderId="233" xfId="1" applyNumberFormat="1" applyFont="1" applyFill="1" applyBorder="1" applyAlignment="1">
      <alignment horizontal="right" vertical="center"/>
    </xf>
    <xf numFmtId="164" fontId="3" fillId="2" borderId="234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5" fontId="2" fillId="0" borderId="236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7" fontId="2" fillId="0" borderId="239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5" fontId="2" fillId="0" borderId="243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7" fontId="2" fillId="0" borderId="244" xfId="1" applyNumberFormat="1" applyFont="1" applyFill="1" applyBorder="1" applyAlignment="1">
      <alignment horizontal="right" vertical="center"/>
    </xf>
    <xf numFmtId="164" fontId="3" fillId="2" borderId="241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horizontal="right" vertical="center"/>
    </xf>
    <xf numFmtId="164" fontId="3" fillId="2" borderId="165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 wrapText="1"/>
    </xf>
    <xf numFmtId="1" fontId="3" fillId="0" borderId="254" xfId="2" applyNumberFormat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 wrapText="1"/>
    </xf>
    <xf numFmtId="1" fontId="3" fillId="0" borderId="192" xfId="2" applyNumberFormat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7" fontId="2" fillId="0" borderId="258" xfId="1" applyNumberFormat="1" applyFont="1" applyFill="1" applyBorder="1" applyAlignment="1">
      <alignment horizontal="right" vertical="center"/>
    </xf>
    <xf numFmtId="167" fontId="2" fillId="0" borderId="259" xfId="1" applyNumberFormat="1" applyFont="1" applyFill="1" applyBorder="1" applyAlignment="1">
      <alignment horizontal="right" vertical="center"/>
    </xf>
    <xf numFmtId="0" fontId="6" fillId="0" borderId="253" xfId="0" applyFont="1" applyBorder="1"/>
    <xf numFmtId="0" fontId="3" fillId="0" borderId="26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165" fontId="6" fillId="0" borderId="263" xfId="0" applyNumberFormat="1" applyFont="1" applyBorder="1"/>
    <xf numFmtId="0" fontId="3" fillId="0" borderId="260" xfId="2" applyFont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264" xfId="2" applyFont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8" xfId="2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center" vertical="center"/>
    </xf>
    <xf numFmtId="0" fontId="2" fillId="0" borderId="272" xfId="1" applyFont="1" applyFill="1" applyBorder="1" applyAlignment="1">
      <alignment horizontal="center" vertical="center"/>
    </xf>
    <xf numFmtId="164" fontId="3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horizontal="center" vertical="center"/>
    </xf>
    <xf numFmtId="0" fontId="2" fillId="0" borderId="273" xfId="1" applyFont="1" applyFill="1" applyBorder="1" applyAlignment="1">
      <alignment horizontal="center" vertical="center"/>
    </xf>
    <xf numFmtId="167" fontId="2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horizontal="right" vertical="center"/>
    </xf>
    <xf numFmtId="164" fontId="3" fillId="0" borderId="185" xfId="1" applyNumberFormat="1" applyFont="1" applyBorder="1" applyAlignment="1">
      <alignment horizontal="right"/>
    </xf>
    <xf numFmtId="0" fontId="3" fillId="0" borderId="275" xfId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7" fontId="2" fillId="0" borderId="277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7" fontId="2" fillId="0" borderId="278" xfId="1" applyNumberFormat="1" applyFont="1" applyFill="1" applyBorder="1" applyAlignment="1">
      <alignment horizontal="right" vertical="center"/>
    </xf>
    <xf numFmtId="167" fontId="2" fillId="0" borderId="279" xfId="1" applyNumberFormat="1" applyFont="1" applyFill="1" applyBorder="1" applyAlignment="1">
      <alignment horizontal="right" vertical="center"/>
    </xf>
    <xf numFmtId="164" fontId="3" fillId="0" borderId="280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7" fontId="2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7" fontId="2" fillId="0" borderId="282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6" fontId="2" fillId="0" borderId="230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6" fontId="2" fillId="0" borderId="281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1" xfId="2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7" fontId="2" fillId="0" borderId="165" xfId="1" applyNumberFormat="1" applyFont="1" applyFill="1" applyBorder="1" applyAlignment="1">
      <alignment horizontal="center" vertical="center"/>
    </xf>
    <xf numFmtId="0" fontId="3" fillId="2" borderId="296" xfId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167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7" fontId="2" fillId="0" borderId="90" xfId="1" applyNumberFormat="1" applyFont="1" applyFill="1" applyBorder="1" applyAlignment="1">
      <alignment horizontal="center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301" xfId="2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0" fontId="2" fillId="0" borderId="302" xfId="2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167" fontId="2" fillId="0" borderId="300" xfId="1" applyNumberFormat="1" applyFont="1" applyFill="1" applyBorder="1" applyAlignment="1">
      <alignment horizontal="center" vertical="center"/>
    </xf>
    <xf numFmtId="0" fontId="6" fillId="0" borderId="303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3" fillId="2" borderId="304" xfId="1" applyNumberFormat="1" applyFont="1" applyFill="1" applyBorder="1" applyAlignment="1">
      <alignment horizontal="right" vertical="center"/>
    </xf>
    <xf numFmtId="164" fontId="3" fillId="2" borderId="305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5" fontId="3" fillId="0" borderId="160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3" xfId="1" applyNumberFormat="1" applyFont="1" applyFill="1" applyBorder="1" applyAlignment="1">
      <alignment horizontal="center" vertical="center" wrapText="1"/>
    </xf>
    <xf numFmtId="164" fontId="3" fillId="2" borderId="165" xfId="1" applyNumberFormat="1" applyFont="1" applyFill="1" applyBorder="1" applyAlignment="1">
      <alignment horizontal="center" vertical="center" wrapText="1"/>
    </xf>
    <xf numFmtId="164" fontId="3" fillId="2" borderId="140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5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/>
    </xf>
    <xf numFmtId="0" fontId="5" fillId="0" borderId="306" xfId="1" applyFont="1" applyFill="1" applyBorder="1" applyAlignment="1">
      <alignment horizontal="center" vertical="center"/>
    </xf>
    <xf numFmtId="0" fontId="4" fillId="0" borderId="0" xfId="0" applyFont="1" applyBorder="1"/>
    <xf numFmtId="164" fontId="3" fillId="2" borderId="307" xfId="1" applyNumberFormat="1" applyFont="1" applyFill="1" applyBorder="1" applyAlignment="1">
      <alignment horizontal="right" vertical="center" wrapText="1"/>
    </xf>
    <xf numFmtId="0" fontId="5" fillId="0" borderId="307" xfId="1" applyFont="1" applyFill="1" applyBorder="1" applyAlignment="1">
      <alignment horizontal="center" vertical="center"/>
    </xf>
    <xf numFmtId="164" fontId="3" fillId="2" borderId="308" xfId="1" applyNumberFormat="1" applyFont="1" applyFill="1" applyBorder="1" applyAlignment="1">
      <alignment horizontal="right" vertical="center"/>
    </xf>
    <xf numFmtId="164" fontId="3" fillId="2" borderId="309" xfId="1" applyNumberFormat="1" applyFont="1" applyFill="1" applyBorder="1" applyAlignment="1">
      <alignment horizontal="right" vertical="center"/>
    </xf>
    <xf numFmtId="0" fontId="5" fillId="0" borderId="310" xfId="1" applyFont="1" applyFill="1" applyBorder="1" applyAlignment="1">
      <alignment horizontal="center" vertical="center"/>
    </xf>
    <xf numFmtId="0" fontId="5" fillId="0" borderId="311" xfId="1" applyFont="1" applyFill="1" applyBorder="1" applyAlignment="1">
      <alignment horizontal="center" vertical="center"/>
    </xf>
    <xf numFmtId="164" fontId="3" fillId="2" borderId="256" xfId="1" applyNumberFormat="1" applyFont="1" applyFill="1" applyBorder="1" applyAlignment="1">
      <alignment horizontal="right" vertical="center"/>
    </xf>
    <xf numFmtId="164" fontId="3" fillId="2" borderId="312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 wrapText="1"/>
    </xf>
    <xf numFmtId="164" fontId="3" fillId="2" borderId="314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 wrapText="1"/>
    </xf>
    <xf numFmtId="164" fontId="3" fillId="2" borderId="314" xfId="1" applyNumberFormat="1" applyFont="1" applyFill="1" applyBorder="1" applyAlignment="1">
      <alignment horizontal="right" vertical="center" wrapText="1"/>
    </xf>
    <xf numFmtId="164" fontId="3" fillId="0" borderId="315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0" fontId="8" fillId="0" borderId="312" xfId="0" applyFont="1" applyBorder="1" applyAlignment="1">
      <alignment horizontal="right" vertical="center"/>
    </xf>
    <xf numFmtId="164" fontId="3" fillId="0" borderId="316" xfId="1" applyNumberFormat="1" applyFont="1" applyFill="1" applyBorder="1" applyAlignment="1">
      <alignment horizontal="right" vertical="center"/>
    </xf>
    <xf numFmtId="0" fontId="8" fillId="0" borderId="317" xfId="0" applyFont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0" fontId="6" fillId="0" borderId="309" xfId="0" applyFont="1" applyBorder="1"/>
    <xf numFmtId="165" fontId="6" fillId="0" borderId="309" xfId="0" applyNumberFormat="1" applyFont="1" applyBorder="1"/>
    <xf numFmtId="164" fontId="3" fillId="0" borderId="317" xfId="1" applyNumberFormat="1" applyFont="1" applyFill="1" applyBorder="1" applyAlignment="1">
      <alignment horizontal="righ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4"/>
  <sheetViews>
    <sheetView tabSelected="1" zoomScale="89" zoomScaleNormal="89" workbookViewId="0">
      <selection activeCell="N67" sqref="N67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2" ht="13.5" thickTop="1">
      <c r="A1" s="1"/>
      <c r="B1" s="466" t="s">
        <v>0</v>
      </c>
      <c r="C1" s="467"/>
      <c r="D1" s="472" t="s">
        <v>1</v>
      </c>
      <c r="E1" s="475" t="s">
        <v>2</v>
      </c>
      <c r="F1" s="476"/>
      <c r="G1" s="481" t="s">
        <v>3</v>
      </c>
      <c r="H1" s="467"/>
      <c r="I1" s="484" t="s">
        <v>4</v>
      </c>
      <c r="J1" s="487" t="s">
        <v>5</v>
      </c>
    </row>
    <row r="2" spans="1:12" ht="15.75" customHeight="1">
      <c r="A2" s="1"/>
      <c r="B2" s="468"/>
      <c r="C2" s="469"/>
      <c r="D2" s="473"/>
      <c r="E2" s="477"/>
      <c r="F2" s="478"/>
      <c r="G2" s="482"/>
      <c r="H2" s="469"/>
      <c r="I2" s="485"/>
      <c r="J2" s="488"/>
    </row>
    <row r="3" spans="1:12" ht="16.5" customHeight="1" thickBot="1">
      <c r="A3" s="1"/>
      <c r="B3" s="470"/>
      <c r="C3" s="471"/>
      <c r="D3" s="474"/>
      <c r="E3" s="479"/>
      <c r="F3" s="480"/>
      <c r="G3" s="483"/>
      <c r="H3" s="471"/>
      <c r="I3" s="486"/>
      <c r="J3" s="489"/>
    </row>
    <row r="4" spans="1:12" ht="17.25" customHeight="1" thickTop="1" thickBot="1">
      <c r="A4" s="1"/>
      <c r="B4" s="490" t="s">
        <v>6</v>
      </c>
      <c r="C4" s="491"/>
      <c r="D4" s="491"/>
      <c r="E4" s="491"/>
      <c r="F4" s="491"/>
      <c r="G4" s="491"/>
      <c r="H4" s="491"/>
      <c r="I4" s="491"/>
      <c r="J4" s="492"/>
    </row>
    <row r="5" spans="1:12" ht="16.5" customHeight="1" thickTop="1" thickBot="1">
      <c r="A5" s="1"/>
      <c r="B5" s="529" t="s">
        <v>7</v>
      </c>
      <c r="C5" s="523"/>
      <c r="D5" s="523"/>
      <c r="E5" s="523"/>
      <c r="F5" s="523"/>
      <c r="G5" s="523"/>
      <c r="H5" s="523"/>
      <c r="I5" s="523"/>
      <c r="J5" s="493"/>
    </row>
    <row r="6" spans="1:12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535">
        <v>113.883</v>
      </c>
      <c r="J6" s="531">
        <v>113.901</v>
      </c>
    </row>
    <row r="7" spans="1:12" ht="16.5" customHeight="1">
      <c r="A7" s="1"/>
      <c r="B7" s="12">
        <f t="shared" ref="B7:B17" si="0">1+B6</f>
        <v>2</v>
      </c>
      <c r="C7" s="13" t="s">
        <v>10</v>
      </c>
      <c r="D7" s="6" t="s">
        <v>9</v>
      </c>
      <c r="E7" s="14">
        <v>39188</v>
      </c>
      <c r="F7" s="15"/>
      <c r="G7" s="16"/>
      <c r="H7" s="17">
        <v>151.565</v>
      </c>
      <c r="I7" s="17">
        <v>157.833</v>
      </c>
      <c r="J7" s="532">
        <v>157.86500000000001</v>
      </c>
    </row>
    <row r="8" spans="1:12" ht="16.5" customHeight="1">
      <c r="A8" s="1"/>
      <c r="B8" s="12">
        <f t="shared" si="0"/>
        <v>3</v>
      </c>
      <c r="C8" s="18" t="s">
        <v>11</v>
      </c>
      <c r="D8" s="19" t="s">
        <v>12</v>
      </c>
      <c r="E8" s="20">
        <v>36192</v>
      </c>
      <c r="F8" s="21"/>
      <c r="G8" s="22"/>
      <c r="H8" s="23">
        <v>126.02500000000001</v>
      </c>
      <c r="I8" s="17">
        <v>130.80799999999999</v>
      </c>
      <c r="J8" s="532">
        <v>130.83099999999999</v>
      </c>
    </row>
    <row r="9" spans="1:12" ht="16.5" customHeight="1">
      <c r="A9" s="1"/>
      <c r="B9" s="24">
        <f t="shared" si="0"/>
        <v>4</v>
      </c>
      <c r="C9" s="18" t="s">
        <v>13</v>
      </c>
      <c r="D9" s="25" t="s">
        <v>14</v>
      </c>
      <c r="E9" s="20">
        <v>42996</v>
      </c>
      <c r="F9" s="15"/>
      <c r="G9" s="22"/>
      <c r="H9" s="17">
        <v>136.512</v>
      </c>
      <c r="I9" s="17">
        <v>142.01499999999999</v>
      </c>
      <c r="J9" s="532">
        <v>142.042</v>
      </c>
    </row>
    <row r="10" spans="1:12" ht="15.75" customHeight="1">
      <c r="A10" s="1"/>
      <c r="B10" s="24">
        <f t="shared" si="0"/>
        <v>5</v>
      </c>
      <c r="C10" s="26" t="s">
        <v>15</v>
      </c>
      <c r="D10" s="27" t="s">
        <v>16</v>
      </c>
      <c r="E10" s="28">
        <v>37043</v>
      </c>
      <c r="F10" s="29"/>
      <c r="G10" s="22"/>
      <c r="H10" s="17">
        <v>131.667</v>
      </c>
      <c r="I10" s="17">
        <v>136.34</v>
      </c>
      <c r="J10" s="532">
        <v>136.36600000000001</v>
      </c>
    </row>
    <row r="11" spans="1:12" ht="15.75" customHeight="1">
      <c r="A11" s="1"/>
      <c r="B11" s="24">
        <f>1+B10</f>
        <v>6</v>
      </c>
      <c r="C11" s="26" t="s">
        <v>17</v>
      </c>
      <c r="D11" s="25" t="s">
        <v>18</v>
      </c>
      <c r="E11" s="28">
        <v>43370</v>
      </c>
      <c r="F11" s="30"/>
      <c r="G11" s="22"/>
      <c r="H11" s="31">
        <v>132.51599999999999</v>
      </c>
      <c r="I11" s="17">
        <v>138.47499999999999</v>
      </c>
      <c r="J11" s="532">
        <v>138.50299999999999</v>
      </c>
    </row>
    <row r="12" spans="1:12" ht="16.5" customHeight="1">
      <c r="A12" s="1"/>
      <c r="B12" s="24">
        <f t="shared" si="0"/>
        <v>7</v>
      </c>
      <c r="C12" s="32" t="s">
        <v>19</v>
      </c>
      <c r="D12" s="27" t="s">
        <v>20</v>
      </c>
      <c r="E12" s="28">
        <v>39489</v>
      </c>
      <c r="F12" s="33"/>
      <c r="G12" s="22"/>
      <c r="H12" s="34">
        <v>126.312</v>
      </c>
      <c r="I12" s="17">
        <v>130.892</v>
      </c>
      <c r="J12" s="532">
        <v>130.91399999999999</v>
      </c>
    </row>
    <row r="13" spans="1:12" ht="16.5" customHeight="1">
      <c r="A13" s="1"/>
      <c r="B13" s="24">
        <f t="shared" si="0"/>
        <v>8</v>
      </c>
      <c r="C13" s="35" t="s">
        <v>21</v>
      </c>
      <c r="D13" s="36" t="s">
        <v>22</v>
      </c>
      <c r="E13" s="37">
        <v>33878</v>
      </c>
      <c r="F13" s="38"/>
      <c r="G13" s="39"/>
      <c r="H13" s="40">
        <v>50.817999999999998</v>
      </c>
      <c r="I13" s="536">
        <v>52.649000000000001</v>
      </c>
      <c r="J13" s="533">
        <v>52.655999999999999</v>
      </c>
      <c r="L13" s="2" t="s">
        <v>23</v>
      </c>
    </row>
    <row r="14" spans="1:12" ht="16.5" customHeight="1">
      <c r="A14" s="1"/>
      <c r="B14" s="24">
        <f t="shared" si="0"/>
        <v>9</v>
      </c>
      <c r="C14" s="32" t="s">
        <v>24</v>
      </c>
      <c r="D14" s="27" t="s">
        <v>25</v>
      </c>
      <c r="E14" s="41">
        <v>34599</v>
      </c>
      <c r="F14" s="29"/>
      <c r="G14" s="22"/>
      <c r="H14" s="40">
        <v>36.81</v>
      </c>
      <c r="I14" s="17">
        <v>38.344999999999999</v>
      </c>
      <c r="J14" s="532">
        <v>38.353000000000002</v>
      </c>
    </row>
    <row r="15" spans="1:12" ht="16.5" customHeight="1">
      <c r="A15" s="1"/>
      <c r="B15" s="24">
        <f t="shared" si="0"/>
        <v>10</v>
      </c>
      <c r="C15" s="42" t="s">
        <v>26</v>
      </c>
      <c r="D15" s="27" t="s">
        <v>25</v>
      </c>
      <c r="E15" s="43">
        <v>40000</v>
      </c>
      <c r="F15" s="44"/>
      <c r="G15" s="22"/>
      <c r="H15" s="40">
        <v>125.43</v>
      </c>
      <c r="I15" s="17">
        <v>130.56</v>
      </c>
      <c r="J15" s="532">
        <v>130.584</v>
      </c>
    </row>
    <row r="16" spans="1:12" ht="16.5" customHeight="1">
      <c r="A16" s="1"/>
      <c r="B16" s="24">
        <f t="shared" si="0"/>
        <v>11</v>
      </c>
      <c r="C16" s="32" t="s">
        <v>27</v>
      </c>
      <c r="D16" s="45" t="s">
        <v>28</v>
      </c>
      <c r="E16" s="46">
        <v>36815</v>
      </c>
      <c r="F16" s="47"/>
      <c r="G16" s="48"/>
      <c r="H16" s="34">
        <v>110.505</v>
      </c>
      <c r="I16" s="536">
        <v>114.75</v>
      </c>
      <c r="J16" s="533">
        <v>114.76900000000001</v>
      </c>
    </row>
    <row r="17" spans="1:10" ht="16.5" customHeight="1" thickBot="1">
      <c r="A17" s="1"/>
      <c r="B17" s="24">
        <f t="shared" si="0"/>
        <v>12</v>
      </c>
      <c r="C17" s="32" t="s">
        <v>29</v>
      </c>
      <c r="D17" s="27" t="s">
        <v>30</v>
      </c>
      <c r="E17" s="49">
        <v>36075</v>
      </c>
      <c r="F17" s="50"/>
      <c r="G17" s="51"/>
      <c r="H17" s="34">
        <v>109.845</v>
      </c>
      <c r="I17" s="537">
        <v>114.41500000000001</v>
      </c>
      <c r="J17" s="534">
        <v>114.438</v>
      </c>
    </row>
    <row r="18" spans="1:10" ht="16.5" customHeight="1" thickTop="1" thickBot="1">
      <c r="A18" s="1"/>
      <c r="B18" s="529" t="s">
        <v>31</v>
      </c>
      <c r="C18" s="523"/>
      <c r="D18" s="523"/>
      <c r="E18" s="523"/>
      <c r="F18" s="530"/>
      <c r="G18" s="530"/>
      <c r="H18" s="523"/>
      <c r="I18" s="523"/>
      <c r="J18" s="495"/>
    </row>
    <row r="19" spans="1:10" ht="17.25" customHeight="1" thickTop="1">
      <c r="A19" s="1"/>
      <c r="B19" s="52">
        <v>13</v>
      </c>
      <c r="C19" s="53" t="s">
        <v>32</v>
      </c>
      <c r="D19" s="54" t="s">
        <v>33</v>
      </c>
      <c r="E19" s="7">
        <v>39084</v>
      </c>
      <c r="F19" s="8"/>
      <c r="G19" s="55"/>
      <c r="H19" s="10">
        <v>19.475999999999999</v>
      </c>
      <c r="I19" s="538">
        <v>20.254000000000001</v>
      </c>
      <c r="J19" s="538">
        <v>20.257999999999999</v>
      </c>
    </row>
    <row r="20" spans="1:10" ht="16.5" customHeight="1">
      <c r="A20" s="56"/>
      <c r="B20" s="57">
        <f t="shared" ref="B20:B28" si="1">+B19+1</f>
        <v>14</v>
      </c>
      <c r="C20" s="58" t="s">
        <v>34</v>
      </c>
      <c r="D20" s="59" t="s">
        <v>35</v>
      </c>
      <c r="E20" s="60">
        <v>42003</v>
      </c>
      <c r="F20" s="61"/>
      <c r="G20" s="39"/>
      <c r="H20" s="40">
        <v>134.447</v>
      </c>
      <c r="I20" s="17">
        <v>138.97499999999999</v>
      </c>
      <c r="J20" s="532">
        <v>139.006</v>
      </c>
    </row>
    <row r="21" spans="1:10" ht="15.75" customHeight="1">
      <c r="A21" s="56"/>
      <c r="B21" s="57">
        <f t="shared" si="1"/>
        <v>15</v>
      </c>
      <c r="C21" s="58" t="s">
        <v>36</v>
      </c>
      <c r="D21" s="62" t="s">
        <v>37</v>
      </c>
      <c r="E21" s="20">
        <v>39503</v>
      </c>
      <c r="F21" s="15"/>
      <c r="G21" s="22"/>
      <c r="H21" s="63" t="s">
        <v>38</v>
      </c>
      <c r="I21" s="17" t="s">
        <v>38</v>
      </c>
      <c r="J21" s="532" t="s">
        <v>38</v>
      </c>
    </row>
    <row r="22" spans="1:10">
      <c r="A22" s="56"/>
      <c r="B22" s="57">
        <f t="shared" si="1"/>
        <v>16</v>
      </c>
      <c r="C22" s="64" t="s">
        <v>39</v>
      </c>
      <c r="D22" s="65" t="s">
        <v>40</v>
      </c>
      <c r="E22" s="66">
        <v>43054</v>
      </c>
      <c r="F22" s="67"/>
      <c r="G22" s="39"/>
      <c r="H22" s="68">
        <v>131.86799999999999</v>
      </c>
      <c r="I22" s="536">
        <v>136.006</v>
      </c>
      <c r="J22" s="533">
        <v>136.02699999999999</v>
      </c>
    </row>
    <row r="23" spans="1:10" ht="16.5" customHeight="1">
      <c r="A23" s="56"/>
      <c r="B23" s="57">
        <f t="shared" si="1"/>
        <v>17</v>
      </c>
      <c r="C23" s="69" t="s">
        <v>41</v>
      </c>
      <c r="D23" s="70" t="s">
        <v>42</v>
      </c>
      <c r="E23" s="28">
        <v>42195</v>
      </c>
      <c r="F23" s="71"/>
      <c r="G23" s="22"/>
      <c r="H23" s="72">
        <v>12.726000000000001</v>
      </c>
      <c r="I23" s="536">
        <v>13.098000000000001</v>
      </c>
      <c r="J23" s="533">
        <v>13.1</v>
      </c>
    </row>
    <row r="24" spans="1:10" ht="15.75" customHeight="1">
      <c r="A24" s="56"/>
      <c r="B24" s="57">
        <f t="shared" si="1"/>
        <v>18</v>
      </c>
      <c r="C24" s="73" t="s">
        <v>43</v>
      </c>
      <c r="D24" s="74" t="s">
        <v>44</v>
      </c>
      <c r="E24" s="28">
        <v>39175</v>
      </c>
      <c r="F24" s="75"/>
      <c r="G24" s="76"/>
      <c r="H24" s="40">
        <v>186.791</v>
      </c>
      <c r="I24" s="17">
        <v>194.40799999999999</v>
      </c>
      <c r="J24" s="532">
        <v>194.446</v>
      </c>
    </row>
    <row r="25" spans="1:10" ht="15.75" customHeight="1">
      <c r="A25" s="56"/>
      <c r="B25" s="57">
        <f t="shared" si="1"/>
        <v>19</v>
      </c>
      <c r="C25" s="77" t="s">
        <v>45</v>
      </c>
      <c r="D25" s="78" t="s">
        <v>33</v>
      </c>
      <c r="E25" s="79">
        <v>39084</v>
      </c>
      <c r="F25" s="80"/>
      <c r="G25" s="22"/>
      <c r="H25" s="72">
        <v>12.625999999999999</v>
      </c>
      <c r="I25" s="17">
        <v>12.983000000000001</v>
      </c>
      <c r="J25" s="532">
        <v>12.984</v>
      </c>
    </row>
    <row r="26" spans="1:10" ht="15.75" customHeight="1">
      <c r="A26" s="1"/>
      <c r="B26" s="57">
        <f t="shared" si="1"/>
        <v>20</v>
      </c>
      <c r="C26" s="81" t="s">
        <v>46</v>
      </c>
      <c r="D26" s="82" t="s">
        <v>47</v>
      </c>
      <c r="E26" s="83">
        <v>42356</v>
      </c>
      <c r="F26" s="84"/>
      <c r="G26" s="85"/>
      <c r="H26" s="40">
        <v>106.102</v>
      </c>
      <c r="I26" s="17">
        <v>110.202</v>
      </c>
      <c r="J26" s="532">
        <v>110.22499999999999</v>
      </c>
    </row>
    <row r="27" spans="1:10" ht="15.75" customHeight="1">
      <c r="A27" s="1"/>
      <c r="B27" s="57">
        <f t="shared" si="1"/>
        <v>21</v>
      </c>
      <c r="C27" s="86" t="s">
        <v>48</v>
      </c>
      <c r="D27" s="87" t="s">
        <v>49</v>
      </c>
      <c r="E27" s="88">
        <v>44431</v>
      </c>
      <c r="F27" s="84"/>
      <c r="G27" s="85"/>
      <c r="H27" s="89">
        <v>108.943</v>
      </c>
      <c r="I27" s="17">
        <v>113.726</v>
      </c>
      <c r="J27" s="532">
        <v>113.749</v>
      </c>
    </row>
    <row r="28" spans="1:10" ht="16.5" customHeight="1" thickBot="1">
      <c r="A28" s="1"/>
      <c r="B28" s="57">
        <f t="shared" si="1"/>
        <v>22</v>
      </c>
      <c r="C28" s="90" t="s">
        <v>50</v>
      </c>
      <c r="D28" s="91" t="s">
        <v>44</v>
      </c>
      <c r="E28" s="92">
        <v>39175</v>
      </c>
      <c r="F28" s="93"/>
      <c r="G28" s="94"/>
      <c r="H28" s="95">
        <v>15.237</v>
      </c>
      <c r="I28" s="95">
        <v>15.863</v>
      </c>
      <c r="J28" s="539">
        <v>15.866</v>
      </c>
    </row>
    <row r="29" spans="1:10" ht="17.25" customHeight="1" thickTop="1" thickBot="1">
      <c r="A29" s="1"/>
      <c r="B29" s="496" t="s">
        <v>51</v>
      </c>
      <c r="C29" s="497"/>
      <c r="D29" s="497"/>
      <c r="E29" s="497"/>
      <c r="F29" s="498"/>
      <c r="G29" s="498"/>
      <c r="H29" s="498"/>
      <c r="I29" s="498"/>
      <c r="J29" s="495"/>
    </row>
    <row r="30" spans="1:10" ht="17.25" customHeight="1" thickTop="1" thickBot="1">
      <c r="A30" s="1"/>
      <c r="B30" s="96">
        <v>23</v>
      </c>
      <c r="C30" s="97" t="s">
        <v>52</v>
      </c>
      <c r="D30" s="98" t="s">
        <v>53</v>
      </c>
      <c r="E30" s="99">
        <v>38740</v>
      </c>
      <c r="F30" s="100"/>
      <c r="G30" s="101"/>
      <c r="H30" s="102">
        <v>2.0649999999999999</v>
      </c>
      <c r="I30" s="103">
        <v>2.133</v>
      </c>
      <c r="J30" s="103">
        <v>2.1360000000000001</v>
      </c>
    </row>
    <row r="31" spans="1:10" ht="17.25" customHeight="1" thickTop="1" thickBot="1">
      <c r="A31" s="1"/>
      <c r="B31" s="463" t="s">
        <v>54</v>
      </c>
      <c r="C31" s="464"/>
      <c r="D31" s="464"/>
      <c r="E31" s="464"/>
      <c r="F31" s="464"/>
      <c r="G31" s="464"/>
      <c r="H31" s="494"/>
      <c r="I31" s="494"/>
      <c r="J31" s="499"/>
    </row>
    <row r="32" spans="1:10" ht="17.25" customHeight="1" thickTop="1">
      <c r="A32" s="1"/>
      <c r="B32" s="104">
        <v>24</v>
      </c>
      <c r="C32" s="105" t="s">
        <v>55</v>
      </c>
      <c r="D32" s="106" t="s">
        <v>9</v>
      </c>
      <c r="E32" s="107">
        <v>34106</v>
      </c>
      <c r="F32" s="108"/>
      <c r="G32" s="109"/>
      <c r="H32" s="110">
        <v>68.471999999999994</v>
      </c>
      <c r="I32" s="111">
        <v>70.269000000000005</v>
      </c>
      <c r="J32" s="111">
        <v>70.277000000000001</v>
      </c>
    </row>
    <row r="33" spans="1:10" ht="16.5" customHeight="1">
      <c r="A33" s="1"/>
      <c r="B33" s="112">
        <f>+B32+1</f>
        <v>25</v>
      </c>
      <c r="C33" s="113" t="s">
        <v>56</v>
      </c>
      <c r="D33" s="114" t="s">
        <v>9</v>
      </c>
      <c r="E33" s="115">
        <v>34449</v>
      </c>
      <c r="F33" s="116"/>
      <c r="G33" s="22"/>
      <c r="H33" s="117">
        <v>145.55600000000001</v>
      </c>
      <c r="I33" s="118">
        <v>148.988</v>
      </c>
      <c r="J33" s="118">
        <v>149.166</v>
      </c>
    </row>
    <row r="34" spans="1:10" ht="16.5" customHeight="1">
      <c r="A34" s="1"/>
      <c r="B34" s="112">
        <f>+B33+1</f>
        <v>26</v>
      </c>
      <c r="C34" s="119" t="s">
        <v>57</v>
      </c>
      <c r="D34" s="114" t="s">
        <v>9</v>
      </c>
      <c r="E34" s="120">
        <v>681</v>
      </c>
      <c r="F34" s="121"/>
      <c r="G34" s="22"/>
      <c r="H34" s="122">
        <v>109.328</v>
      </c>
      <c r="I34" s="118">
        <v>111.703</v>
      </c>
      <c r="J34" s="118">
        <v>111.98399999999999</v>
      </c>
    </row>
    <row r="35" spans="1:10" ht="16.5" customHeight="1" thickBot="1">
      <c r="A35" s="1"/>
      <c r="B35" s="123">
        <f>+B34+1</f>
        <v>27</v>
      </c>
      <c r="C35" s="124" t="s">
        <v>58</v>
      </c>
      <c r="D35" s="125" t="s">
        <v>22</v>
      </c>
      <c r="E35" s="126">
        <v>43878</v>
      </c>
      <c r="F35" s="127"/>
      <c r="G35" s="22"/>
      <c r="H35" s="117">
        <v>117.53700000000001</v>
      </c>
      <c r="I35" s="128">
        <v>121.706</v>
      </c>
      <c r="J35" s="128">
        <v>121.724</v>
      </c>
    </row>
    <row r="36" spans="1:10" ht="17.25" customHeight="1" thickTop="1" thickBot="1">
      <c r="A36" s="1"/>
      <c r="B36" s="463" t="s">
        <v>59</v>
      </c>
      <c r="C36" s="464"/>
      <c r="D36" s="464"/>
      <c r="E36" s="464"/>
      <c r="F36" s="464"/>
      <c r="G36" s="464"/>
      <c r="H36" s="464"/>
      <c r="I36" s="464"/>
      <c r="J36" s="465"/>
    </row>
    <row r="37" spans="1:10" ht="17.25" customHeight="1" thickTop="1">
      <c r="A37" s="1"/>
      <c r="B37" s="129">
        <v>28</v>
      </c>
      <c r="C37" s="130" t="s">
        <v>60</v>
      </c>
      <c r="D37" s="131" t="s">
        <v>61</v>
      </c>
      <c r="E37" s="132">
        <v>39540</v>
      </c>
      <c r="F37" s="133"/>
      <c r="G37" s="109"/>
      <c r="H37" s="134">
        <v>150.65899999999999</v>
      </c>
      <c r="I37" s="135">
        <v>159.26</v>
      </c>
      <c r="J37" s="135">
        <v>159.691</v>
      </c>
    </row>
    <row r="38" spans="1:10" ht="15.75" customHeight="1">
      <c r="A38" s="56"/>
      <c r="B38" s="112">
        <f t="shared" ref="B38:B48" si="2">B37+1</f>
        <v>29</v>
      </c>
      <c r="C38" s="136" t="s">
        <v>62</v>
      </c>
      <c r="D38" s="131" t="s">
        <v>61</v>
      </c>
      <c r="E38" s="137">
        <v>39540</v>
      </c>
      <c r="F38" s="138"/>
      <c r="G38" s="39"/>
      <c r="H38" s="139">
        <v>568.72799999999995</v>
      </c>
      <c r="I38" s="118">
        <v>594.02099999999996</v>
      </c>
      <c r="J38" s="118">
        <v>595.06799999999998</v>
      </c>
    </row>
    <row r="39" spans="1:10" ht="15.75" customHeight="1">
      <c r="A39" s="1"/>
      <c r="B39" s="112">
        <f t="shared" si="2"/>
        <v>30</v>
      </c>
      <c r="C39" s="136" t="s">
        <v>63</v>
      </c>
      <c r="D39" s="140" t="s">
        <v>64</v>
      </c>
      <c r="E39" s="137">
        <v>39736</v>
      </c>
      <c r="F39" s="138"/>
      <c r="G39" s="141"/>
      <c r="H39" s="139">
        <v>148.05799999999999</v>
      </c>
      <c r="I39" s="118">
        <v>154.61099999999999</v>
      </c>
      <c r="J39" s="118">
        <v>155.70699999999999</v>
      </c>
    </row>
    <row r="40" spans="1:10">
      <c r="A40" s="1"/>
      <c r="B40" s="112">
        <f t="shared" si="2"/>
        <v>31</v>
      </c>
      <c r="C40" s="142" t="s">
        <v>65</v>
      </c>
      <c r="D40" s="140" t="s">
        <v>40</v>
      </c>
      <c r="E40" s="137">
        <v>39657</v>
      </c>
      <c r="F40" s="138"/>
      <c r="G40" s="141"/>
      <c r="H40" s="143">
        <v>191.99799999999999</v>
      </c>
      <c r="I40" s="40">
        <v>197.684</v>
      </c>
      <c r="J40" s="40">
        <v>197.65100000000001</v>
      </c>
    </row>
    <row r="41" spans="1:10" ht="16.5" customHeight="1">
      <c r="A41" s="1"/>
      <c r="B41" s="112">
        <f t="shared" si="2"/>
        <v>32</v>
      </c>
      <c r="C41" s="144" t="s">
        <v>66</v>
      </c>
      <c r="D41" s="114" t="s">
        <v>9</v>
      </c>
      <c r="E41" s="137">
        <v>40427</v>
      </c>
      <c r="F41" s="138"/>
      <c r="G41" s="141"/>
      <c r="H41" s="143">
        <v>102.474</v>
      </c>
      <c r="I41" s="40">
        <v>105.176</v>
      </c>
      <c r="J41" s="40">
        <v>105.321</v>
      </c>
    </row>
    <row r="42" spans="1:10" ht="16.5" customHeight="1">
      <c r="A42" s="1"/>
      <c r="B42" s="112">
        <f t="shared" si="2"/>
        <v>33</v>
      </c>
      <c r="C42" s="136" t="s">
        <v>67</v>
      </c>
      <c r="D42" s="145" t="s">
        <v>9</v>
      </c>
      <c r="E42" s="146">
        <v>40672</v>
      </c>
      <c r="F42" s="147"/>
      <c r="G42" s="141"/>
      <c r="H42" s="139">
        <v>138.988</v>
      </c>
      <c r="I42" s="40">
        <v>144.48099999999999</v>
      </c>
      <c r="J42" s="40">
        <v>144.47</v>
      </c>
    </row>
    <row r="43" spans="1:10" ht="16.5" customHeight="1">
      <c r="A43" s="56"/>
      <c r="B43" s="112">
        <f t="shared" si="2"/>
        <v>34</v>
      </c>
      <c r="C43" s="136" t="s">
        <v>68</v>
      </c>
      <c r="D43" s="148" t="s">
        <v>35</v>
      </c>
      <c r="E43" s="137">
        <v>42003</v>
      </c>
      <c r="F43" s="138"/>
      <c r="G43" s="141"/>
      <c r="H43" s="149">
        <v>168.81800000000001</v>
      </c>
      <c r="I43" s="40">
        <v>174.38</v>
      </c>
      <c r="J43" s="40">
        <v>174.334</v>
      </c>
    </row>
    <row r="44" spans="1:10" ht="15.75" customHeight="1">
      <c r="A44" s="56"/>
      <c r="B44" s="112">
        <f t="shared" si="2"/>
        <v>35</v>
      </c>
      <c r="C44" s="142" t="s">
        <v>69</v>
      </c>
      <c r="D44" s="150" t="s">
        <v>35</v>
      </c>
      <c r="E44" s="151" t="s">
        <v>70</v>
      </c>
      <c r="F44" s="138"/>
      <c r="G44" s="141"/>
      <c r="H44" s="152">
        <v>154.58199999999999</v>
      </c>
      <c r="I44" s="40">
        <v>160.33000000000001</v>
      </c>
      <c r="J44" s="40">
        <v>160.32900000000001</v>
      </c>
    </row>
    <row r="45" spans="1:10" ht="15.75" customHeight="1">
      <c r="A45" s="1"/>
      <c r="B45" s="112">
        <f t="shared" si="2"/>
        <v>36</v>
      </c>
      <c r="C45" s="154" t="s">
        <v>71</v>
      </c>
      <c r="D45" s="155" t="s">
        <v>9</v>
      </c>
      <c r="E45" s="20">
        <v>39237</v>
      </c>
      <c r="F45" s="156"/>
      <c r="G45" s="76"/>
      <c r="H45" s="149">
        <v>23.797000000000001</v>
      </c>
      <c r="I45" s="40">
        <v>25.36</v>
      </c>
      <c r="J45" s="40">
        <v>25.4</v>
      </c>
    </row>
    <row r="46" spans="1:10" ht="16.5" customHeight="1">
      <c r="A46" s="1"/>
      <c r="B46" s="112">
        <f t="shared" si="2"/>
        <v>37</v>
      </c>
      <c r="C46" s="157" t="s">
        <v>72</v>
      </c>
      <c r="D46" s="158" t="s">
        <v>14</v>
      </c>
      <c r="E46" s="92">
        <v>42388</v>
      </c>
      <c r="F46" s="159"/>
      <c r="G46" s="76"/>
      <c r="H46" s="160">
        <v>98.081999999999994</v>
      </c>
      <c r="I46" s="40">
        <v>101.66200000000001</v>
      </c>
      <c r="J46" s="40">
        <v>101.68600000000001</v>
      </c>
    </row>
    <row r="47" spans="1:10" ht="16.5" customHeight="1">
      <c r="A47" s="1"/>
      <c r="B47" s="112">
        <f t="shared" si="2"/>
        <v>38</v>
      </c>
      <c r="C47" s="161" t="s">
        <v>73</v>
      </c>
      <c r="D47" s="162" t="s">
        <v>74</v>
      </c>
      <c r="E47" s="163">
        <v>44680</v>
      </c>
      <c r="F47" s="164"/>
      <c r="G47" s="165"/>
      <c r="H47" s="166">
        <v>1.012</v>
      </c>
      <c r="I47" s="167">
        <v>1.085</v>
      </c>
      <c r="J47" s="167">
        <v>1.0860000000000001</v>
      </c>
    </row>
    <row r="48" spans="1:10" ht="16.149999999999999" customHeight="1" thickBot="1">
      <c r="A48" s="1"/>
      <c r="B48" s="168">
        <f t="shared" si="2"/>
        <v>39</v>
      </c>
      <c r="C48" s="169" t="s">
        <v>75</v>
      </c>
      <c r="D48" s="170" t="s">
        <v>74</v>
      </c>
      <c r="E48" s="171">
        <v>44680</v>
      </c>
      <c r="F48" s="172"/>
      <c r="G48" s="173"/>
      <c r="H48" s="174">
        <v>0.999</v>
      </c>
      <c r="I48" s="175">
        <v>1.0820000000000001</v>
      </c>
      <c r="J48" s="175">
        <v>1.085</v>
      </c>
    </row>
    <row r="49" spans="1:11" ht="17.25" customHeight="1" thickTop="1" thickBot="1">
      <c r="A49" s="1"/>
      <c r="B49" s="463" t="s">
        <v>76</v>
      </c>
      <c r="C49" s="464"/>
      <c r="D49" s="464"/>
      <c r="E49" s="464"/>
      <c r="F49" s="464"/>
      <c r="G49" s="464"/>
      <c r="H49" s="464"/>
      <c r="I49" s="464"/>
      <c r="J49" s="465"/>
    </row>
    <row r="50" spans="1:11" ht="17.25" customHeight="1" thickTop="1">
      <c r="A50" s="1"/>
      <c r="B50" s="129">
        <v>40</v>
      </c>
      <c r="C50" s="177" t="s">
        <v>77</v>
      </c>
      <c r="D50" s="131" t="s">
        <v>61</v>
      </c>
      <c r="E50" s="178">
        <v>38022</v>
      </c>
      <c r="F50" s="179"/>
      <c r="G50" s="180"/>
      <c r="H50" s="181">
        <v>2390.279</v>
      </c>
      <c r="I50" s="182">
        <v>2522.5369999999998</v>
      </c>
      <c r="J50" s="182">
        <v>2514.6880000000001</v>
      </c>
    </row>
    <row r="51" spans="1:11" ht="16.5" customHeight="1">
      <c r="A51" s="1"/>
      <c r="B51" s="129">
        <f t="shared" ref="B51:B62" si="3">B50+1</f>
        <v>41</v>
      </c>
      <c r="C51" s="183" t="s">
        <v>78</v>
      </c>
      <c r="D51" s="184" t="s">
        <v>44</v>
      </c>
      <c r="E51" s="178">
        <v>39745</v>
      </c>
      <c r="F51" s="179"/>
      <c r="G51" s="185"/>
      <c r="H51" s="40">
        <v>149.964</v>
      </c>
      <c r="I51" s="186">
        <v>158.84200000000001</v>
      </c>
      <c r="J51" s="186">
        <v>157.31100000000001</v>
      </c>
    </row>
    <row r="52" spans="1:11" ht="16.5" customHeight="1">
      <c r="A52" s="1"/>
      <c r="B52" s="129">
        <f t="shared" si="3"/>
        <v>42</v>
      </c>
      <c r="C52" s="183" t="s">
        <v>79</v>
      </c>
      <c r="D52" s="184" t="s">
        <v>64</v>
      </c>
      <c r="E52" s="178">
        <v>39937</v>
      </c>
      <c r="F52" s="179"/>
      <c r="G52" s="187"/>
      <c r="H52" s="34">
        <v>234.50899999999999</v>
      </c>
      <c r="I52" s="34">
        <v>255.68899999999999</v>
      </c>
      <c r="J52" s="34">
        <v>252.072</v>
      </c>
    </row>
    <row r="53" spans="1:11" ht="16.5" customHeight="1">
      <c r="A53" s="1"/>
      <c r="B53" s="129">
        <f t="shared" si="3"/>
        <v>43</v>
      </c>
      <c r="C53" s="188" t="s">
        <v>80</v>
      </c>
      <c r="D53" s="184" t="s">
        <v>53</v>
      </c>
      <c r="E53" s="178">
        <v>38740</v>
      </c>
      <c r="F53" s="179"/>
      <c r="G53" s="187"/>
      <c r="H53" s="34">
        <v>3.0449999999999999</v>
      </c>
      <c r="I53" s="34">
        <v>3.2639999999999998</v>
      </c>
      <c r="J53" s="34">
        <v>3.242</v>
      </c>
    </row>
    <row r="54" spans="1:11" ht="16.5" customHeight="1">
      <c r="A54" s="1" t="s">
        <v>81</v>
      </c>
      <c r="B54" s="129">
        <f t="shared" si="3"/>
        <v>44</v>
      </c>
      <c r="C54" s="188" t="s">
        <v>82</v>
      </c>
      <c r="D54" s="184" t="s">
        <v>53</v>
      </c>
      <c r="E54" s="178">
        <v>38740</v>
      </c>
      <c r="F54" s="179"/>
      <c r="G54" s="187"/>
      <c r="H54" s="189">
        <v>2.742</v>
      </c>
      <c r="I54" s="189">
        <v>2.9039999999999999</v>
      </c>
      <c r="J54" s="189">
        <v>2.89</v>
      </c>
    </row>
    <row r="55" spans="1:11" ht="16.5" customHeight="1">
      <c r="A55" s="1"/>
      <c r="B55" s="129">
        <f t="shared" si="3"/>
        <v>45</v>
      </c>
      <c r="C55" s="190" t="s">
        <v>83</v>
      </c>
      <c r="D55" s="162" t="s">
        <v>42</v>
      </c>
      <c r="E55" s="191">
        <v>41984</v>
      </c>
      <c r="F55" s="192"/>
      <c r="G55" s="185"/>
      <c r="H55" s="189">
        <v>61.058</v>
      </c>
      <c r="I55" s="189">
        <v>58.191000000000003</v>
      </c>
      <c r="J55" s="189">
        <v>56.987000000000002</v>
      </c>
    </row>
    <row r="56" spans="1:11" ht="16.5" customHeight="1">
      <c r="A56" s="1"/>
      <c r="B56" s="129">
        <f t="shared" si="3"/>
        <v>46</v>
      </c>
      <c r="C56" s="183" t="s">
        <v>84</v>
      </c>
      <c r="D56" s="25" t="s">
        <v>22</v>
      </c>
      <c r="E56" s="193">
        <v>42087</v>
      </c>
      <c r="F56" s="179"/>
      <c r="G56" s="187"/>
      <c r="H56" s="194">
        <v>1.377</v>
      </c>
      <c r="I56" s="194">
        <v>1.4179999999999999</v>
      </c>
      <c r="J56" s="194">
        <v>1.42</v>
      </c>
    </row>
    <row r="57" spans="1:11" ht="16.5" customHeight="1">
      <c r="A57" s="1"/>
      <c r="B57" s="195">
        <f t="shared" si="3"/>
        <v>47</v>
      </c>
      <c r="C57" s="188" t="s">
        <v>85</v>
      </c>
      <c r="D57" s="25" t="s">
        <v>22</v>
      </c>
      <c r="E57" s="193">
        <v>42087</v>
      </c>
      <c r="F57" s="179"/>
      <c r="G57" s="187"/>
      <c r="H57" s="186">
        <v>1.244</v>
      </c>
      <c r="I57" s="186">
        <v>1.288</v>
      </c>
      <c r="J57" s="186">
        <v>1.28</v>
      </c>
    </row>
    <row r="58" spans="1:11" ht="16.5" customHeight="1">
      <c r="A58" s="1"/>
      <c r="B58" s="129">
        <f t="shared" si="3"/>
        <v>48</v>
      </c>
      <c r="C58" s="183" t="s">
        <v>86</v>
      </c>
      <c r="D58" s="25" t="s">
        <v>22</v>
      </c>
      <c r="E58" s="193">
        <v>42087</v>
      </c>
      <c r="F58" s="179"/>
      <c r="G58" s="196"/>
      <c r="H58" s="40">
        <v>1.238</v>
      </c>
      <c r="I58" s="40">
        <v>1.298</v>
      </c>
      <c r="J58" s="40">
        <v>1.286</v>
      </c>
    </row>
    <row r="59" spans="1:11" ht="16.5" customHeight="1">
      <c r="A59" s="1"/>
      <c r="B59" s="129">
        <f t="shared" si="3"/>
        <v>49</v>
      </c>
      <c r="C59" s="197" t="s">
        <v>87</v>
      </c>
      <c r="D59" s="198" t="s">
        <v>18</v>
      </c>
      <c r="E59" s="199">
        <v>42874</v>
      </c>
      <c r="F59" s="156"/>
      <c r="G59" s="22"/>
      <c r="H59" s="200">
        <v>14.343999999999999</v>
      </c>
      <c r="I59" s="200">
        <v>15.552</v>
      </c>
      <c r="J59" s="200">
        <v>15.733000000000001</v>
      </c>
    </row>
    <row r="60" spans="1:11" ht="16.5" customHeight="1">
      <c r="A60" s="1"/>
      <c r="B60" s="129">
        <f t="shared" si="3"/>
        <v>50</v>
      </c>
      <c r="C60" s="201" t="s">
        <v>88</v>
      </c>
      <c r="D60" s="202" t="s">
        <v>9</v>
      </c>
      <c r="E60" s="203">
        <v>43045</v>
      </c>
      <c r="F60" s="204"/>
      <c r="G60" s="22"/>
      <c r="H60" s="200">
        <v>11</v>
      </c>
      <c r="I60" s="200">
        <v>12.004</v>
      </c>
      <c r="J60" s="200">
        <v>11.938000000000001</v>
      </c>
    </row>
    <row r="61" spans="1:11" ht="16.5" customHeight="1">
      <c r="A61" s="1"/>
      <c r="B61" s="129">
        <f t="shared" si="3"/>
        <v>51</v>
      </c>
      <c r="C61" s="205" t="s">
        <v>89</v>
      </c>
      <c r="D61" s="206" t="s">
        <v>18</v>
      </c>
      <c r="E61" s="83">
        <v>44368</v>
      </c>
      <c r="F61" s="204"/>
      <c r="G61" s="22"/>
      <c r="H61" s="207">
        <v>13.909000000000001</v>
      </c>
      <c r="I61" s="207">
        <v>15.336</v>
      </c>
      <c r="J61" s="207">
        <v>15.458</v>
      </c>
    </row>
    <row r="62" spans="1:11" ht="16.5" customHeight="1" thickBot="1">
      <c r="A62" s="1"/>
      <c r="B62" s="129">
        <f t="shared" si="3"/>
        <v>52</v>
      </c>
      <c r="C62" s="208" t="s">
        <v>90</v>
      </c>
      <c r="D62" s="209" t="s">
        <v>9</v>
      </c>
      <c r="E62" s="210">
        <v>45033</v>
      </c>
      <c r="F62" s="211"/>
      <c r="G62" s="173"/>
      <c r="H62" s="212" t="s">
        <v>91</v>
      </c>
      <c r="I62" s="212">
        <v>5014.9279999999999</v>
      </c>
      <c r="J62" s="212">
        <v>5016.4930000000004</v>
      </c>
    </row>
    <row r="63" spans="1:11" ht="17.25" customHeight="1" thickTop="1" thickBot="1">
      <c r="A63" s="1"/>
      <c r="B63" s="463" t="s">
        <v>92</v>
      </c>
      <c r="C63" s="464"/>
      <c r="D63" s="464"/>
      <c r="E63" s="464"/>
      <c r="F63" s="464"/>
      <c r="G63" s="464"/>
      <c r="H63" s="464"/>
      <c r="I63" s="464"/>
      <c r="J63" s="465"/>
    </row>
    <row r="64" spans="1:11" ht="17.25" customHeight="1" thickTop="1" thickBot="1">
      <c r="A64" s="1"/>
      <c r="B64" s="213">
        <v>53</v>
      </c>
      <c r="C64" s="214" t="s">
        <v>93</v>
      </c>
      <c r="D64" s="215" t="s">
        <v>12</v>
      </c>
      <c r="E64" s="216">
        <v>36626</v>
      </c>
      <c r="F64" s="217"/>
      <c r="G64" s="218"/>
      <c r="H64" s="219">
        <v>90.075999999999993</v>
      </c>
      <c r="I64" s="220">
        <v>95.391999999999996</v>
      </c>
      <c r="J64" s="527">
        <v>95.561000000000007</v>
      </c>
      <c r="K64" s="524"/>
    </row>
    <row r="65" spans="1:10" ht="17.25" customHeight="1" thickTop="1" thickBot="1">
      <c r="A65" s="1"/>
      <c r="B65" s="221"/>
      <c r="C65" s="523" t="s">
        <v>94</v>
      </c>
      <c r="D65" s="523"/>
      <c r="E65" s="523"/>
      <c r="F65" s="523"/>
      <c r="G65" s="523"/>
      <c r="H65" s="523"/>
      <c r="I65" s="523"/>
      <c r="J65" s="526"/>
    </row>
    <row r="66" spans="1:10" ht="16.5" customHeight="1" thickTop="1" thickBot="1">
      <c r="A66" s="1"/>
      <c r="B66" s="222">
        <v>54</v>
      </c>
      <c r="C66" s="214" t="s">
        <v>95</v>
      </c>
      <c r="D66" s="223" t="s">
        <v>53</v>
      </c>
      <c r="E66" s="224">
        <v>40071</v>
      </c>
      <c r="F66" s="99"/>
      <c r="G66" s="225"/>
      <c r="H66" s="226">
        <v>1.2430000000000001</v>
      </c>
      <c r="I66" s="227">
        <v>1.3029999999999999</v>
      </c>
      <c r="J66" s="525">
        <v>1.288</v>
      </c>
    </row>
    <row r="67" spans="1:10" ht="17.25" customHeight="1" thickTop="1" thickBot="1">
      <c r="A67" s="1"/>
      <c r="B67" s="500" t="s">
        <v>96</v>
      </c>
      <c r="C67" s="501"/>
      <c r="D67" s="501"/>
      <c r="E67" s="501"/>
      <c r="F67" s="501"/>
      <c r="G67" s="501"/>
      <c r="H67" s="501"/>
      <c r="I67" s="501"/>
      <c r="J67" s="502"/>
    </row>
    <row r="68" spans="1:10" ht="16.5" customHeight="1" thickTop="1" thickBot="1">
      <c r="A68" s="1"/>
      <c r="B68" s="503" t="s">
        <v>0</v>
      </c>
      <c r="C68" s="504"/>
      <c r="D68" s="505" t="s">
        <v>1</v>
      </c>
      <c r="E68" s="506" t="s">
        <v>2</v>
      </c>
      <c r="F68" s="509" t="s">
        <v>97</v>
      </c>
      <c r="G68" s="510"/>
      <c r="H68" s="511" t="s">
        <v>3</v>
      </c>
      <c r="I68" s="512" t="s">
        <v>4</v>
      </c>
      <c r="J68" s="515" t="s">
        <v>5</v>
      </c>
    </row>
    <row r="69" spans="1:10" ht="15" customHeight="1">
      <c r="A69" s="1"/>
      <c r="B69" s="468"/>
      <c r="C69" s="469"/>
      <c r="D69" s="473"/>
      <c r="E69" s="507"/>
      <c r="F69" s="518" t="s">
        <v>98</v>
      </c>
      <c r="G69" s="518" t="s">
        <v>99</v>
      </c>
      <c r="H69" s="485"/>
      <c r="I69" s="513"/>
      <c r="J69" s="516"/>
    </row>
    <row r="70" spans="1:10" ht="15.75" customHeight="1" thickBot="1">
      <c r="A70" s="1"/>
      <c r="B70" s="470"/>
      <c r="C70" s="471"/>
      <c r="D70" s="474"/>
      <c r="E70" s="508"/>
      <c r="F70" s="474"/>
      <c r="G70" s="474"/>
      <c r="H70" s="486"/>
      <c r="I70" s="514"/>
      <c r="J70" s="517"/>
    </row>
    <row r="71" spans="1:10" ht="16.5" customHeight="1" thickTop="1" thickBot="1">
      <c r="A71" s="1"/>
      <c r="B71" s="519" t="s">
        <v>100</v>
      </c>
      <c r="C71" s="520"/>
      <c r="D71" s="520"/>
      <c r="E71" s="520"/>
      <c r="F71" s="520"/>
      <c r="G71" s="520"/>
      <c r="H71" s="520"/>
      <c r="I71" s="520"/>
      <c r="J71" s="493"/>
    </row>
    <row r="72" spans="1:10" ht="17.25" customHeight="1" thickTop="1">
      <c r="A72" s="1"/>
      <c r="B72" s="228">
        <v>55</v>
      </c>
      <c r="C72" s="86" t="s">
        <v>101</v>
      </c>
      <c r="D72" s="45" t="s">
        <v>33</v>
      </c>
      <c r="E72" s="229">
        <v>36831</v>
      </c>
      <c r="F72" s="230">
        <v>45064</v>
      </c>
      <c r="G72" s="231">
        <v>3.8460000000000001</v>
      </c>
      <c r="H72" s="232">
        <v>110.511</v>
      </c>
      <c r="I72" s="542">
        <v>110.175</v>
      </c>
      <c r="J72" s="540">
        <v>110.197</v>
      </c>
    </row>
    <row r="73" spans="1:10" ht="16.5" customHeight="1">
      <c r="A73" s="1"/>
      <c r="B73" s="233">
        <f t="shared" ref="B73:B90" si="4">B72+1</f>
        <v>56</v>
      </c>
      <c r="C73" s="234" t="s">
        <v>102</v>
      </c>
      <c r="D73" s="235" t="s">
        <v>22</v>
      </c>
      <c r="E73" s="236">
        <v>101.60599999999999</v>
      </c>
      <c r="F73" s="236">
        <v>45069</v>
      </c>
      <c r="G73" s="237">
        <v>5.4589999999999996</v>
      </c>
      <c r="H73" s="34">
        <v>101.87</v>
      </c>
      <c r="I73" s="536">
        <v>99.692999999999998</v>
      </c>
      <c r="J73" s="533">
        <v>99.706999999999994</v>
      </c>
    </row>
    <row r="74" spans="1:10" ht="16.5" customHeight="1">
      <c r="A74" s="1"/>
      <c r="B74" s="233">
        <f t="shared" si="4"/>
        <v>57</v>
      </c>
      <c r="C74" s="238" t="s">
        <v>103</v>
      </c>
      <c r="D74" s="198" t="s">
        <v>22</v>
      </c>
      <c r="E74" s="230">
        <v>38847</v>
      </c>
      <c r="F74" s="230">
        <v>45071</v>
      </c>
      <c r="G74" s="237">
        <v>5.9740000000000002</v>
      </c>
      <c r="H74" s="34">
        <v>108.39100000000001</v>
      </c>
      <c r="I74" s="543">
        <v>106.474</v>
      </c>
      <c r="J74" s="541">
        <v>106.492</v>
      </c>
    </row>
    <row r="75" spans="1:10" ht="16.5" customHeight="1">
      <c r="A75" s="1"/>
      <c r="B75" s="233">
        <f t="shared" si="4"/>
        <v>58</v>
      </c>
      <c r="C75" s="239" t="s">
        <v>104</v>
      </c>
      <c r="D75" s="198" t="s">
        <v>49</v>
      </c>
      <c r="E75" s="230">
        <v>36831</v>
      </c>
      <c r="F75" s="230">
        <v>45068</v>
      </c>
      <c r="G75" s="240">
        <v>5.52</v>
      </c>
      <c r="H75" s="241">
        <v>105.715</v>
      </c>
      <c r="I75" s="34">
        <v>104.026</v>
      </c>
      <c r="J75" s="461">
        <v>104.04600000000001</v>
      </c>
    </row>
    <row r="76" spans="1:10" ht="16.5" customHeight="1">
      <c r="A76" s="1"/>
      <c r="B76" s="233">
        <f t="shared" si="4"/>
        <v>59</v>
      </c>
      <c r="C76" s="238" t="s">
        <v>105</v>
      </c>
      <c r="D76" s="198" t="s">
        <v>106</v>
      </c>
      <c r="E76" s="230">
        <v>39209</v>
      </c>
      <c r="F76" s="230">
        <v>45076</v>
      </c>
      <c r="G76" s="240">
        <v>6.7859999999999996</v>
      </c>
      <c r="H76" s="34">
        <v>107.55</v>
      </c>
      <c r="I76" s="34">
        <v>105.17400000000001</v>
      </c>
      <c r="J76" s="34">
        <v>105.194</v>
      </c>
    </row>
    <row r="77" spans="1:10" ht="16.149999999999999" customHeight="1">
      <c r="A77" s="1"/>
      <c r="B77" s="233">
        <f t="shared" si="4"/>
        <v>60</v>
      </c>
      <c r="C77" s="238" t="s">
        <v>107</v>
      </c>
      <c r="D77" s="242" t="s">
        <v>61</v>
      </c>
      <c r="E77" s="230">
        <v>37865</v>
      </c>
      <c r="F77" s="230">
        <v>45076</v>
      </c>
      <c r="G77" s="240">
        <v>5.601</v>
      </c>
      <c r="H77" s="34">
        <v>110.919</v>
      </c>
      <c r="I77" s="34">
        <v>109.261</v>
      </c>
      <c r="J77" s="34">
        <v>109.28100000000001</v>
      </c>
    </row>
    <row r="78" spans="1:10" ht="16.5" customHeight="1">
      <c r="A78" s="1"/>
      <c r="B78" s="233">
        <f t="shared" si="4"/>
        <v>61</v>
      </c>
      <c r="C78" s="243" t="s">
        <v>108</v>
      </c>
      <c r="D78" s="198" t="s">
        <v>44</v>
      </c>
      <c r="E78" s="230">
        <v>35436</v>
      </c>
      <c r="F78" s="230">
        <v>45057</v>
      </c>
      <c r="G78" s="240">
        <v>5.8810000000000002</v>
      </c>
      <c r="H78" s="34">
        <v>107.14</v>
      </c>
      <c r="I78" s="34">
        <v>105.54600000000001</v>
      </c>
      <c r="J78" s="34">
        <v>105.566</v>
      </c>
    </row>
    <row r="79" spans="1:10" ht="16.5" customHeight="1">
      <c r="A79" s="1"/>
      <c r="B79" s="233">
        <f t="shared" si="4"/>
        <v>62</v>
      </c>
      <c r="C79" s="243" t="s">
        <v>109</v>
      </c>
      <c r="D79" s="202" t="s">
        <v>9</v>
      </c>
      <c r="E79" s="230">
        <v>35464</v>
      </c>
      <c r="F79" s="236">
        <v>45068</v>
      </c>
      <c r="G79" s="240">
        <v>5.6130000000000004</v>
      </c>
      <c r="H79" s="34">
        <v>104.28</v>
      </c>
      <c r="I79" s="34">
        <v>103.062</v>
      </c>
      <c r="J79" s="34">
        <v>103.083</v>
      </c>
    </row>
    <row r="80" spans="1:10" ht="16.5" customHeight="1">
      <c r="A80" s="1"/>
      <c r="B80" s="233">
        <f t="shared" si="4"/>
        <v>63</v>
      </c>
      <c r="C80" s="243" t="s">
        <v>110</v>
      </c>
      <c r="D80" s="198" t="s">
        <v>37</v>
      </c>
      <c r="E80" s="230">
        <v>37207</v>
      </c>
      <c r="F80" s="236">
        <v>44712</v>
      </c>
      <c r="G80" s="240">
        <v>2.8170000000000002</v>
      </c>
      <c r="H80" s="34" t="s">
        <v>111</v>
      </c>
      <c r="I80" s="34" t="s">
        <v>111</v>
      </c>
      <c r="J80" s="34" t="s">
        <v>111</v>
      </c>
    </row>
    <row r="81" spans="1:10" ht="16.5" customHeight="1">
      <c r="A81" s="1"/>
      <c r="B81" s="233">
        <f t="shared" si="4"/>
        <v>64</v>
      </c>
      <c r="C81" s="243" t="s">
        <v>112</v>
      </c>
      <c r="D81" s="198" t="s">
        <v>113</v>
      </c>
      <c r="E81" s="230">
        <v>37242</v>
      </c>
      <c r="F81" s="230">
        <v>45006</v>
      </c>
      <c r="G81" s="240">
        <v>5.8049999999999997</v>
      </c>
      <c r="H81" s="34">
        <v>107.96899999999999</v>
      </c>
      <c r="I81" s="34">
        <v>106.056</v>
      </c>
      <c r="J81" s="34">
        <v>106.07899999999999</v>
      </c>
    </row>
    <row r="82" spans="1:10" ht="16.5" customHeight="1">
      <c r="A82" s="1"/>
      <c r="B82" s="233">
        <f t="shared" si="4"/>
        <v>65</v>
      </c>
      <c r="C82" s="238" t="s">
        <v>114</v>
      </c>
      <c r="D82" s="198" t="s">
        <v>18</v>
      </c>
      <c r="E82" s="230">
        <v>37396</v>
      </c>
      <c r="F82" s="236">
        <v>45077</v>
      </c>
      <c r="G82" s="240">
        <v>4.6349999999999998</v>
      </c>
      <c r="H82" s="34">
        <v>107.31699999999999</v>
      </c>
      <c r="I82" s="34">
        <v>107.011</v>
      </c>
      <c r="J82" s="34">
        <v>107.032</v>
      </c>
    </row>
    <row r="83" spans="1:10" ht="16.5" customHeight="1">
      <c r="A83" s="1"/>
      <c r="B83" s="233">
        <f t="shared" si="4"/>
        <v>66</v>
      </c>
      <c r="C83" s="238" t="s">
        <v>115</v>
      </c>
      <c r="D83" s="198" t="s">
        <v>64</v>
      </c>
      <c r="E83" s="244">
        <v>40211</v>
      </c>
      <c r="F83" s="230">
        <v>45076</v>
      </c>
      <c r="G83" s="240">
        <v>4.0739999999999998</v>
      </c>
      <c r="H83" s="34">
        <v>105.655</v>
      </c>
      <c r="I83" s="34">
        <v>105.233</v>
      </c>
      <c r="J83" s="34">
        <v>105.249</v>
      </c>
    </row>
    <row r="84" spans="1:10" ht="16.5" customHeight="1">
      <c r="A84" s="1"/>
      <c r="B84" s="233">
        <f t="shared" si="4"/>
        <v>67</v>
      </c>
      <c r="C84" s="243" t="s">
        <v>116</v>
      </c>
      <c r="D84" s="245" t="s">
        <v>117</v>
      </c>
      <c r="E84" s="230">
        <v>33910</v>
      </c>
      <c r="F84" s="230">
        <v>45002</v>
      </c>
      <c r="G84" s="240">
        <v>5.218</v>
      </c>
      <c r="H84" s="34">
        <v>106.11499999999999</v>
      </c>
      <c r="I84" s="34">
        <v>104.782</v>
      </c>
      <c r="J84" s="34">
        <v>104.801</v>
      </c>
    </row>
    <row r="85" spans="1:10" ht="16.5" customHeight="1">
      <c r="A85" s="11"/>
      <c r="B85" s="233">
        <f t="shared" si="4"/>
        <v>68</v>
      </c>
      <c r="C85" s="201" t="s">
        <v>118</v>
      </c>
      <c r="D85" s="198" t="s">
        <v>25</v>
      </c>
      <c r="E85" s="246">
        <v>35744</v>
      </c>
      <c r="F85" s="236">
        <v>45061</v>
      </c>
      <c r="G85" s="240">
        <v>5.617</v>
      </c>
      <c r="H85" s="34">
        <v>104.732</v>
      </c>
      <c r="I85" s="34">
        <v>103.358</v>
      </c>
      <c r="J85" s="34">
        <v>103.379</v>
      </c>
    </row>
    <row r="86" spans="1:10" ht="16.5" customHeight="1">
      <c r="A86" s="1"/>
      <c r="B86" s="247">
        <f t="shared" si="4"/>
        <v>69</v>
      </c>
      <c r="C86" s="248" t="s">
        <v>119</v>
      </c>
      <c r="D86" s="235" t="s">
        <v>47</v>
      </c>
      <c r="E86" s="230">
        <v>39604</v>
      </c>
      <c r="F86" s="230">
        <v>45076</v>
      </c>
      <c r="G86" s="240">
        <v>3.0379999999999998</v>
      </c>
      <c r="H86" s="34">
        <v>107.499</v>
      </c>
      <c r="I86" s="34">
        <v>106.72499999999999</v>
      </c>
      <c r="J86" s="34">
        <v>106.738</v>
      </c>
    </row>
    <row r="87" spans="1:10" ht="16.149999999999999" customHeight="1">
      <c r="A87" s="1"/>
      <c r="B87" s="233">
        <f t="shared" si="4"/>
        <v>70</v>
      </c>
      <c r="C87" s="243" t="s">
        <v>120</v>
      </c>
      <c r="D87" s="235" t="s">
        <v>14</v>
      </c>
      <c r="E87" s="230">
        <v>35481</v>
      </c>
      <c r="F87" s="230">
        <v>45062</v>
      </c>
      <c r="G87" s="240">
        <v>5.5469999999999997</v>
      </c>
      <c r="H87" s="34">
        <v>105.178</v>
      </c>
      <c r="I87" s="34">
        <v>103.55200000000001</v>
      </c>
      <c r="J87" s="34">
        <v>103.571</v>
      </c>
    </row>
    <row r="88" spans="1:10">
      <c r="A88" s="1"/>
      <c r="B88" s="247">
        <f t="shared" si="4"/>
        <v>71</v>
      </c>
      <c r="C88" s="249" t="s">
        <v>121</v>
      </c>
      <c r="D88" s="250" t="s">
        <v>40</v>
      </c>
      <c r="E88" s="229">
        <v>39706</v>
      </c>
      <c r="F88" s="230">
        <v>45076</v>
      </c>
      <c r="G88" s="240">
        <v>4.9390000000000001</v>
      </c>
      <c r="H88" s="251">
        <v>103.44</v>
      </c>
      <c r="I88" s="34">
        <v>101.023</v>
      </c>
      <c r="J88" s="34">
        <v>101.033</v>
      </c>
    </row>
    <row r="89" spans="1:10" ht="16.5" customHeight="1">
      <c r="A89" s="1"/>
      <c r="B89" s="247">
        <f t="shared" si="4"/>
        <v>72</v>
      </c>
      <c r="C89" s="252" t="s">
        <v>122</v>
      </c>
      <c r="D89" s="145" t="s">
        <v>9</v>
      </c>
      <c r="E89" s="253">
        <v>38565</v>
      </c>
      <c r="F89" s="253">
        <v>45068</v>
      </c>
      <c r="G89" s="254">
        <v>4.4050000000000002</v>
      </c>
      <c r="H89" s="255">
        <v>108.35899999999999</v>
      </c>
      <c r="I89" s="256">
        <v>107.482</v>
      </c>
      <c r="J89" s="256">
        <v>107.499</v>
      </c>
    </row>
    <row r="90" spans="1:10" ht="15.75" customHeight="1" thickBot="1">
      <c r="A90" s="1"/>
      <c r="B90" s="257">
        <f t="shared" si="4"/>
        <v>73</v>
      </c>
      <c r="C90" s="208" t="s">
        <v>123</v>
      </c>
      <c r="D90" s="258" t="s">
        <v>12</v>
      </c>
      <c r="E90" s="259">
        <v>34288</v>
      </c>
      <c r="F90" s="260">
        <v>45042</v>
      </c>
      <c r="G90" s="261">
        <v>4.6550000000000002</v>
      </c>
      <c r="H90" s="262">
        <v>104.015</v>
      </c>
      <c r="I90" s="263">
        <v>103.154</v>
      </c>
      <c r="J90" s="462">
        <v>103.17100000000001</v>
      </c>
    </row>
    <row r="91" spans="1:10" ht="17.25" customHeight="1" thickTop="1" thickBot="1">
      <c r="A91" s="1" t="s">
        <v>81</v>
      </c>
      <c r="B91" s="463" t="s">
        <v>124</v>
      </c>
      <c r="C91" s="464"/>
      <c r="D91" s="464"/>
      <c r="E91" s="464"/>
      <c r="F91" s="464"/>
      <c r="G91" s="464"/>
      <c r="H91" s="464"/>
      <c r="I91" s="464"/>
      <c r="J91" s="465"/>
    </row>
    <row r="92" spans="1:10" ht="17.25" customHeight="1" thickTop="1">
      <c r="A92" s="1"/>
      <c r="B92" s="264">
        <v>74</v>
      </c>
      <c r="C92" s="265" t="s">
        <v>125</v>
      </c>
      <c r="D92" s="242" t="s">
        <v>61</v>
      </c>
      <c r="E92" s="266">
        <v>39762</v>
      </c>
      <c r="F92" s="267">
        <v>45057</v>
      </c>
      <c r="G92" s="268">
        <v>3.9830000000000001</v>
      </c>
      <c r="H92" s="10">
        <v>113.02500000000001</v>
      </c>
      <c r="I92" s="269">
        <v>112.958</v>
      </c>
      <c r="J92" s="269">
        <v>112.974</v>
      </c>
    </row>
    <row r="93" spans="1:10" ht="16.5" customHeight="1">
      <c r="A93" s="1"/>
      <c r="B93" s="264">
        <f>B92+1</f>
        <v>75</v>
      </c>
      <c r="C93" s="270" t="s">
        <v>126</v>
      </c>
      <c r="D93" s="271" t="s">
        <v>127</v>
      </c>
      <c r="E93" s="272">
        <v>40543</v>
      </c>
      <c r="F93" s="273">
        <v>45072</v>
      </c>
      <c r="G93" s="268">
        <v>5.6139999999999999</v>
      </c>
      <c r="H93" s="269">
        <v>106.705</v>
      </c>
      <c r="I93" s="269">
        <v>104.902</v>
      </c>
      <c r="J93" s="269">
        <v>104.928</v>
      </c>
    </row>
    <row r="94" spans="1:10" ht="16.5" customHeight="1">
      <c r="A94" s="1"/>
      <c r="B94" s="274">
        <f>B93+1</f>
        <v>76</v>
      </c>
      <c r="C94" s="275" t="s">
        <v>128</v>
      </c>
      <c r="D94" s="276" t="s">
        <v>14</v>
      </c>
      <c r="E94" s="277">
        <v>42024</v>
      </c>
      <c r="F94" s="230">
        <v>45076</v>
      </c>
      <c r="G94" s="268">
        <v>5.3940000000000001</v>
      </c>
      <c r="H94" s="269">
        <v>110.477</v>
      </c>
      <c r="I94" s="194">
        <v>109.11499999999999</v>
      </c>
      <c r="J94" s="194">
        <v>109.143</v>
      </c>
    </row>
    <row r="95" spans="1:10" ht="16.5" customHeight="1" thickBot="1">
      <c r="A95" s="1"/>
      <c r="B95" s="278">
        <f>B94+1</f>
        <v>77</v>
      </c>
      <c r="C95" s="208" t="s">
        <v>129</v>
      </c>
      <c r="D95" s="170" t="s">
        <v>47</v>
      </c>
      <c r="E95" s="260">
        <v>44998</v>
      </c>
      <c r="F95" s="279" t="s">
        <v>130</v>
      </c>
      <c r="G95" s="280" t="s">
        <v>130</v>
      </c>
      <c r="H95" s="281" t="s">
        <v>130</v>
      </c>
      <c r="I95" s="269">
        <v>104.051</v>
      </c>
      <c r="J95" s="269">
        <v>104.07899999999999</v>
      </c>
    </row>
    <row r="96" spans="1:10" ht="17.25" customHeight="1" thickTop="1" thickBot="1">
      <c r="A96" s="1"/>
      <c r="B96" s="463" t="s">
        <v>131</v>
      </c>
      <c r="C96" s="464"/>
      <c r="D96" s="464"/>
      <c r="E96" s="464"/>
      <c r="F96" s="464"/>
      <c r="G96" s="464"/>
      <c r="H96" s="464"/>
      <c r="I96" s="464"/>
      <c r="J96" s="465"/>
    </row>
    <row r="97" spans="1:10" ht="17.25" customHeight="1" thickTop="1" thickBot="1">
      <c r="A97" s="1"/>
      <c r="B97" s="282">
        <v>78</v>
      </c>
      <c r="C97" s="283" t="s">
        <v>132</v>
      </c>
      <c r="D97" s="284" t="s">
        <v>127</v>
      </c>
      <c r="E97" s="285">
        <v>43350</v>
      </c>
      <c r="F97" s="286">
        <v>45072</v>
      </c>
      <c r="G97" s="287">
        <v>7.0090000000000003</v>
      </c>
      <c r="H97" s="288">
        <v>111.36</v>
      </c>
      <c r="I97" s="289">
        <v>107.83799999999999</v>
      </c>
      <c r="J97" s="289">
        <v>108.001</v>
      </c>
    </row>
    <row r="98" spans="1:10" ht="17.25" customHeight="1" thickTop="1" thickBot="1">
      <c r="A98" s="290"/>
      <c r="B98" s="463" t="s">
        <v>133</v>
      </c>
      <c r="C98" s="464"/>
      <c r="D98" s="464"/>
      <c r="E98" s="464"/>
      <c r="F98" s="464"/>
      <c r="G98" s="464"/>
      <c r="H98" s="464"/>
      <c r="I98" s="464"/>
      <c r="J98" s="464"/>
    </row>
    <row r="99" spans="1:10" ht="16.5" customHeight="1" thickTop="1">
      <c r="A99" s="1"/>
      <c r="B99" s="278">
        <v>79</v>
      </c>
      <c r="C99" s="291" t="s">
        <v>134</v>
      </c>
      <c r="D99" s="292" t="s">
        <v>33</v>
      </c>
      <c r="E99" s="293">
        <v>34561</v>
      </c>
      <c r="F99" s="230">
        <v>45064</v>
      </c>
      <c r="G99" s="294">
        <v>1.083</v>
      </c>
      <c r="H99" s="232">
        <v>65.763999999999996</v>
      </c>
      <c r="I99" s="295">
        <v>61.44</v>
      </c>
      <c r="J99" s="295">
        <v>61.284999999999997</v>
      </c>
    </row>
    <row r="100" spans="1:10" ht="16.5" customHeight="1">
      <c r="A100" s="1"/>
      <c r="B100" s="296">
        <f t="shared" ref="B100:B106" si="5">B99+1</f>
        <v>80</v>
      </c>
      <c r="C100" s="297" t="s">
        <v>135</v>
      </c>
      <c r="D100" s="298" t="s">
        <v>44</v>
      </c>
      <c r="E100" s="299">
        <v>105.764</v>
      </c>
      <c r="F100" s="230">
        <v>45057</v>
      </c>
      <c r="G100" s="300">
        <v>3.2429999999999999</v>
      </c>
      <c r="H100" s="301">
        <v>106.071</v>
      </c>
      <c r="I100" s="302">
        <v>111.44799999999999</v>
      </c>
      <c r="J100" s="301">
        <v>111.65</v>
      </c>
    </row>
    <row r="101" spans="1:10" ht="16.5" customHeight="1">
      <c r="A101" s="1"/>
      <c r="B101" s="296">
        <f t="shared" si="5"/>
        <v>81</v>
      </c>
      <c r="C101" s="297" t="s">
        <v>136</v>
      </c>
      <c r="D101" s="298" t="s">
        <v>113</v>
      </c>
      <c r="E101" s="299">
        <v>36367</v>
      </c>
      <c r="F101" s="230">
        <v>45006</v>
      </c>
      <c r="G101" s="300">
        <v>0.77700000000000002</v>
      </c>
      <c r="H101" s="269">
        <v>17.988</v>
      </c>
      <c r="I101" s="303">
        <v>17.821000000000002</v>
      </c>
      <c r="J101" s="269">
        <v>17.853999999999999</v>
      </c>
    </row>
    <row r="102" spans="1:10" ht="16.5" customHeight="1">
      <c r="A102" s="1"/>
      <c r="B102" s="296">
        <f t="shared" si="5"/>
        <v>82</v>
      </c>
      <c r="C102" s="297" t="s">
        <v>137</v>
      </c>
      <c r="D102" s="298" t="s">
        <v>117</v>
      </c>
      <c r="E102" s="299">
        <v>36857</v>
      </c>
      <c r="F102" s="230">
        <v>45002</v>
      </c>
      <c r="G102" s="300">
        <v>14.597</v>
      </c>
      <c r="H102" s="269">
        <v>310.84100000000001</v>
      </c>
      <c r="I102" s="303">
        <v>329.15600000000001</v>
      </c>
      <c r="J102" s="269">
        <v>330.22899999999998</v>
      </c>
    </row>
    <row r="103" spans="1:10" ht="17.25" customHeight="1">
      <c r="A103" s="1"/>
      <c r="B103" s="257">
        <f t="shared" si="5"/>
        <v>83</v>
      </c>
      <c r="C103" s="297" t="s">
        <v>138</v>
      </c>
      <c r="D103" s="304" t="s">
        <v>47</v>
      </c>
      <c r="E103" s="299">
        <v>38777</v>
      </c>
      <c r="F103" s="305">
        <v>45068</v>
      </c>
      <c r="G103" s="300">
        <v>39.655999999999999</v>
      </c>
      <c r="H103" s="306">
        <v>2234.2060000000001</v>
      </c>
      <c r="I103" s="307">
        <v>2228.7939999999999</v>
      </c>
      <c r="J103" s="269">
        <v>2230.5250000000001</v>
      </c>
    </row>
    <row r="104" spans="1:10" ht="17.25" customHeight="1">
      <c r="A104" s="1"/>
      <c r="B104" s="308">
        <f t="shared" si="5"/>
        <v>84</v>
      </c>
      <c r="C104" s="309" t="s">
        <v>139</v>
      </c>
      <c r="D104" s="235" t="s">
        <v>14</v>
      </c>
      <c r="E104" s="299">
        <v>34423</v>
      </c>
      <c r="F104" s="230">
        <v>45071</v>
      </c>
      <c r="G104" s="300">
        <v>2.91</v>
      </c>
      <c r="H104" s="310">
        <v>70.956000000000003</v>
      </c>
      <c r="I104" s="310">
        <v>69.962999999999994</v>
      </c>
      <c r="J104" s="269">
        <v>69.983000000000004</v>
      </c>
    </row>
    <row r="105" spans="1:10" ht="17.25" customHeight="1">
      <c r="A105" s="1"/>
      <c r="B105" s="311">
        <f t="shared" si="5"/>
        <v>85</v>
      </c>
      <c r="C105" s="309" t="s">
        <v>140</v>
      </c>
      <c r="D105" s="235" t="s">
        <v>14</v>
      </c>
      <c r="E105" s="299">
        <v>34731</v>
      </c>
      <c r="F105" s="230">
        <v>45064</v>
      </c>
      <c r="G105" s="300">
        <v>2.266</v>
      </c>
      <c r="H105" s="310">
        <v>56.22</v>
      </c>
      <c r="I105" s="310">
        <v>55.286000000000001</v>
      </c>
      <c r="J105" s="269">
        <v>55.267000000000003</v>
      </c>
    </row>
    <row r="106" spans="1:10" ht="17.25" customHeight="1" thickBot="1">
      <c r="A106" s="1"/>
      <c r="B106" s="312">
        <f t="shared" si="5"/>
        <v>86</v>
      </c>
      <c r="C106" s="313" t="s">
        <v>141</v>
      </c>
      <c r="D106" s="314" t="s">
        <v>12</v>
      </c>
      <c r="E106" s="315">
        <v>36297</v>
      </c>
      <c r="F106" s="229">
        <v>45042</v>
      </c>
      <c r="G106" s="316">
        <v>2.2370000000000001</v>
      </c>
      <c r="H106" s="317">
        <v>109.07</v>
      </c>
      <c r="I106" s="318">
        <v>108.066</v>
      </c>
      <c r="J106" s="462">
        <v>108.078</v>
      </c>
    </row>
    <row r="107" spans="1:10" ht="16.5" customHeight="1" thickTop="1" thickBot="1">
      <c r="A107" s="1"/>
      <c r="B107" s="463" t="s">
        <v>142</v>
      </c>
      <c r="C107" s="464"/>
      <c r="D107" s="464"/>
      <c r="E107" s="464"/>
      <c r="F107" s="464"/>
      <c r="G107" s="464"/>
      <c r="H107" s="464"/>
      <c r="I107" s="464"/>
      <c r="J107" s="465"/>
    </row>
    <row r="108" spans="1:10" ht="17.25" customHeight="1" thickTop="1">
      <c r="A108" s="1"/>
      <c r="B108" s="319">
        <f>B106+1</f>
        <v>87</v>
      </c>
      <c r="C108" s="320" t="s">
        <v>143</v>
      </c>
      <c r="D108" s="321" t="s">
        <v>33</v>
      </c>
      <c r="E108" s="322">
        <v>1867429</v>
      </c>
      <c r="F108" s="322">
        <v>45064</v>
      </c>
      <c r="G108" s="323">
        <v>0.20499999999999999</v>
      </c>
      <c r="H108" s="324">
        <v>11.752000000000001</v>
      </c>
      <c r="I108" s="325">
        <v>10.93</v>
      </c>
      <c r="J108" s="325">
        <v>10.87</v>
      </c>
    </row>
    <row r="109" spans="1:10" ht="17.25" customHeight="1">
      <c r="A109" s="326"/>
      <c r="B109" s="327">
        <f t="shared" ref="B109:B119" si="6">B108+1</f>
        <v>88</v>
      </c>
      <c r="C109" s="328" t="s">
        <v>144</v>
      </c>
      <c r="D109" s="304" t="s">
        <v>33</v>
      </c>
      <c r="E109" s="299">
        <v>39084</v>
      </c>
      <c r="F109" s="322">
        <v>45064</v>
      </c>
      <c r="G109" s="300">
        <v>1.45</v>
      </c>
      <c r="H109" s="269">
        <v>15.272</v>
      </c>
      <c r="I109" s="269">
        <v>16.353000000000002</v>
      </c>
      <c r="J109" s="269">
        <v>16.395</v>
      </c>
    </row>
    <row r="110" spans="1:10" ht="17.25" customHeight="1">
      <c r="A110" s="1"/>
      <c r="B110" s="327">
        <f t="shared" si="6"/>
        <v>89</v>
      </c>
      <c r="C110" s="329" t="s">
        <v>145</v>
      </c>
      <c r="D110" s="298" t="s">
        <v>49</v>
      </c>
      <c r="E110" s="299">
        <v>39994</v>
      </c>
      <c r="F110" s="322">
        <v>45075</v>
      </c>
      <c r="G110" s="300">
        <v>0.50900000000000001</v>
      </c>
      <c r="H110" s="269">
        <v>16.885000000000002</v>
      </c>
      <c r="I110" s="269">
        <v>18.231999999999999</v>
      </c>
      <c r="J110" s="269">
        <v>18.236000000000001</v>
      </c>
    </row>
    <row r="111" spans="1:10" ht="16.5" customHeight="1">
      <c r="A111" s="1"/>
      <c r="B111" s="327">
        <f t="shared" si="6"/>
        <v>90</v>
      </c>
      <c r="C111" s="329" t="s">
        <v>146</v>
      </c>
      <c r="D111" s="304" t="s">
        <v>49</v>
      </c>
      <c r="E111" s="299">
        <v>40848</v>
      </c>
      <c r="F111" s="322">
        <v>45075</v>
      </c>
      <c r="G111" s="300">
        <v>0.41</v>
      </c>
      <c r="H111" s="269">
        <v>14.731999999999999</v>
      </c>
      <c r="I111" s="269">
        <v>15.752000000000001</v>
      </c>
      <c r="J111" s="269">
        <v>15.769</v>
      </c>
    </row>
    <row r="112" spans="1:10" ht="16.5" customHeight="1">
      <c r="A112" s="1"/>
      <c r="B112" s="327">
        <f t="shared" si="6"/>
        <v>91</v>
      </c>
      <c r="C112" s="330" t="s">
        <v>147</v>
      </c>
      <c r="D112" s="321" t="s">
        <v>14</v>
      </c>
      <c r="E112" s="299">
        <v>39699</v>
      </c>
      <c r="F112" s="322">
        <v>45076</v>
      </c>
      <c r="G112" s="331">
        <v>6.0339999999999998</v>
      </c>
      <c r="H112" s="332">
        <v>105.511</v>
      </c>
      <c r="I112" s="269">
        <v>104.69</v>
      </c>
      <c r="J112" s="269">
        <v>104.988</v>
      </c>
    </row>
    <row r="113" spans="1:10">
      <c r="A113" s="1"/>
      <c r="B113" s="327">
        <f t="shared" si="6"/>
        <v>92</v>
      </c>
      <c r="C113" s="329" t="s">
        <v>148</v>
      </c>
      <c r="D113" s="333" t="s">
        <v>40</v>
      </c>
      <c r="E113" s="334">
        <v>40725</v>
      </c>
      <c r="F113" s="322">
        <v>45056</v>
      </c>
      <c r="G113" s="335">
        <v>1.821</v>
      </c>
      <c r="H113" s="269">
        <v>88.840999999999994</v>
      </c>
      <c r="I113" s="269">
        <v>89.569000000000003</v>
      </c>
      <c r="J113" s="269">
        <v>89.549000000000007</v>
      </c>
    </row>
    <row r="114" spans="1:10">
      <c r="A114" s="1" t="s">
        <v>81</v>
      </c>
      <c r="B114" s="327">
        <f t="shared" si="6"/>
        <v>93</v>
      </c>
      <c r="C114" s="336" t="s">
        <v>149</v>
      </c>
      <c r="D114" s="337" t="s">
        <v>40</v>
      </c>
      <c r="E114" s="338">
        <v>40725</v>
      </c>
      <c r="F114" s="339">
        <v>45049</v>
      </c>
      <c r="G114" s="340">
        <v>0.38100000000000001</v>
      </c>
      <c r="H114" s="301">
        <v>92.986000000000004</v>
      </c>
      <c r="I114" s="269">
        <v>93.638000000000005</v>
      </c>
      <c r="J114" s="269">
        <v>93.751999999999995</v>
      </c>
    </row>
    <row r="115" spans="1:10" ht="16.5" customHeight="1">
      <c r="A115" s="56"/>
      <c r="B115" s="327">
        <f t="shared" si="6"/>
        <v>94</v>
      </c>
      <c r="C115" s="341" t="s">
        <v>150</v>
      </c>
      <c r="D115" s="342" t="s">
        <v>42</v>
      </c>
      <c r="E115" s="80">
        <v>40910</v>
      </c>
      <c r="F115" s="322">
        <v>45075</v>
      </c>
      <c r="G115" s="343">
        <v>3.82</v>
      </c>
      <c r="H115" s="301">
        <v>104.071</v>
      </c>
      <c r="I115" s="269">
        <v>104.90900000000001</v>
      </c>
      <c r="J115" s="544">
        <v>104.871</v>
      </c>
    </row>
    <row r="116" spans="1:10" ht="16.5" customHeight="1">
      <c r="A116" s="1"/>
      <c r="B116" s="327">
        <f t="shared" si="6"/>
        <v>95</v>
      </c>
      <c r="C116" s="336" t="s">
        <v>151</v>
      </c>
      <c r="D116" s="344" t="s">
        <v>12</v>
      </c>
      <c r="E116" s="334">
        <v>41904</v>
      </c>
      <c r="F116" s="345">
        <v>45027</v>
      </c>
      <c r="G116" s="335">
        <v>3.2909999999999999</v>
      </c>
      <c r="H116" s="301">
        <v>97.106999999999999</v>
      </c>
      <c r="I116" s="346">
        <v>100.593</v>
      </c>
      <c r="J116" s="528">
        <v>100.88</v>
      </c>
    </row>
    <row r="117" spans="1:10" ht="16.5" customHeight="1">
      <c r="A117" s="56"/>
      <c r="B117" s="327">
        <f t="shared" si="6"/>
        <v>96</v>
      </c>
      <c r="C117" s="341" t="s">
        <v>152</v>
      </c>
      <c r="D117" s="344" t="s">
        <v>47</v>
      </c>
      <c r="E117" s="347">
        <v>42741</v>
      </c>
      <c r="F117" s="345">
        <v>45152</v>
      </c>
      <c r="G117" s="348">
        <v>0.28000000000000003</v>
      </c>
      <c r="H117" s="269">
        <v>10.448</v>
      </c>
      <c r="I117" s="346">
        <v>11.308</v>
      </c>
      <c r="J117" s="269">
        <v>11.352</v>
      </c>
    </row>
    <row r="118" spans="1:10" ht="16.5" customHeight="1">
      <c r="A118" s="1"/>
      <c r="B118" s="327">
        <f t="shared" si="6"/>
        <v>97</v>
      </c>
      <c r="C118" s="349" t="s">
        <v>153</v>
      </c>
      <c r="D118" s="350" t="s">
        <v>25</v>
      </c>
      <c r="E118" s="351">
        <v>43087</v>
      </c>
      <c r="F118" s="352">
        <v>44984</v>
      </c>
      <c r="G118" s="353">
        <v>3.9830000000000001</v>
      </c>
      <c r="H118" s="269">
        <v>103.176</v>
      </c>
      <c r="I118" s="269">
        <v>103.39</v>
      </c>
      <c r="J118" s="269">
        <v>103.774</v>
      </c>
    </row>
    <row r="119" spans="1:10" ht="16.5" customHeight="1" thickBot="1">
      <c r="A119" s="1"/>
      <c r="B119" s="354">
        <f t="shared" si="6"/>
        <v>98</v>
      </c>
      <c r="C119" s="355" t="s">
        <v>154</v>
      </c>
      <c r="D119" s="356" t="s">
        <v>9</v>
      </c>
      <c r="E119" s="229">
        <v>39097</v>
      </c>
      <c r="F119" s="357">
        <v>45068</v>
      </c>
      <c r="G119" s="231">
        <v>2.452</v>
      </c>
      <c r="H119" s="358">
        <v>77.575999999999993</v>
      </c>
      <c r="I119" s="359">
        <v>78.385999999999996</v>
      </c>
      <c r="J119" s="359">
        <v>78.561999999999998</v>
      </c>
    </row>
    <row r="120" spans="1:10" ht="16.5" customHeight="1" thickTop="1" thickBot="1">
      <c r="A120" s="1"/>
      <c r="B120" s="463" t="s">
        <v>155</v>
      </c>
      <c r="C120" s="464"/>
      <c r="D120" s="464"/>
      <c r="E120" s="464"/>
      <c r="F120" s="464"/>
      <c r="G120" s="464"/>
      <c r="H120" s="464"/>
      <c r="I120" s="464"/>
      <c r="J120" s="465"/>
    </row>
    <row r="121" spans="1:10" ht="17.25" customHeight="1" thickTop="1">
      <c r="A121" s="1"/>
      <c r="B121" s="360">
        <f>+B119+1</f>
        <v>99</v>
      </c>
      <c r="C121" s="361" t="s">
        <v>156</v>
      </c>
      <c r="D121" s="362" t="s">
        <v>22</v>
      </c>
      <c r="E121" s="363">
        <v>40630</v>
      </c>
      <c r="F121" s="363">
        <v>44707</v>
      </c>
      <c r="G121" s="364">
        <v>2.1829999999999998</v>
      </c>
      <c r="H121" s="365">
        <v>96.655000000000001</v>
      </c>
      <c r="I121" s="366">
        <v>98.605000000000004</v>
      </c>
      <c r="J121" s="366">
        <v>97.281000000000006</v>
      </c>
    </row>
    <row r="122" spans="1:10" ht="16.5" customHeight="1">
      <c r="A122" s="1"/>
      <c r="B122" s="367">
        <f t="shared" ref="B122:B140" si="7">B121+1</f>
        <v>100</v>
      </c>
      <c r="C122" s="368" t="s">
        <v>157</v>
      </c>
      <c r="D122" s="369" t="s">
        <v>158</v>
      </c>
      <c r="E122" s="370">
        <v>40543</v>
      </c>
      <c r="F122" s="371">
        <v>45072</v>
      </c>
      <c r="G122" s="268">
        <v>0.995</v>
      </c>
      <c r="H122" s="301">
        <v>122.66800000000001</v>
      </c>
      <c r="I122" s="372">
        <v>126.327</v>
      </c>
      <c r="J122" s="545">
        <v>125.627</v>
      </c>
    </row>
    <row r="123" spans="1:10" ht="16.5" customHeight="1">
      <c r="A123" s="1"/>
      <c r="B123" s="367">
        <f t="shared" si="7"/>
        <v>101</v>
      </c>
      <c r="C123" s="373" t="s">
        <v>159</v>
      </c>
      <c r="D123" s="374" t="s">
        <v>158</v>
      </c>
      <c r="E123" s="375">
        <v>40543</v>
      </c>
      <c r="F123" s="371">
        <v>44708</v>
      </c>
      <c r="G123" s="376">
        <v>0.96299999999999997</v>
      </c>
      <c r="H123" s="301">
        <v>133.501</v>
      </c>
      <c r="I123" s="377">
        <v>155.35</v>
      </c>
      <c r="J123" s="546">
        <v>154.32300000000001</v>
      </c>
    </row>
    <row r="124" spans="1:10" ht="16.5" customHeight="1">
      <c r="A124" s="1"/>
      <c r="B124" s="367">
        <f t="shared" si="7"/>
        <v>102</v>
      </c>
      <c r="C124" s="378" t="s">
        <v>160</v>
      </c>
      <c r="D124" s="379" t="s">
        <v>18</v>
      </c>
      <c r="E124" s="375">
        <v>38671</v>
      </c>
      <c r="F124" s="230">
        <v>45075</v>
      </c>
      <c r="G124" s="376">
        <v>2.1859999999999999</v>
      </c>
      <c r="H124" s="380">
        <v>193.32599999999999</v>
      </c>
      <c r="I124" s="380">
        <v>201.68799999999999</v>
      </c>
      <c r="J124" s="547">
        <v>203.387</v>
      </c>
    </row>
    <row r="125" spans="1:10" ht="16.5" customHeight="1">
      <c r="A125" s="1"/>
      <c r="B125" s="367">
        <f t="shared" si="7"/>
        <v>103</v>
      </c>
      <c r="C125" s="381" t="s">
        <v>161</v>
      </c>
      <c r="D125" s="382" t="s">
        <v>18</v>
      </c>
      <c r="E125" s="383">
        <v>38671</v>
      </c>
      <c r="F125" s="230">
        <v>45075</v>
      </c>
      <c r="G125" s="384">
        <v>2.0720000000000001</v>
      </c>
      <c r="H125" s="301">
        <v>180.14699999999999</v>
      </c>
      <c r="I125" s="380">
        <v>188.001</v>
      </c>
      <c r="J125" s="380">
        <v>189.244</v>
      </c>
    </row>
    <row r="126" spans="1:10" ht="16.5" customHeight="1">
      <c r="A126" s="1"/>
      <c r="B126" s="367">
        <f t="shared" si="7"/>
        <v>104</v>
      </c>
      <c r="C126" s="385" t="s">
        <v>162</v>
      </c>
      <c r="D126" s="386" t="s">
        <v>18</v>
      </c>
      <c r="E126" s="387">
        <v>38671</v>
      </c>
      <c r="F126" s="230">
        <v>45075</v>
      </c>
      <c r="G126" s="388">
        <v>5.548</v>
      </c>
      <c r="H126" s="301">
        <v>175.61099999999999</v>
      </c>
      <c r="I126" s="389">
        <v>180.565</v>
      </c>
      <c r="J126" s="389">
        <v>180.87799999999999</v>
      </c>
    </row>
    <row r="127" spans="1:10" ht="16.5" customHeight="1">
      <c r="A127" s="1"/>
      <c r="B127" s="367">
        <f t="shared" si="7"/>
        <v>105</v>
      </c>
      <c r="C127" s="390" t="s">
        <v>163</v>
      </c>
      <c r="D127" s="386" t="s">
        <v>18</v>
      </c>
      <c r="E127" s="387">
        <v>40014</v>
      </c>
      <c r="F127" s="230">
        <v>45075</v>
      </c>
      <c r="G127" s="388">
        <v>0.24</v>
      </c>
      <c r="H127" s="301">
        <v>23.571000000000002</v>
      </c>
      <c r="I127" s="389">
        <v>25.414000000000001</v>
      </c>
      <c r="J127" s="389">
        <v>25.731999999999999</v>
      </c>
    </row>
    <row r="128" spans="1:10" ht="16.5" customHeight="1">
      <c r="A128" s="1"/>
      <c r="B128" s="367">
        <f t="shared" si="7"/>
        <v>106</v>
      </c>
      <c r="C128" s="390" t="s">
        <v>164</v>
      </c>
      <c r="D128" s="386" t="s">
        <v>18</v>
      </c>
      <c r="E128" s="387">
        <v>40455</v>
      </c>
      <c r="F128" s="391" t="s">
        <v>130</v>
      </c>
      <c r="G128" s="392" t="s">
        <v>130</v>
      </c>
      <c r="H128" s="301">
        <v>148.89500000000001</v>
      </c>
      <c r="I128" s="393">
        <v>155.453</v>
      </c>
      <c r="J128" s="393">
        <v>155.422</v>
      </c>
    </row>
    <row r="129" spans="1:10" ht="16.5" customHeight="1">
      <c r="A129" s="1"/>
      <c r="B129" s="367">
        <f t="shared" si="7"/>
        <v>107</v>
      </c>
      <c r="C129" s="390" t="s">
        <v>165</v>
      </c>
      <c r="D129" s="386" t="s">
        <v>18</v>
      </c>
      <c r="E129" s="387">
        <v>44942</v>
      </c>
      <c r="F129" s="391" t="s">
        <v>130</v>
      </c>
      <c r="G129" s="394" t="s">
        <v>130</v>
      </c>
      <c r="H129" s="395" t="s">
        <v>130</v>
      </c>
      <c r="I129" s="393">
        <v>10465.832</v>
      </c>
      <c r="J129" s="393">
        <v>10485.66</v>
      </c>
    </row>
    <row r="130" spans="1:10" ht="16.5" customHeight="1">
      <c r="A130" s="1"/>
      <c r="B130" s="367">
        <f t="shared" si="7"/>
        <v>108</v>
      </c>
      <c r="C130" s="390" t="s">
        <v>166</v>
      </c>
      <c r="D130" s="386" t="s">
        <v>167</v>
      </c>
      <c r="E130" s="387">
        <v>40240</v>
      </c>
      <c r="F130" s="396">
        <v>43978</v>
      </c>
      <c r="G130" s="397">
        <v>0.58299999999999996</v>
      </c>
      <c r="H130" s="398">
        <v>154.47200000000001</v>
      </c>
      <c r="I130" s="398">
        <v>154.25200000000001</v>
      </c>
      <c r="J130" s="398">
        <v>151.982</v>
      </c>
    </row>
    <row r="131" spans="1:10" ht="16.5" customHeight="1">
      <c r="A131" s="1"/>
      <c r="B131" s="367">
        <f t="shared" si="7"/>
        <v>109</v>
      </c>
      <c r="C131" s="399" t="s">
        <v>168</v>
      </c>
      <c r="D131" s="400" t="s">
        <v>37</v>
      </c>
      <c r="E131" s="401">
        <v>42580</v>
      </c>
      <c r="F131" s="402">
        <v>43979</v>
      </c>
      <c r="G131" s="403">
        <v>99.012</v>
      </c>
      <c r="H131" s="269" t="s">
        <v>111</v>
      </c>
      <c r="I131" s="269" t="s">
        <v>111</v>
      </c>
      <c r="J131" s="269" t="s">
        <v>111</v>
      </c>
    </row>
    <row r="132" spans="1:10" ht="16.5" customHeight="1">
      <c r="A132" s="1"/>
      <c r="B132" s="367">
        <f t="shared" si="7"/>
        <v>110</v>
      </c>
      <c r="C132" s="404" t="s">
        <v>169</v>
      </c>
      <c r="D132" s="235" t="s">
        <v>22</v>
      </c>
      <c r="E132" s="405">
        <v>42920</v>
      </c>
      <c r="F132" s="406">
        <v>45119</v>
      </c>
      <c r="G132" s="268">
        <v>3.1890000000000001</v>
      </c>
      <c r="H132" s="407">
        <v>94.019000000000005</v>
      </c>
      <c r="I132" s="407">
        <v>99.959000000000003</v>
      </c>
      <c r="J132" s="407">
        <v>98.869</v>
      </c>
    </row>
    <row r="133" spans="1:10" ht="15.75" customHeight="1">
      <c r="A133" s="1"/>
      <c r="B133" s="367">
        <f t="shared" si="7"/>
        <v>111</v>
      </c>
      <c r="C133" s="408" t="s">
        <v>170</v>
      </c>
      <c r="D133" s="409" t="s">
        <v>9</v>
      </c>
      <c r="E133" s="410">
        <v>43416</v>
      </c>
      <c r="F133" s="411">
        <v>45068</v>
      </c>
      <c r="G133" s="268">
        <v>115.511</v>
      </c>
      <c r="H133" s="380">
        <v>4779.1099999999997</v>
      </c>
      <c r="I133" s="407">
        <v>4921.576</v>
      </c>
      <c r="J133" s="536">
        <v>4930.9799999999996</v>
      </c>
    </row>
    <row r="134" spans="1:10" ht="16.5" customHeight="1">
      <c r="A134" s="1"/>
      <c r="B134" s="367">
        <f t="shared" si="7"/>
        <v>112</v>
      </c>
      <c r="C134" s="169" t="s">
        <v>171</v>
      </c>
      <c r="D134" s="412" t="s">
        <v>117</v>
      </c>
      <c r="E134" s="413">
        <v>43507</v>
      </c>
      <c r="F134" s="414">
        <v>45026</v>
      </c>
      <c r="G134" s="268">
        <v>0.36699999999999999</v>
      </c>
      <c r="H134" s="407">
        <v>10.459</v>
      </c>
      <c r="I134" s="407">
        <v>10.821</v>
      </c>
      <c r="J134" s="536">
        <v>10.746</v>
      </c>
    </row>
    <row r="135" spans="1:10" ht="16.5" customHeight="1">
      <c r="A135" s="1"/>
      <c r="B135" s="367">
        <f t="shared" si="7"/>
        <v>113</v>
      </c>
      <c r="C135" s="415" t="s">
        <v>172</v>
      </c>
      <c r="D135" s="416" t="s">
        <v>44</v>
      </c>
      <c r="E135" s="417">
        <v>39748</v>
      </c>
      <c r="F135" s="418">
        <v>45075</v>
      </c>
      <c r="G135" s="419">
        <v>7.6340000000000003</v>
      </c>
      <c r="H135" s="407">
        <v>172.90600000000001</v>
      </c>
      <c r="I135" s="420">
        <v>172.59399999999999</v>
      </c>
      <c r="J135" s="536">
        <v>171.91200000000001</v>
      </c>
    </row>
    <row r="136" spans="1:10" ht="15.75" customHeight="1">
      <c r="A136" s="1"/>
      <c r="B136" s="367">
        <f t="shared" si="7"/>
        <v>114</v>
      </c>
      <c r="C136" s="415" t="s">
        <v>173</v>
      </c>
      <c r="D136" s="416" t="s">
        <v>9</v>
      </c>
      <c r="E136" s="421">
        <v>42506</v>
      </c>
      <c r="F136" s="422">
        <v>45068</v>
      </c>
      <c r="G136" s="423">
        <v>337.17</v>
      </c>
      <c r="H136" s="424">
        <v>11156.623</v>
      </c>
      <c r="I136" s="407">
        <v>11687.991</v>
      </c>
      <c r="J136" s="536">
        <v>11626.978999999999</v>
      </c>
    </row>
    <row r="137" spans="1:10" ht="15.75" customHeight="1">
      <c r="A137" s="3"/>
      <c r="B137" s="367">
        <f t="shared" si="7"/>
        <v>115</v>
      </c>
      <c r="C137" s="425" t="s">
        <v>174</v>
      </c>
      <c r="D137" s="426" t="s">
        <v>74</v>
      </c>
      <c r="E137" s="427">
        <v>44680</v>
      </c>
      <c r="F137" s="422">
        <v>45070</v>
      </c>
      <c r="G137" s="423">
        <v>302.35899999999998</v>
      </c>
      <c r="H137" s="407">
        <v>10073.843999999999</v>
      </c>
      <c r="I137" s="407">
        <v>10725.65</v>
      </c>
      <c r="J137" s="407">
        <v>10659.75</v>
      </c>
    </row>
    <row r="138" spans="1:10" ht="15.75" customHeight="1">
      <c r="A138" s="3"/>
      <c r="B138" s="367">
        <f t="shared" si="7"/>
        <v>116</v>
      </c>
      <c r="C138" s="428" t="s">
        <v>175</v>
      </c>
      <c r="D138" s="416" t="s">
        <v>64</v>
      </c>
      <c r="E138" s="421">
        <v>44998</v>
      </c>
      <c r="F138" s="429" t="s">
        <v>130</v>
      </c>
      <c r="G138" s="430" t="s">
        <v>130</v>
      </c>
      <c r="H138" s="431" t="s">
        <v>130</v>
      </c>
      <c r="I138" s="432">
        <v>10368.204</v>
      </c>
      <c r="J138" s="432">
        <v>10387.635</v>
      </c>
    </row>
    <row r="139" spans="1:10" ht="15.75" customHeight="1">
      <c r="A139" s="3"/>
      <c r="B139" s="367">
        <f t="shared" si="7"/>
        <v>117</v>
      </c>
      <c r="C139" s="433" t="s">
        <v>176</v>
      </c>
      <c r="D139" s="434" t="s">
        <v>18</v>
      </c>
      <c r="E139" s="435">
        <v>45054</v>
      </c>
      <c r="F139" s="436" t="s">
        <v>130</v>
      </c>
      <c r="G139" s="437" t="s">
        <v>130</v>
      </c>
      <c r="H139" s="438" t="s">
        <v>130</v>
      </c>
      <c r="I139" s="424">
        <v>10244.735000000001</v>
      </c>
      <c r="J139" s="424">
        <v>10264.136</v>
      </c>
    </row>
    <row r="140" spans="1:10" ht="16.5" customHeight="1" thickBot="1">
      <c r="A140" s="3"/>
      <c r="B140" s="367">
        <f t="shared" si="7"/>
        <v>118</v>
      </c>
      <c r="C140" s="439" t="s">
        <v>177</v>
      </c>
      <c r="D140" s="440" t="s">
        <v>64</v>
      </c>
      <c r="E140" s="441">
        <v>45103</v>
      </c>
      <c r="F140" s="442" t="s">
        <v>130</v>
      </c>
      <c r="G140" s="443" t="s">
        <v>130</v>
      </c>
      <c r="H140" s="444" t="s">
        <v>130</v>
      </c>
      <c r="I140" s="445">
        <v>10108.334000000001</v>
      </c>
      <c r="J140" s="445">
        <v>10127.549000000001</v>
      </c>
    </row>
    <row r="141" spans="1:10" ht="20.25" customHeight="1" thickTop="1" thickBot="1">
      <c r="A141" s="3"/>
      <c r="B141" s="463" t="s">
        <v>178</v>
      </c>
      <c r="C141" s="464"/>
      <c r="D141" s="464"/>
      <c r="E141" s="464"/>
      <c r="F141" s="464"/>
      <c r="G141" s="464"/>
      <c r="H141" s="464"/>
      <c r="I141" s="464"/>
      <c r="J141" s="465"/>
    </row>
    <row r="142" spans="1:10" ht="17.25" customHeight="1" thickTop="1" thickBot="1">
      <c r="A142" s="1"/>
      <c r="B142" s="367">
        <v>119</v>
      </c>
      <c r="C142" s="446" t="s">
        <v>179</v>
      </c>
      <c r="D142" s="447" t="s">
        <v>14</v>
      </c>
      <c r="E142" s="448">
        <v>42024</v>
      </c>
      <c r="F142" s="230">
        <v>45076</v>
      </c>
      <c r="G142" s="423">
        <v>5.33</v>
      </c>
      <c r="H142" s="449">
        <v>124.61199999999999</v>
      </c>
      <c r="I142" s="103">
        <v>126.30200000000001</v>
      </c>
      <c r="J142" s="103">
        <v>126.465</v>
      </c>
    </row>
    <row r="143" spans="1:10" ht="20.25" customHeight="1" thickTop="1" thickBot="1">
      <c r="A143" s="1"/>
      <c r="B143" s="496" t="s">
        <v>180</v>
      </c>
      <c r="C143" s="497"/>
      <c r="D143" s="497"/>
      <c r="E143" s="497"/>
      <c r="F143" s="497"/>
      <c r="G143" s="497"/>
      <c r="H143" s="497"/>
      <c r="I143" s="497"/>
      <c r="J143" s="497"/>
    </row>
    <row r="144" spans="1:10" ht="17.25" customHeight="1" thickTop="1" thickBot="1">
      <c r="A144" s="1"/>
      <c r="B144" s="450">
        <v>120</v>
      </c>
      <c r="C144" s="451" t="s">
        <v>181</v>
      </c>
      <c r="D144" s="452" t="s">
        <v>47</v>
      </c>
      <c r="E144" s="448">
        <v>44929</v>
      </c>
      <c r="F144" s="453" t="s">
        <v>182</v>
      </c>
      <c r="G144" s="454" t="s">
        <v>91</v>
      </c>
      <c r="H144" s="455" t="s">
        <v>182</v>
      </c>
      <c r="I144" s="456">
        <v>1058.046</v>
      </c>
      <c r="J144" s="456">
        <v>1045.269</v>
      </c>
    </row>
    <row r="145" spans="1:10" ht="19.5" customHeight="1" thickTop="1">
      <c r="A145" s="1"/>
      <c r="B145" s="176"/>
      <c r="C145" s="176"/>
      <c r="D145" s="169"/>
      <c r="E145" s="457"/>
      <c r="F145" s="458"/>
      <c r="G145" s="457"/>
      <c r="H145" s="459"/>
      <c r="I145" s="153"/>
      <c r="J145" s="153"/>
    </row>
    <row r="146" spans="1:10" ht="15" customHeight="1">
      <c r="A146" s="460"/>
      <c r="B146" s="522" t="s">
        <v>183</v>
      </c>
      <c r="C146" s="522"/>
      <c r="D146" s="522"/>
      <c r="E146" s="457"/>
      <c r="F146" s="457"/>
      <c r="G146" s="457"/>
      <c r="H146" s="459"/>
      <c r="I146" s="459"/>
      <c r="J146" s="153"/>
    </row>
    <row r="147" spans="1:10" ht="15" customHeight="1">
      <c r="A147" s="460"/>
      <c r="B147" s="176" t="s">
        <v>184</v>
      </c>
      <c r="C147" s="169"/>
      <c r="D147" s="169" t="s">
        <v>23</v>
      </c>
      <c r="E147" s="457"/>
      <c r="F147" s="457"/>
      <c r="G147" s="457"/>
      <c r="H147" s="459"/>
      <c r="I147" s="459"/>
      <c r="J147" s="153"/>
    </row>
    <row r="148" spans="1:10" ht="15" customHeight="1">
      <c r="A148" s="460"/>
      <c r="B148" s="521" t="s">
        <v>185</v>
      </c>
      <c r="C148" s="521"/>
      <c r="D148" s="521"/>
      <c r="E148" s="457"/>
      <c r="F148" s="457"/>
      <c r="G148" s="457"/>
      <c r="H148" s="459"/>
      <c r="I148" s="459"/>
      <c r="J148" s="153"/>
    </row>
    <row r="149" spans="1:10" ht="15" customHeight="1">
      <c r="B149" s="2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autoFilter ref="D1:D484"/>
  <mergeCells count="35">
    <mergeCell ref="B148:D148"/>
    <mergeCell ref="B98:J98"/>
    <mergeCell ref="B107:J107"/>
    <mergeCell ref="B120:J120"/>
    <mergeCell ref="B141:J141"/>
    <mergeCell ref="B143:J143"/>
    <mergeCell ref="B146:D146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15-08-2015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CHARFI Amal</dc:creator>
  <cp:lastModifiedBy>CHARFI Amal</cp:lastModifiedBy>
  <dcterms:created xsi:type="dcterms:W3CDTF">2023-08-15T11:02:13Z</dcterms:created>
  <dcterms:modified xsi:type="dcterms:W3CDTF">2023-08-15T11:24:09Z</dcterms:modified>
</cp:coreProperties>
</file>