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4-08-2023" sheetId="1" r:id="rId1"/>
  </sheets>
  <definedNames>
    <definedName name="_xlnm._FilterDatabase" localSheetId="0" hidden="1">'04-08-2023'!$D$1:$D$484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00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38"/>
  <c r="B33"/>
  <c r="B34" s="1"/>
  <c r="B35" s="1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<sst xmlns="http://schemas.openxmlformats.org/spreadsheetml/2006/main" count="315" uniqueCount="186">
  <si>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</si>
  <si>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</si>
  <si>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</si>
  <si>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</si>
  <si>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</si>
  <si>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</si>
  <si>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</si>
  <si>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</si>
  <si>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</si>
  <si>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</si>
  <si>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</si>
  <si>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</si>
  <si>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</si>
  <si>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</si>
  <si>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</si>
  <si>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</si>
  <si>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</si>
  <si>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</si>
  <si>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</si>
  <si>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</si>
  <si>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</si>
  <si>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</si>
  <si>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</si>
  <si>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</si>
  <si>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</si>
  <si>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</si>
  <si>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</si>
  <si>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</si>
  <si>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</si>
  <si>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</si>
  <si>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</si>
  <si>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</si>
  <si>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</si>
  <si>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</si>
  <si>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</si>
  <si>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</si>
  <si>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</si>
  <si>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</si>
  <si>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</si>
  <si>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</si>
  <si>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</si>
  <si>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</si>
  <si>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</si>
  <si>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</si>
  <si>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</si>
  <si>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</si>
  <si>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</si>
  <si>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</si>
  <si>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</si>
  <si>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</si>
  <si>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</si>
  <si>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</si>
  <si>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</si>
  <si>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</si>
  <si>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</si>
  <si>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</si>
  <si>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</si>
  <si>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</si>
  <si>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</si>
  <si>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</si>
  <si>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</si>
  <si>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</si>
  <si>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</si>
  <si>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</si>
  <si>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</si>
  <si>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</si>
  <si>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</si>
  <si>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</si>
  <si>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</si>
  <si>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</si>
  <si>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</si>
  <si>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</si>
  <si>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</si>
  <si>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</si>
  <si>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</si>
  <si>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</si>
  <si>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</si>
  <si>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</si>
  <si>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</si>
  <si>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</si>
  <si>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</si>
  <si>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</si>
  <si>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</si>
  <si>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 xml:space="preserve"> -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</si>
  <si>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</si>
  <si>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</si>
  <si>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</si>
  <si>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</si>
  <si>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</si>
  <si>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</si>
  <si>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</si>
  <si>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</si>
  <si>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</si>
  <si>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</si>
  <si>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</si>
  <si>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</si>
  <si>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</si>
  <si>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</si>
  <si>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</si>
  <si>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</si>
  <si>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</si>
  <si>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</si>
  <si>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</si>
  <si>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</si>
  <si>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</si>
  <si>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</si>
  <si>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</si>
  <si>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</si>
  <si>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</si>
  <si>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</si>
  <si>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</si>
  <si>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</si>
  <si>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</si>
  <si>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</si>
  <si>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</si>
  <si>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</si>
  <si>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</si>
  <si>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</si>
  <si>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</si>
  <si>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</si>
  <si>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</si>
  <si>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</si>
  <si>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</si>
  <si>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</si>
  <si>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</si>
  <si>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</si>
  <si>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</si>
  <si>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</si>
  <si>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</si>
  <si>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</si>
  <si>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</si>
  <si>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</si>
  <si>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</si>
  <si>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</si>
  <si>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</si>
  <si>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</si>
  <si>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</si>
  <si>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</si>
  <si>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</si>
  <si>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</si>
  <si>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</si>
  <si>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</si>
  <si>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</si>
  <si>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</si>
  <si>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</si>
  <si>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</si>
  <si>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</si>
  <si>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</si>
  <si>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</si>
  <si>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</si>
  <si>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 xml:space="preserve"> -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</si>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</sst>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4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3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1" xfId="1" applyFont="1" applyFill="1" applyBorder="1" applyAlignment="1">
      <alignment vertical="center"/>
    </xf>
    <xf numFmtId="0" fontId="3" fillId="0" borderId="32" xfId="2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center" vertical="center"/>
    </xf>
    <xf numFmtId="164" fontId="3" fillId="2" borderId="36" xfId="1" applyNumberFormat="1" applyFont="1" applyFill="1" applyBorder="1" applyAlignment="1">
      <alignment horizontal="right" vertical="center"/>
    </xf>
    <xf numFmtId="164" fontId="3" fillId="2" borderId="37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right" vertical="center"/>
    </xf>
    <xf numFmtId="164" fontId="3" fillId="2" borderId="42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0" fontId="3" fillId="0" borderId="45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 applyAlignment="1">
      <alignment horizontal="right" vertical="center"/>
    </xf>
    <xf numFmtId="168" fontId="2" fillId="0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164" fontId="3" fillId="2" borderId="50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164" fontId="3" fillId="2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horizontal="left" vertical="center"/>
    </xf>
    <xf numFmtId="0" fontId="2" fillId="0" borderId="53" xfId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7" fontId="2" fillId="0" borderId="55" xfId="1" applyNumberFormat="1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vertical="center"/>
    </xf>
    <xf numFmtId="164" fontId="3" fillId="0" borderId="52" xfId="1" applyNumberFormat="1" applyFont="1" applyFill="1" applyBorder="1" applyAlignment="1">
      <alignment horizontal="right" vertical="center"/>
    </xf>
    <xf numFmtId="164" fontId="3" fillId="0" borderId="37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164" fontId="3" fillId="2" borderId="70" xfId="1" applyNumberFormat="1" applyFont="1" applyFill="1" applyBorder="1" applyAlignment="1">
      <alignment horizontal="right" vertical="center" wrapText="1"/>
    </xf>
    <xf numFmtId="0" fontId="5" fillId="0" borderId="7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5" fontId="3" fillId="0" borderId="27" xfId="1" applyNumberFormat="1" applyFont="1" applyFill="1" applyBorder="1" applyAlignment="1">
      <alignment vertical="center"/>
    </xf>
    <xf numFmtId="164" fontId="3" fillId="2" borderId="29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0" fontId="2" fillId="0" borderId="75" xfId="2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4" fontId="3" fillId="2" borderId="80" xfId="1" applyNumberFormat="1" applyFont="1" applyFill="1" applyBorder="1" applyAlignment="1">
      <alignment horizontal="right" vertical="center"/>
    </xf>
    <xf numFmtId="164" fontId="3" fillId="2" borderId="81" xfId="1" applyNumberFormat="1" applyFont="1" applyFill="1" applyBorder="1" applyAlignment="1">
      <alignment horizontal="right" vertical="center"/>
    </xf>
    <xf numFmtId="0" fontId="3" fillId="0" borderId="83" xfId="2" applyFont="1" applyFill="1" applyBorder="1" applyAlignment="1">
      <alignment vertical="center"/>
    </xf>
    <xf numFmtId="0" fontId="2" fillId="0" borderId="84" xfId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7" fontId="2" fillId="0" borderId="86" xfId="1" applyNumberFormat="1" applyFont="1" applyFill="1" applyBorder="1" applyAlignment="1">
      <alignment vertical="center"/>
    </xf>
    <xf numFmtId="164" fontId="3" fillId="2" borderId="87" xfId="1" applyNumberFormat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 applyAlignment="1">
      <alignment horizontal="right" vertical="center"/>
    </xf>
    <xf numFmtId="0" fontId="6" fillId="2" borderId="44" xfId="2" applyFont="1" applyFill="1" applyBorder="1" applyAlignment="1">
      <alignment vertical="center"/>
    </xf>
    <xf numFmtId="0" fontId="2" fillId="0" borderId="44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right" vertical="center"/>
    </xf>
    <xf numFmtId="164" fontId="3" fillId="2" borderId="92" xfId="1" applyNumberFormat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vertical="center"/>
    </xf>
    <xf numFmtId="168" fontId="2" fillId="0" borderId="35" xfId="1" applyNumberFormat="1" applyFont="1" applyFill="1" applyBorder="1" applyAlignment="1">
      <alignment vertical="center"/>
    </xf>
    <xf numFmtId="164" fontId="3" fillId="2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2" fillId="0" borderId="102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horizontal="right" vertical="center"/>
    </xf>
    <xf numFmtId="0" fontId="3" fillId="0" borderId="65" xfId="2" applyFont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168" fontId="2" fillId="0" borderId="71" xfId="1" applyNumberFormat="1" applyFont="1" applyFill="1" applyBorder="1" applyAlignment="1">
      <alignment horizontal="right" vertical="center"/>
    </xf>
    <xf numFmtId="165" fontId="2" fillId="0" borderId="105" xfId="1" applyNumberFormat="1" applyFont="1" applyFill="1" applyBorder="1" applyAlignment="1">
      <alignment horizontal="right" vertical="center"/>
    </xf>
    <xf numFmtId="164" fontId="3" fillId="0" borderId="106" xfId="1" applyNumberFormat="1" applyFont="1" applyFill="1" applyBorder="1" applyAlignment="1">
      <alignment horizontal="right" vertical="center"/>
    </xf>
    <xf numFmtId="164" fontId="3" fillId="0" borderId="107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0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109" xfId="1" applyFont="1" applyFill="1" applyBorder="1" applyAlignment="1">
      <alignment vertical="center"/>
    </xf>
    <xf numFmtId="0" fontId="3" fillId="0" borderId="110" xfId="2" applyFont="1" applyFill="1" applyBorder="1" applyAlignment="1">
      <alignment horizontal="left" vertical="center"/>
    </xf>
    <xf numFmtId="0" fontId="2" fillId="0" borderId="110" xfId="1" applyFont="1" applyFill="1" applyBorder="1" applyAlignment="1">
      <alignment vertical="center"/>
    </xf>
    <xf numFmtId="167" fontId="2" fillId="0" borderId="11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4" fontId="3" fillId="2" borderId="113" xfId="1" applyNumberFormat="1" applyFont="1" applyFill="1" applyBorder="1" applyAlignment="1">
      <alignment horizontal="right" vertical="center"/>
    </xf>
    <xf numFmtId="164" fontId="3" fillId="0" borderId="114" xfId="1" applyNumberFormat="1" applyFont="1" applyFill="1" applyBorder="1" applyAlignment="1">
      <alignment horizontal="right" vertical="center"/>
    </xf>
    <xf numFmtId="0" fontId="5" fillId="0" borderId="115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73" xfId="2" applyFont="1" applyFill="1" applyBorder="1" applyAlignment="1">
      <alignment horizontal="left" vertical="center"/>
    </xf>
    <xf numFmtId="0" fontId="2" fillId="0" borderId="116" xfId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167" fontId="2" fillId="0" borderId="11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2" borderId="119" xfId="1" applyNumberFormat="1" applyFont="1" applyFill="1" applyBorder="1" applyAlignment="1">
      <alignment horizontal="right" vertical="center"/>
    </xf>
    <xf numFmtId="164" fontId="3" fillId="2" borderId="120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/>
    </xf>
    <xf numFmtId="164" fontId="3" fillId="2" borderId="103" xfId="1" applyNumberFormat="1" applyFont="1" applyFill="1" applyBorder="1" applyAlignment="1">
      <alignment horizontal="right" vertical="center"/>
    </xf>
    <xf numFmtId="0" fontId="3" fillId="0" borderId="123" xfId="2" applyFont="1" applyBorder="1" applyAlignment="1">
      <alignment vertical="center"/>
    </xf>
    <xf numFmtId="168" fontId="2" fillId="0" borderId="102" xfId="1" applyNumberFormat="1" applyFont="1" applyFill="1" applyBorder="1" applyAlignment="1">
      <alignment vertical="center"/>
    </xf>
    <xf numFmtId="168" fontId="2" fillId="0" borderId="124" xfId="1" applyNumberFormat="1" applyFont="1" applyFill="1" applyBorder="1" applyAlignment="1">
      <alignment vertical="center"/>
    </xf>
    <xf numFmtId="164" fontId="3" fillId="0" borderId="125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5" fillId="0" borderId="20" xfId="1" applyFont="1" applyFill="1" applyBorder="1" applyAlignment="1">
      <alignment horizontal="center" vertical="center"/>
    </xf>
    <xf numFmtId="0" fontId="3" fillId="0" borderId="131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 wrapText="1"/>
    </xf>
    <xf numFmtId="167" fontId="2" fillId="0" borderId="132" xfId="1" applyNumberFormat="1" applyFont="1" applyFill="1" applyBorder="1" applyAlignment="1"/>
    <xf numFmtId="167" fontId="2" fillId="0" borderId="133" xfId="1" applyNumberFormat="1" applyFont="1" applyFill="1" applyBorder="1" applyAlignment="1"/>
    <xf numFmtId="164" fontId="3" fillId="2" borderId="120" xfId="1" applyNumberFormat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 wrapText="1"/>
    </xf>
    <xf numFmtId="0" fontId="3" fillId="0" borderId="134" xfId="1" applyFont="1" applyFill="1" applyBorder="1" applyAlignment="1">
      <alignment vertical="center"/>
    </xf>
    <xf numFmtId="167" fontId="2" fillId="0" borderId="98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52" xfId="1" applyNumberFormat="1" applyFont="1" applyFill="1" applyBorder="1" applyAlignment="1">
      <alignment vertical="center"/>
    </xf>
    <xf numFmtId="0" fontId="2" fillId="0" borderId="64" xfId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0" fontId="3" fillId="0" borderId="64" xfId="1" applyFont="1" applyFill="1" applyBorder="1" applyAlignment="1">
      <alignment vertical="center"/>
    </xf>
    <xf numFmtId="164" fontId="3" fillId="2" borderId="52" xfId="1" applyNumberFormat="1" applyFont="1" applyFill="1" applyBorder="1" applyAlignment="1">
      <alignment vertical="center"/>
    </xf>
    <xf numFmtId="0" fontId="3" fillId="0" borderId="64" xfId="1" applyNumberFormat="1" applyFont="1" applyFill="1" applyBorder="1" applyAlignment="1">
      <alignment vertical="center"/>
    </xf>
    <xf numFmtId="167" fontId="2" fillId="0" borderId="136" xfId="1" applyNumberFormat="1" applyFont="1" applyFill="1" applyBorder="1" applyAlignment="1"/>
    <xf numFmtId="167" fontId="2" fillId="0" borderId="34" xfId="1" applyNumberFormat="1" applyFont="1" applyFill="1" applyBorder="1" applyAlignment="1"/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vertical="center"/>
    </xf>
    <xf numFmtId="0" fontId="3" fillId="0" borderId="30" xfId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horizontal="right"/>
    </xf>
    <xf numFmtId="164" fontId="3" fillId="0" borderId="139" xfId="1" applyNumberFormat="1" applyFont="1" applyFill="1" applyBorder="1" applyAlignment="1"/>
    <xf numFmtId="164" fontId="3" fillId="0" borderId="14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3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8" fontId="2" fillId="0" borderId="144" xfId="1" applyNumberFormat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horizontal="right" vertical="center"/>
    </xf>
    <xf numFmtId="164" fontId="3" fillId="0" borderId="147" xfId="1" applyNumberFormat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8" fontId="2" fillId="0" borderId="150" xfId="1" applyNumberFormat="1" applyFont="1" applyFill="1" applyBorder="1" applyAlignment="1">
      <alignment horizontal="right" vertical="center"/>
    </xf>
    <xf numFmtId="168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vertical="center"/>
    </xf>
    <xf numFmtId="164" fontId="3" fillId="0" borderId="154" xfId="1" applyNumberFormat="1" applyFont="1" applyFill="1" applyBorder="1" applyAlignment="1">
      <alignment horizontal="right" vertical="center"/>
    </xf>
    <xf numFmtId="0" fontId="3" fillId="0" borderId="155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82" xfId="2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vertical="center"/>
    </xf>
    <xf numFmtId="167" fontId="2" fillId="0" borderId="3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82" xfId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0" fontId="3" fillId="0" borderId="35" xfId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/>
    </xf>
    <xf numFmtId="164" fontId="3" fillId="0" borderId="35" xfId="3" applyNumberFormat="1" applyFont="1" applyFill="1" applyBorder="1" applyAlignment="1">
      <alignment horizontal="right" vertical="center"/>
    </xf>
    <xf numFmtId="164" fontId="3" fillId="2" borderId="140" xfId="1" applyNumberFormat="1" applyFont="1" applyFill="1" applyBorder="1" applyAlignment="1">
      <alignment horizontal="right" vertical="center"/>
    </xf>
    <xf numFmtId="0" fontId="3" fillId="0" borderId="82" xfId="2" applyFont="1" applyBorder="1" applyAlignment="1">
      <alignment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167" fontId="2" fillId="0" borderId="166" xfId="1" applyNumberFormat="1" applyFont="1" applyFill="1" applyBorder="1" applyAlignment="1">
      <alignment vertical="center"/>
    </xf>
    <xf numFmtId="164" fontId="3" fillId="2" borderId="167" xfId="1" applyNumberFormat="1" applyFont="1" applyFill="1" applyBorder="1" applyAlignment="1">
      <alignment horizontal="right" vertical="center"/>
    </xf>
    <xf numFmtId="0" fontId="3" fillId="0" borderId="168" xfId="2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horizontal="right" vertical="center"/>
    </xf>
    <xf numFmtId="0" fontId="3" fillId="0" borderId="169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2" fillId="0" borderId="172" xfId="1" applyNumberFormat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71" xfId="1" applyNumberFormat="1" applyFont="1" applyFill="1" applyBorder="1" applyAlignment="1">
      <alignment vertical="center"/>
    </xf>
    <xf numFmtId="164" fontId="3" fillId="0" borderId="115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8" fontId="2" fillId="0" borderId="23" xfId="1" applyNumberFormat="1" applyFont="1" applyFill="1" applyBorder="1" applyAlignment="1">
      <alignment horizontal="right" vertical="center"/>
    </xf>
    <xf numFmtId="168" fontId="2" fillId="0" borderId="178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164" fontId="3" fillId="2" borderId="179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2" fillId="0" borderId="110" xfId="1" applyFont="1" applyFill="1" applyBorder="1" applyAlignment="1">
      <alignment horizontal="left" vertical="center" wrapText="1"/>
    </xf>
    <xf numFmtId="167" fontId="2" fillId="0" borderId="110" xfId="1" applyNumberFormat="1" applyFont="1" applyFill="1" applyBorder="1" applyAlignment="1">
      <alignment vertical="center"/>
    </xf>
    <xf numFmtId="164" fontId="3" fillId="0" borderId="112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0" fontId="3" fillId="0" borderId="182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2" borderId="186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87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88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61" xfId="1" applyNumberFormat="1" applyFont="1" applyFill="1" applyBorder="1" applyAlignment="1">
      <alignment horizontal="center" vertical="center" wrapText="1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0" fontId="5" fillId="0" borderId="191" xfId="1" applyFont="1" applyFill="1" applyBorder="1" applyAlignment="1">
      <alignment horizontal="center" vertical="center"/>
    </xf>
    <xf numFmtId="1" fontId="3" fillId="0" borderId="193" xfId="1" applyNumberFormat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63" xfId="1" applyNumberFormat="1" applyFont="1" applyBorder="1"/>
    <xf numFmtId="1" fontId="3" fillId="0" borderId="155" xfId="1" applyNumberFormat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0" fontId="3" fillId="0" borderId="198" xfId="2" applyFont="1" applyFill="1" applyBorder="1" applyAlignment="1">
      <alignment vertical="center"/>
    </xf>
    <xf numFmtId="0" fontId="3" fillId="0" borderId="198" xfId="2" applyFont="1" applyBorder="1" applyAlignment="1">
      <alignment vertical="center"/>
    </xf>
    <xf numFmtId="165" fontId="2" fillId="0" borderId="171" xfId="1" applyNumberFormat="1" applyFont="1" applyFill="1" applyBorder="1" applyAlignment="1">
      <alignment horizontal="right" vertical="center"/>
    </xf>
    <xf numFmtId="164" fontId="3" fillId="2" borderId="199" xfId="1" applyNumberFormat="1" applyFont="1" applyFill="1" applyBorder="1" applyAlignment="1">
      <alignment horizontal="right" vertical="center"/>
    </xf>
    <xf numFmtId="0" fontId="2" fillId="0" borderId="192" xfId="1" applyFont="1" applyFill="1" applyBorder="1" applyAlignment="1">
      <alignment vertical="center" wrapText="1"/>
    </xf>
    <xf numFmtId="0" fontId="3" fillId="0" borderId="198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165" fontId="2" fillId="0" borderId="208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/>
    <xf numFmtId="1" fontId="3" fillId="0" borderId="211" xfId="1" applyNumberFormat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8" fontId="2" fillId="0" borderId="156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106" xfId="1" applyNumberFormat="1" applyFont="1" applyFill="1" applyBorder="1"/>
    <xf numFmtId="164" fontId="3" fillId="2" borderId="215" xfId="1" applyNumberFormat="1" applyFont="1" applyFill="1" applyBorder="1" applyAlignment="1">
      <alignment horizontal="right" vertical="center"/>
    </xf>
    <xf numFmtId="0" fontId="3" fillId="0" borderId="216" xfId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2" fillId="0" borderId="194" xfId="1" applyNumberFormat="1" applyFont="1" applyFill="1" applyBorder="1" applyAlignment="1">
      <alignment horizontal="right"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64" fontId="3" fillId="2" borderId="218" xfId="1" applyNumberFormat="1" applyFont="1" applyFill="1" applyBorder="1" applyAlignment="1">
      <alignment horizontal="right" vertical="center"/>
    </xf>
    <xf numFmtId="164" fontId="3" fillId="2" borderId="209" xfId="1" applyNumberFormat="1" applyFont="1" applyFill="1" applyBorder="1" applyAlignment="1">
      <alignment horizontal="right" vertical="center"/>
    </xf>
    <xf numFmtId="0" fontId="3" fillId="0" borderId="219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4" fontId="3" fillId="2" borderId="225" xfId="1" applyNumberFormat="1" applyFont="1" applyFill="1" applyBorder="1" applyAlignment="1">
      <alignment horizontal="right" vertical="center"/>
    </xf>
    <xf numFmtId="1" fontId="3" fillId="0" borderId="226" xfId="1" applyNumberFormat="1" applyFont="1" applyFill="1" applyBorder="1" applyAlignment="1">
      <alignment vertical="center"/>
    </xf>
    <xf numFmtId="168" fontId="2" fillId="0" borderId="210" xfId="1" applyNumberFormat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164" fontId="3" fillId="0" borderId="161" xfId="1" applyNumberFormat="1" applyFont="1" applyFill="1" applyBorder="1" applyAlignment="1">
      <alignment horizontal="center"/>
    </xf>
    <xf numFmtId="0" fontId="5" fillId="0" borderId="228" xfId="1" applyFont="1" applyFill="1" applyBorder="1" applyAlignment="1">
      <alignment horizontal="center" vertical="center"/>
    </xf>
    <xf numFmtId="0" fontId="5" fillId="0" borderId="229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vertical="center"/>
    </xf>
    <xf numFmtId="0" fontId="3" fillId="0" borderId="178" xfId="2" applyFont="1" applyFill="1" applyBorder="1" applyAlignment="1">
      <alignment vertical="center"/>
    </xf>
    <xf numFmtId="0" fontId="2" fillId="0" borderId="232" xfId="2" applyFont="1" applyFill="1" applyBorder="1" applyAlignment="1">
      <alignment vertical="center"/>
    </xf>
    <xf numFmtId="167" fontId="2" fillId="0" borderId="232" xfId="1" applyNumberFormat="1" applyFont="1" applyFill="1" applyBorder="1" applyAlignment="1">
      <alignment horizontal="right" vertical="center"/>
    </xf>
    <xf numFmtId="168" fontId="2" fillId="0" borderId="232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horizontal="right" vertical="center"/>
    </xf>
    <xf numFmtId="164" fontId="3" fillId="0" borderId="234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5" fillId="0" borderId="235" xfId="1" applyFont="1" applyFill="1" applyBorder="1" applyAlignment="1">
      <alignment horizontal="center" vertical="center"/>
    </xf>
    <xf numFmtId="0" fontId="5" fillId="0" borderId="236" xfId="1" applyFont="1" applyFill="1" applyBorder="1" applyAlignment="1">
      <alignment horizontal="center" vertical="center"/>
    </xf>
    <xf numFmtId="0" fontId="3" fillId="0" borderId="237" xfId="2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" fontId="3" fillId="0" borderId="239" xfId="1" applyNumberFormat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164" fontId="3" fillId="2" borderId="243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4" fontId="3" fillId="2" borderId="245" xfId="1" applyNumberFormat="1" applyFont="1" applyFill="1" applyBorder="1" applyAlignment="1">
      <alignment horizontal="right" vertical="center"/>
    </xf>
    <xf numFmtId="164" fontId="3" fillId="2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164" fontId="3" fillId="2" borderId="249" xfId="1" applyNumberFormat="1" applyFont="1" applyFill="1" applyBorder="1" applyAlignment="1">
      <alignment horizontal="right" vertical="center"/>
    </xf>
    <xf numFmtId="1" fontId="3" fillId="0" borderId="250" xfId="1" applyNumberFormat="1" applyFont="1" applyFill="1" applyBorder="1" applyAlignment="1">
      <alignment vertical="center"/>
    </xf>
    <xf numFmtId="1" fontId="3" fillId="0" borderId="251" xfId="1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4" fontId="3" fillId="2" borderId="147" xfId="1" applyNumberFormat="1" applyFont="1" applyFill="1" applyBorder="1" applyAlignment="1">
      <alignment horizontal="right" vertical="center"/>
    </xf>
    <xf numFmtId="164" fontId="3" fillId="2" borderId="256" xfId="1" applyNumberFormat="1" applyFont="1" applyFill="1" applyBorder="1" applyAlignment="1">
      <alignment horizontal="right" vertical="center"/>
    </xf>
    <xf numFmtId="1" fontId="3" fillId="0" borderId="258" xfId="2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164" fontId="3" fillId="0" borderId="257" xfId="1" applyNumberFormat="1" applyFont="1" applyBorder="1"/>
    <xf numFmtId="164" fontId="3" fillId="2" borderId="260" xfId="1" applyNumberFormat="1" applyFont="1" applyFill="1" applyBorder="1" applyAlignment="1">
      <alignment horizontal="right" vertical="center"/>
    </xf>
    <xf numFmtId="0" fontId="2" fillId="0" borderId="261" xfId="1" applyFont="1" applyBorder="1"/>
    <xf numFmtId="1" fontId="3" fillId="0" borderId="262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65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5" fontId="2" fillId="0" borderId="277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center" vertical="center"/>
    </xf>
    <xf numFmtId="165" fontId="2" fillId="0" borderId="277" xfId="1" applyNumberFormat="1" applyFont="1" applyFill="1" applyBorder="1" applyAlignment="1">
      <alignment horizontal="center" vertical="center"/>
    </xf>
    <xf numFmtId="0" fontId="3" fillId="0" borderId="266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8" fontId="2" fillId="0" borderId="280" xfId="1" applyNumberFormat="1" applyFont="1" applyFill="1" applyBorder="1" applyAlignment="1">
      <alignment horizontal="right" vertical="center"/>
    </xf>
    <xf numFmtId="168" fontId="2" fillId="0" borderId="281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1" fontId="3" fillId="0" borderId="283" xfId="2" applyNumberFormat="1" applyFont="1" applyFill="1" applyBorder="1" applyAlignment="1">
      <alignment vertical="center"/>
    </xf>
    <xf numFmtId="0" fontId="3" fillId="0" borderId="156" xfId="2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164" fontId="3" fillId="2" borderId="286" xfId="1" applyNumberFormat="1" applyFont="1" applyFill="1" applyBorder="1" applyAlignment="1">
      <alignment horizontal="right" vertical="center"/>
    </xf>
    <xf numFmtId="164" fontId="3" fillId="2" borderId="287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1" fontId="3" fillId="0" borderId="289" xfId="2" applyNumberFormat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168" fontId="2" fillId="0" borderId="290" xfId="1" applyNumberFormat="1" applyFont="1" applyFill="1" applyBorder="1" applyAlignment="1">
      <alignment horizontal="right" vertical="center"/>
    </xf>
    <xf numFmtId="165" fontId="2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164" fontId="3" fillId="0" borderId="293" xfId="1" applyNumberFormat="1" applyFont="1" applyFill="1" applyBorder="1" applyAlignment="1">
      <alignment horizontal="right" vertical="center" wrapText="1"/>
    </xf>
    <xf numFmtId="0" fontId="3" fillId="0" borderId="294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0" fontId="6" fillId="0" borderId="288" xfId="0" applyFont="1" applyBorder="1"/>
    <xf numFmtId="0" fontId="3" fillId="0" borderId="298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5" fontId="2" fillId="0" borderId="301" xfId="1" applyNumberFormat="1" applyFont="1" applyFill="1" applyBorder="1" applyAlignment="1">
      <alignment horizontal="right" vertical="center"/>
    </xf>
    <xf numFmtId="0" fontId="6" fillId="0" borderId="281" xfId="0" applyFont="1" applyBorder="1"/>
    <xf numFmtId="165" fontId="6" fillId="0" borderId="302" xfId="0" applyNumberFormat="1" applyFont="1" applyBorder="1"/>
    <xf numFmtId="0" fontId="3" fillId="0" borderId="303" xfId="2" applyFont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right" vertical="center"/>
    </xf>
    <xf numFmtId="165" fontId="2" fillId="0" borderId="306" xfId="1" applyNumberFormat="1" applyFont="1" applyFill="1" applyBorder="1" applyAlignment="1">
      <alignment horizontal="right" vertical="center"/>
    </xf>
    <xf numFmtId="164" fontId="3" fillId="0" borderId="307" xfId="1" applyNumberFormat="1" applyFont="1" applyFill="1" applyBorder="1" applyAlignment="1">
      <alignment horizontal="right" vertical="center"/>
    </xf>
    <xf numFmtId="0" fontId="3" fillId="0" borderId="309" xfId="2" applyFont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0" fontId="3" fillId="0" borderId="309" xfId="2" applyFont="1" applyFill="1" applyBorder="1" applyAlignment="1">
      <alignment vertical="center"/>
    </xf>
    <xf numFmtId="165" fontId="2" fillId="0" borderId="311" xfId="1" applyNumberFormat="1" applyFont="1" applyFill="1" applyBorder="1" applyAlignment="1">
      <alignment horizontal="right" vertical="center"/>
    </xf>
    <xf numFmtId="164" fontId="3" fillId="0" borderId="312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164" fontId="3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0" fontId="3" fillId="0" borderId="316" xfId="1" applyFont="1" applyFill="1" applyBorder="1" applyAlignment="1">
      <alignment vertical="center"/>
    </xf>
    <xf numFmtId="0" fontId="2" fillId="0" borderId="316" xfId="1" applyFont="1" applyFill="1" applyBorder="1" applyAlignment="1">
      <alignment vertical="center"/>
    </xf>
    <xf numFmtId="168" fontId="2" fillId="0" borderId="317" xfId="1" applyNumberFormat="1" applyFont="1" applyFill="1" applyBorder="1" applyAlignment="1">
      <alignment horizontal="right" vertical="center"/>
    </xf>
    <xf numFmtId="168" fontId="2" fillId="0" borderId="318" xfId="1" applyNumberFormat="1" applyFont="1" applyFill="1" applyBorder="1" applyAlignment="1">
      <alignment horizontal="right" vertical="center"/>
    </xf>
    <xf numFmtId="0" fontId="2" fillId="0" borderId="319" xfId="1" applyFont="1" applyFill="1" applyBorder="1" applyAlignment="1">
      <alignment horizontal="right" vertical="center"/>
    </xf>
    <xf numFmtId="164" fontId="3" fillId="0" borderId="297" xfId="1" applyNumberFormat="1" applyFont="1" applyBorder="1" applyAlignment="1">
      <alignment horizontal="right"/>
    </xf>
    <xf numFmtId="0" fontId="3" fillId="0" borderId="318" xfId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168" fontId="2" fillId="0" borderId="321" xfId="1" applyNumberFormat="1" applyFont="1" applyFill="1" applyBorder="1" applyAlignment="1">
      <alignment horizontal="right" vertical="center"/>
    </xf>
    <xf numFmtId="0" fontId="2" fillId="0" borderId="313" xfId="1" applyFont="1" applyFill="1" applyBorder="1" applyAlignment="1">
      <alignment horizontal="right" vertical="center"/>
    </xf>
    <xf numFmtId="164" fontId="3" fillId="2" borderId="297" xfId="1" applyNumberFormat="1" applyFont="1" applyFill="1" applyBorder="1" applyAlignment="1">
      <alignment horizontal="right" vertical="center"/>
    </xf>
    <xf numFmtId="0" fontId="3" fillId="0" borderId="322" xfId="1" applyFont="1" applyFill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2" fillId="0" borderId="322" xfId="1" applyNumberFormat="1" applyFont="1" applyFill="1" applyBorder="1" applyAlignment="1">
      <alignment horizontal="right" vertical="center"/>
    </xf>
    <xf numFmtId="168" fontId="2" fillId="0" borderId="323" xfId="1" applyNumberFormat="1" applyFont="1" applyFill="1" applyBorder="1" applyAlignment="1">
      <alignment horizontal="right" vertical="center"/>
    </xf>
    <xf numFmtId="164" fontId="3" fillId="0" borderId="324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vertical="center"/>
    </xf>
    <xf numFmtId="0" fontId="2" fillId="0" borderId="317" xfId="1" applyFont="1" applyFill="1" applyBorder="1" applyAlignment="1">
      <alignment vertical="center"/>
    </xf>
    <xf numFmtId="168" fontId="2" fillId="0" borderId="261" xfId="1" applyNumberFormat="1" applyFont="1" applyFill="1" applyBorder="1" applyAlignment="1">
      <alignment horizontal="right" vertical="center"/>
    </xf>
    <xf numFmtId="168" fontId="2" fillId="0" borderId="326" xfId="1" applyNumberFormat="1" applyFont="1" applyFill="1" applyBorder="1" applyAlignment="1">
      <alignment horizontal="right" vertical="center"/>
    </xf>
    <xf numFmtId="0" fontId="2" fillId="0" borderId="325" xfId="1" applyFont="1" applyFill="1" applyBorder="1" applyAlignment="1">
      <alignment vertical="center"/>
    </xf>
    <xf numFmtId="168" fontId="2" fillId="0" borderId="325" xfId="1" applyNumberFormat="1" applyFont="1" applyFill="1" applyBorder="1" applyAlignment="1">
      <alignment horizontal="right" vertical="center"/>
    </xf>
    <xf numFmtId="168" fontId="2" fillId="0" borderId="328" xfId="1" applyNumberFormat="1" applyFont="1" applyFill="1" applyBorder="1" applyAlignment="1">
      <alignment horizontal="right" vertical="center"/>
    </xf>
    <xf numFmtId="0" fontId="3" fillId="0" borderId="329" xfId="1" applyFont="1" applyFill="1" applyBorder="1" applyAlignment="1">
      <alignment vertical="center"/>
    </xf>
    <xf numFmtId="0" fontId="2" fillId="0" borderId="329" xfId="1" applyFont="1" applyFill="1" applyBorder="1" applyAlignment="1">
      <alignment vertical="center"/>
    </xf>
    <xf numFmtId="167" fontId="2" fillId="0" borderId="261" xfId="1" applyNumberFormat="1" applyFont="1" applyFill="1" applyBorder="1" applyAlignment="1">
      <alignment vertical="center"/>
    </xf>
    <xf numFmtId="168" fontId="2" fillId="0" borderId="330" xfId="1" applyNumberFormat="1" applyFont="1" applyFill="1" applyBorder="1" applyAlignment="1">
      <alignment horizontal="right" vertical="center"/>
    </xf>
    <xf numFmtId="165" fontId="2" fillId="0" borderId="331" xfId="1" applyNumberFormat="1" applyFont="1" applyFill="1" applyBorder="1" applyAlignment="1">
      <alignment horizontal="right" vertical="center"/>
    </xf>
    <xf numFmtId="164" fontId="3" fillId="0" borderId="332" xfId="1" applyNumberFormat="1" applyFont="1" applyFill="1" applyBorder="1" applyAlignment="1">
      <alignment horizontal="right" vertical="center"/>
    </xf>
    <xf numFmtId="168" fontId="2" fillId="0" borderId="329" xfId="1" applyNumberFormat="1" applyFont="1" applyFill="1" applyBorder="1" applyAlignment="1">
      <alignment horizontal="right" vertical="center"/>
    </xf>
    <xf numFmtId="165" fontId="2" fillId="0" borderId="333" xfId="1" applyNumberFormat="1" applyFont="1" applyFill="1" applyBorder="1" applyAlignment="1">
      <alignment horizontal="right" vertical="center"/>
    </xf>
    <xf numFmtId="164" fontId="3" fillId="2" borderId="334" xfId="1" applyNumberFormat="1" applyFont="1" applyFill="1" applyBorder="1" applyAlignment="1">
      <alignment horizontal="right" vertical="center"/>
    </xf>
    <xf numFmtId="0" fontId="3" fillId="0" borderId="327" xfId="1" applyFont="1" applyFill="1" applyBorder="1" applyAlignment="1">
      <alignment vertical="center"/>
    </xf>
    <xf numFmtId="0" fontId="2" fillId="0" borderId="327" xfId="1" applyFont="1" applyFill="1" applyBorder="1" applyAlignment="1">
      <alignment vertical="center"/>
    </xf>
    <xf numFmtId="167" fontId="2" fillId="0" borderId="327" xfId="1" applyNumberFormat="1" applyFont="1" applyFill="1" applyBorder="1" applyAlignment="1">
      <alignment vertical="center"/>
    </xf>
    <xf numFmtId="0" fontId="3" fillId="0" borderId="335" xfId="1" applyFont="1" applyFill="1" applyBorder="1" applyAlignment="1">
      <alignment vertical="center"/>
    </xf>
    <xf numFmtId="168" fontId="2" fillId="0" borderId="327" xfId="1" applyNumberFormat="1" applyFont="1" applyFill="1" applyBorder="1" applyAlignment="1">
      <alignment horizontal="center" vertical="center"/>
    </xf>
    <xf numFmtId="0" fontId="2" fillId="0" borderId="336" xfId="1" applyFont="1" applyFill="1" applyBorder="1" applyAlignment="1">
      <alignment horizontal="center" vertical="center"/>
    </xf>
    <xf numFmtId="0" fontId="2" fillId="0" borderId="324" xfId="1" applyFont="1" applyFill="1" applyBorder="1" applyAlignment="1">
      <alignment horizontal="center" vertical="center"/>
    </xf>
    <xf numFmtId="164" fontId="3" fillId="0" borderId="33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33" xfId="2" applyFont="1" applyFill="1" applyBorder="1" applyAlignment="1">
      <alignment vertical="center"/>
    </xf>
    <xf numFmtId="168" fontId="2" fillId="0" borderId="333" xfId="1" applyNumberFormat="1" applyFont="1" applyFill="1" applyBorder="1" applyAlignment="1">
      <alignment horizontal="right" vertical="center"/>
    </xf>
    <xf numFmtId="168" fontId="2" fillId="0" borderId="329" xfId="1" applyNumberFormat="1" applyFont="1" applyFill="1" applyBorder="1" applyAlignment="1">
      <alignment horizontal="center" vertical="center"/>
    </xf>
    <xf numFmtId="0" fontId="2" fillId="0" borderId="337" xfId="1" applyFont="1" applyFill="1" applyBorder="1" applyAlignment="1">
      <alignment horizontal="center" vertical="center"/>
    </xf>
    <xf numFmtId="168" fontId="2" fillId="0" borderId="188" xfId="1" applyNumberFormat="1" applyFont="1" applyFill="1" applyBorder="1" applyAlignment="1">
      <alignment horizontal="center" vertical="center"/>
    </xf>
    <xf numFmtId="0" fontId="3" fillId="2" borderId="338" xfId="1" applyFont="1" applyFill="1" applyBorder="1" applyAlignment="1">
      <alignment vertical="center"/>
    </xf>
    <xf numFmtId="0" fontId="2" fillId="0" borderId="339" xfId="2" applyFont="1" applyFill="1" applyBorder="1" applyAlignment="1">
      <alignment vertical="center"/>
    </xf>
    <xf numFmtId="168" fontId="2" fillId="0" borderId="339" xfId="1" applyNumberFormat="1" applyFont="1" applyFill="1" applyBorder="1" applyAlignment="1">
      <alignment horizontal="right" vertical="center"/>
    </xf>
    <xf numFmtId="168" fontId="2" fillId="0" borderId="340" xfId="1" applyNumberFormat="1" applyFont="1" applyFill="1" applyBorder="1" applyAlignment="1">
      <alignment horizontal="center" vertical="center"/>
    </xf>
    <xf numFmtId="0" fontId="2" fillId="0" borderId="341" xfId="1" applyFont="1" applyFill="1" applyBorder="1" applyAlignment="1">
      <alignment horizontal="center" vertical="center"/>
    </xf>
    <xf numFmtId="168" fontId="2" fillId="0" borderId="106" xfId="1" applyNumberFormat="1" applyFont="1" applyFill="1" applyBorder="1" applyAlignment="1">
      <alignment horizontal="center" vertical="center"/>
    </xf>
    <xf numFmtId="164" fontId="3" fillId="2" borderId="106" xfId="1" applyNumberFormat="1" applyFont="1" applyFill="1" applyBorder="1" applyAlignment="1">
      <alignment horizontal="right" vertical="center"/>
    </xf>
    <xf numFmtId="0" fontId="3" fillId="0" borderId="156" xfId="1" applyFont="1" applyFill="1" applyBorder="1" applyAlignment="1">
      <alignment vertical="center"/>
    </xf>
    <xf numFmtId="0" fontId="2" fillId="0" borderId="156" xfId="2" applyFont="1" applyFill="1" applyBorder="1" applyAlignment="1">
      <alignment vertical="center"/>
    </xf>
    <xf numFmtId="168" fontId="2" fillId="0" borderId="342" xfId="1" applyNumberFormat="1" applyFont="1" applyFill="1" applyBorder="1" applyAlignment="1">
      <alignment horizontal="right" vertical="center"/>
    </xf>
    <xf numFmtId="164" fontId="3" fillId="2" borderId="161" xfId="1" applyNumberFormat="1" applyFont="1" applyFill="1" applyBorder="1" applyAlignment="1">
      <alignment horizontal="right" vertical="center"/>
    </xf>
    <xf numFmtId="164" fontId="3" fillId="0" borderId="343" xfId="1" applyNumberFormat="1" applyFont="1" applyFill="1" applyBorder="1" applyAlignment="1">
      <alignment horizontal="right" vertical="center"/>
    </xf>
    <xf numFmtId="0" fontId="3" fillId="0" borderId="344" xfId="2" applyFont="1" applyFill="1" applyBorder="1" applyAlignment="1">
      <alignment vertical="center"/>
    </xf>
    <xf numFmtId="168" fontId="2" fillId="0" borderId="345" xfId="1" applyNumberFormat="1" applyFont="1" applyFill="1" applyBorder="1" applyAlignment="1">
      <alignment horizontal="center" vertical="center"/>
    </xf>
    <xf numFmtId="0" fontId="2" fillId="0" borderId="346" xfId="1" applyFont="1" applyFill="1" applyBorder="1" applyAlignment="1">
      <alignment horizontal="center" vertical="center"/>
    </xf>
    <xf numFmtId="168" fontId="2" fillId="0" borderId="342" xfId="1" applyNumberFormat="1" applyFont="1" applyFill="1" applyBorder="1" applyAlignment="1">
      <alignment horizontal="center" vertical="center"/>
    </xf>
    <xf numFmtId="0" fontId="6" fillId="0" borderId="21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"/>
  <sheetViews>
    <sheetView tabSelected="1" zoomScaleSheetLayoutView="120" workbookViewId="0">
      <selection activeCell="N15" sqref="N15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2"/>
      <c r="I5" s="32"/>
      <c r="J5" s="33"/>
    </row>
    <row r="6" spans="1:10" ht="17.25" customHeight="1" thickTop="1">
      <c r="A6" s="1"/>
      <c r="B6" s="34">
        <v>1</v>
      </c>
      <c r="C6" s="35" t="s">
        <v>8</v>
      </c>
      <c r="D6" s="36" t="s">
        <v>9</v>
      </c>
      <c r="E6" s="37">
        <v>33805</v>
      </c>
      <c r="F6" s="38"/>
      <c r="G6" s="39"/>
      <c r="H6" s="40">
        <v>109.782</v>
      </c>
      <c r="I6" s="41">
        <v>113.688</v>
      </c>
      <c r="J6" s="41">
        <v>113.706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6" t="s">
        <v>9</v>
      </c>
      <c r="E7" s="45">
        <v>39188</v>
      </c>
      <c r="F7" s="46"/>
      <c r="G7" s="47"/>
      <c r="H7" s="48">
        <v>151.565</v>
      </c>
      <c r="I7" s="49">
        <v>157.517</v>
      </c>
      <c r="J7" s="49">
        <v>157.54599999999999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130.56</v>
      </c>
      <c r="J8" s="49">
        <v>130.583</v>
      </c>
    </row>
    <row r="9" spans="1:10" ht="16.5" customHeight="1">
      <c r="A9" s="1"/>
      <c r="B9" s="50">
        <f t="shared" si="0"/>
        <v>4</v>
      </c>
      <c r="C9" s="56" t="s">
        <v>13</v>
      </c>
      <c r="D9" s="57" t="s">
        <v>14</v>
      </c>
      <c r="E9" s="45">
        <v>42996</v>
      </c>
      <c r="F9" s="53"/>
      <c r="G9" s="54"/>
      <c r="H9" s="48">
        <v>136.512</v>
      </c>
      <c r="I9" s="49">
        <v>141.74100000000001</v>
      </c>
      <c r="J9" s="49">
        <v>141.767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48">
        <v>131.667</v>
      </c>
      <c r="I10" s="49">
        <v>136.10499999999999</v>
      </c>
      <c r="J10" s="49">
        <v>136.12700000000001</v>
      </c>
    </row>
    <row r="11" spans="1:10" ht="15.75" customHeight="1">
      <c r="A11" s="1"/>
      <c r="B11" s="50">
        <f>1+B10</f>
        <v>6</v>
      </c>
      <c r="C11" s="58" t="s">
        <v>17</v>
      </c>
      <c r="D11" s="57" t="s">
        <v>18</v>
      </c>
      <c r="E11" s="60">
        <v>43370</v>
      </c>
      <c r="F11" s="62"/>
      <c r="G11" s="54"/>
      <c r="H11" s="63">
        <v>132.51599999999999</v>
      </c>
      <c r="I11" s="64">
        <v>138.16800000000001</v>
      </c>
      <c r="J11" s="64">
        <v>138.196</v>
      </c>
    </row>
    <row r="12" spans="1:10" ht="16.5" customHeight="1">
      <c r="A12" s="1"/>
      <c r="B12" s="50">
        <f t="shared" si="0"/>
        <v>7</v>
      </c>
      <c r="C12" s="65" t="s">
        <v>19</v>
      </c>
      <c r="D12" s="59" t="s">
        <v>20</v>
      </c>
      <c r="E12" s="60">
        <v>39489</v>
      </c>
      <c r="F12" s="66"/>
      <c r="G12" s="54"/>
      <c r="H12" s="67">
        <v>126.312</v>
      </c>
      <c r="I12" s="49">
        <v>130.66399999999999</v>
      </c>
      <c r="J12" s="49">
        <v>130.685</v>
      </c>
    </row>
    <row r="13" spans="1:10" ht="16.5" customHeight="1">
      <c r="A13" s="1"/>
      <c r="B13" s="50">
        <f t="shared" si="0"/>
        <v>8</v>
      </c>
      <c r="C13" s="68" t="s">
        <v>21</v>
      </c>
      <c r="D13" s="69" t="s">
        <v>22</v>
      </c>
      <c r="E13" s="70">
        <v>33878</v>
      </c>
      <c r="F13" s="71"/>
      <c r="G13" s="72"/>
      <c r="H13" s="73">
        <v>50.817999999999998</v>
      </c>
      <c r="I13" s="74">
        <v>52.558</v>
      </c>
      <c r="J13" s="74">
        <v>52.566000000000003</v>
      </c>
    </row>
    <row r="14" spans="1:10" ht="16.5" customHeight="1">
      <c r="A14" s="1"/>
      <c r="B14" s="50">
        <f t="shared" si="0"/>
        <v>9</v>
      </c>
      <c r="C14" s="65" t="s">
        <v>23</v>
      </c>
      <c r="D14" s="59" t="s">
        <v>24</v>
      </c>
      <c r="E14" s="75">
        <v>34599</v>
      </c>
      <c r="F14" s="61"/>
      <c r="G14" s="54"/>
      <c r="H14" s="73">
        <v>36.81</v>
      </c>
      <c r="I14" s="49">
        <v>38.267000000000003</v>
      </c>
      <c r="J14" s="49">
        <v>38.274000000000001</v>
      </c>
    </row>
    <row r="15" spans="1:10" ht="16.5" customHeight="1">
      <c r="A15" s="1"/>
      <c r="B15" s="50">
        <f t="shared" si="0"/>
        <v>10</v>
      </c>
      <c r="C15" s="76" t="s">
        <v>25</v>
      </c>
      <c r="D15" s="59" t="s">
        <v>24</v>
      </c>
      <c r="E15" s="77">
        <v>40000</v>
      </c>
      <c r="F15" s="78"/>
      <c r="G15" s="54"/>
      <c r="H15" s="73">
        <v>125.43</v>
      </c>
      <c r="I15" s="49">
        <v>130.29900000000001</v>
      </c>
      <c r="J15" s="49">
        <v>130.32300000000001</v>
      </c>
    </row>
    <row r="16" spans="1:10" ht="16.5" customHeight="1">
      <c r="A16" s="1"/>
      <c r="B16" s="50">
        <f t="shared" si="0"/>
        <v>11</v>
      </c>
      <c r="C16" s="79" t="s">
        <v>26</v>
      </c>
      <c r="D16" s="80" t="s">
        <v>27</v>
      </c>
      <c r="E16" s="81">
        <v>36815</v>
      </c>
      <c r="F16" s="82"/>
      <c r="G16" s="83"/>
      <c r="H16" s="67">
        <v>110.505</v>
      </c>
      <c r="I16" s="74">
        <v>114.53700000000001</v>
      </c>
      <c r="J16" s="74">
        <v>114.557</v>
      </c>
    </row>
    <row r="17" spans="1:10" ht="16.5" customHeight="1" thickBot="1">
      <c r="A17" s="1"/>
      <c r="B17" s="50">
        <f t="shared" si="0"/>
        <v>12</v>
      </c>
      <c r="C17" s="84" t="s">
        <v>28</v>
      </c>
      <c r="D17" s="85" t="s">
        <v>29</v>
      </c>
      <c r="E17" s="86">
        <v>36075</v>
      </c>
      <c r="F17" s="87"/>
      <c r="G17" s="88"/>
      <c r="H17" s="67">
        <v>109.845</v>
      </c>
      <c r="I17" s="89">
        <v>114.187</v>
      </c>
      <c r="J17" s="89">
        <v>114.208</v>
      </c>
    </row>
    <row r="18" spans="1:10" ht="16.5" customHeight="1" thickTop="1" thickBot="1">
      <c r="A18" s="1"/>
      <c r="B18" s="31" t="s">
        <v>30</v>
      </c>
      <c r="C18" s="32"/>
      <c r="D18" s="32"/>
      <c r="E18" s="32"/>
      <c r="F18" s="90"/>
      <c r="G18" s="90"/>
      <c r="H18" s="32"/>
      <c r="I18" s="32"/>
      <c r="J18" s="91"/>
    </row>
    <row r="19" spans="1:10" ht="17.25" customHeight="1" thickTop="1">
      <c r="A19" s="1"/>
      <c r="B19" s="92">
        <v>13</v>
      </c>
      <c r="C19" s="93" t="s">
        <v>31</v>
      </c>
      <c r="D19" s="94" t="s">
        <v>32</v>
      </c>
      <c r="E19" s="37">
        <v>39084</v>
      </c>
      <c r="F19" s="38"/>
      <c r="G19" s="95"/>
      <c r="H19" s="40">
        <v>19.475999999999999</v>
      </c>
      <c r="I19" s="96">
        <v>20.215</v>
      </c>
      <c r="J19" s="96">
        <v>20.218</v>
      </c>
    </row>
    <row r="20" spans="1:10" ht="16.5" customHeight="1">
      <c r="A20" s="97"/>
      <c r="B20" s="98">
        <f t="shared" ref="B20:B28" si="1">+B19+1</f>
        <v>14</v>
      </c>
      <c r="C20" s="99" t="s">
        <v>33</v>
      </c>
      <c r="D20" s="100" t="s">
        <v>34</v>
      </c>
      <c r="E20" s="101">
        <v>42003</v>
      </c>
      <c r="F20" s="102"/>
      <c r="G20" s="72"/>
      <c r="H20" s="73">
        <v>134.447</v>
      </c>
      <c r="I20" s="49">
        <v>138.673</v>
      </c>
      <c r="J20" s="49">
        <v>138.696</v>
      </c>
    </row>
    <row r="21" spans="1:10" ht="15.75" customHeight="1">
      <c r="A21" s="97"/>
      <c r="B21" s="98">
        <f t="shared" si="1"/>
        <v>15</v>
      </c>
      <c r="C21" s="99" t="s">
        <v>35</v>
      </c>
      <c r="D21" s="103" t="s">
        <v>36</v>
      </c>
      <c r="E21" s="104">
        <v>39503</v>
      </c>
      <c r="F21" s="105"/>
      <c r="G21" s="54"/>
      <c r="H21" s="106" t="s">
        <v>37</v>
      </c>
      <c r="I21" s="107" t="s">
        <v>37</v>
      </c>
      <c r="J21" s="107" t="s">
        <v>37</v>
      </c>
    </row>
    <row r="22" spans="1:10">
      <c r="A22" s="97"/>
      <c r="B22" s="98">
        <f t="shared" si="1"/>
        <v>16</v>
      </c>
      <c r="C22" s="108" t="s">
        <v>38</v>
      </c>
      <c r="D22" s="109" t="s">
        <v>39</v>
      </c>
      <c r="E22" s="110">
        <v>43054</v>
      </c>
      <c r="F22" s="111"/>
      <c r="G22" s="72"/>
      <c r="H22" s="112">
        <v>131.86799999999999</v>
      </c>
      <c r="I22" s="74">
        <v>135.803</v>
      </c>
      <c r="J22" s="74">
        <v>135.81899999999999</v>
      </c>
    </row>
    <row r="23" spans="1:10" ht="16.5" customHeight="1">
      <c r="A23" s="97"/>
      <c r="B23" s="98">
        <f t="shared" si="1"/>
        <v>17</v>
      </c>
      <c r="C23" s="113" t="s">
        <v>40</v>
      </c>
      <c r="D23" s="114" t="s">
        <v>41</v>
      </c>
      <c r="E23" s="60">
        <v>42195</v>
      </c>
      <c r="F23" s="115"/>
      <c r="G23" s="54"/>
      <c r="H23" s="116">
        <v>12.726000000000001</v>
      </c>
      <c r="I23" s="74">
        <v>13.08</v>
      </c>
      <c r="J23" s="74">
        <v>13.081</v>
      </c>
    </row>
    <row r="24" spans="1:10" ht="15.75" customHeight="1">
      <c r="A24" s="97"/>
      <c r="B24" s="98">
        <f t="shared" si="1"/>
        <v>18</v>
      </c>
      <c r="C24" s="117" t="s">
        <v>42</v>
      </c>
      <c r="D24" s="118" t="s">
        <v>43</v>
      </c>
      <c r="E24" s="60">
        <v>39175</v>
      </c>
      <c r="F24" s="119"/>
      <c r="G24" s="120"/>
      <c r="H24" s="73">
        <v>186.791</v>
      </c>
      <c r="I24" s="121">
        <v>194.024</v>
      </c>
      <c r="J24" s="121">
        <v>194.05799999999999</v>
      </c>
    </row>
    <row r="25" spans="1:10" ht="15.75" customHeight="1">
      <c r="A25" s="97"/>
      <c r="B25" s="98">
        <f t="shared" si="1"/>
        <v>19</v>
      </c>
      <c r="C25" s="122" t="s">
        <v>44</v>
      </c>
      <c r="D25" s="123" t="s">
        <v>32</v>
      </c>
      <c r="E25" s="124">
        <v>39084</v>
      </c>
      <c r="F25" s="125"/>
      <c r="G25" s="54"/>
      <c r="H25" s="116">
        <v>12.625999999999999</v>
      </c>
      <c r="I25" s="121">
        <v>12.965999999999999</v>
      </c>
      <c r="J25" s="121">
        <v>12.967000000000001</v>
      </c>
    </row>
    <row r="26" spans="1:10" ht="15.75" customHeight="1">
      <c r="A26" s="1"/>
      <c r="B26" s="98">
        <f t="shared" si="1"/>
        <v>20</v>
      </c>
      <c r="C26" s="126" t="s">
        <v>45</v>
      </c>
      <c r="D26" s="127" t="s">
        <v>46</v>
      </c>
      <c r="E26" s="128">
        <v>42356</v>
      </c>
      <c r="F26" s="129"/>
      <c r="G26" s="130"/>
      <c r="H26" s="73">
        <v>106.102</v>
      </c>
      <c r="I26" s="131">
        <v>110.001</v>
      </c>
      <c r="J26" s="131">
        <v>110.017</v>
      </c>
    </row>
    <row r="27" spans="1:10" ht="15.75" customHeight="1">
      <c r="A27" s="1"/>
      <c r="B27" s="98">
        <f t="shared" si="1"/>
        <v>21</v>
      </c>
      <c r="C27" s="132" t="s">
        <v>47</v>
      </c>
      <c r="D27" s="133" t="s">
        <v>48</v>
      </c>
      <c r="E27" s="134">
        <v>44431</v>
      </c>
      <c r="F27" s="129"/>
      <c r="G27" s="130"/>
      <c r="H27" s="135">
        <v>108.943</v>
      </c>
      <c r="I27" s="107">
        <v>113.485</v>
      </c>
      <c r="J27" s="107">
        <v>113.506</v>
      </c>
    </row>
    <row r="28" spans="1:10" ht="16.5" customHeight="1" thickBot="1">
      <c r="A28" s="1"/>
      <c r="B28" s="98">
        <f t="shared" si="1"/>
        <v>22</v>
      </c>
      <c r="C28" s="136" t="s">
        <v>49</v>
      </c>
      <c r="D28" s="85" t="s">
        <v>43</v>
      </c>
      <c r="E28" s="137">
        <v>39175</v>
      </c>
      <c r="F28" s="138"/>
      <c r="G28" s="139"/>
      <c r="H28" s="140">
        <v>15.237</v>
      </c>
      <c r="I28" s="141">
        <v>15.83</v>
      </c>
      <c r="J28" s="141">
        <v>15.833</v>
      </c>
    </row>
    <row r="29" spans="1:10" ht="17.25" customHeight="1" thickTop="1" thickBot="1">
      <c r="A29" s="1"/>
      <c r="B29" s="142" t="s">
        <v>50</v>
      </c>
      <c r="C29" s="143"/>
      <c r="D29" s="143"/>
      <c r="E29" s="143"/>
      <c r="F29" s="144"/>
      <c r="G29" s="144"/>
      <c r="H29" s="144"/>
      <c r="I29" s="144"/>
      <c r="J29" s="91"/>
    </row>
    <row r="30" spans="1:10" ht="17.25" customHeight="1" thickTop="1" thickBot="1">
      <c r="A30" s="1"/>
      <c r="B30" s="145">
        <v>23</v>
      </c>
      <c r="C30" s="146" t="s">
        <v>51</v>
      </c>
      <c r="D30" s="147" t="s">
        <v>52</v>
      </c>
      <c r="E30" s="148">
        <v>38740</v>
      </c>
      <c r="F30" s="149"/>
      <c r="G30" s="150"/>
      <c r="H30" s="151">
        <v>2.0649999999999999</v>
      </c>
      <c r="I30" s="152">
        <v>2.13</v>
      </c>
      <c r="J30" s="152">
        <v>2.133</v>
      </c>
    </row>
    <row r="31" spans="1:10" ht="17.25" customHeight="1" thickTop="1" thickBot="1">
      <c r="A31" s="1"/>
      <c r="B31" s="31" t="s">
        <v>53</v>
      </c>
      <c r="C31" s="32"/>
      <c r="D31" s="32"/>
      <c r="E31" s="32"/>
      <c r="F31" s="32"/>
      <c r="G31" s="32"/>
      <c r="H31" s="90"/>
      <c r="I31" s="90"/>
      <c r="J31" s="153"/>
    </row>
    <row r="32" spans="1:10" ht="17.25" customHeight="1" thickTop="1">
      <c r="A32" s="1"/>
      <c r="B32" s="154">
        <v>24</v>
      </c>
      <c r="C32" s="155" t="s">
        <v>54</v>
      </c>
      <c r="D32" s="156" t="s">
        <v>9</v>
      </c>
      <c r="E32" s="157">
        <v>34106</v>
      </c>
      <c r="F32" s="158"/>
      <c r="G32" s="159"/>
      <c r="H32" s="160">
        <v>68.471999999999994</v>
      </c>
      <c r="I32" s="161">
        <v>70.186000000000007</v>
      </c>
      <c r="J32" s="161">
        <v>70.194000000000003</v>
      </c>
    </row>
    <row r="33" spans="1:10" ht="16.5" customHeight="1">
      <c r="A33" s="1"/>
      <c r="B33" s="162">
        <f>+B32+1</f>
        <v>25</v>
      </c>
      <c r="C33" s="84" t="s">
        <v>55</v>
      </c>
      <c r="D33" s="163" t="s">
        <v>9</v>
      </c>
      <c r="E33" s="164">
        <v>34449</v>
      </c>
      <c r="F33" s="165"/>
      <c r="G33" s="54"/>
      <c r="H33" s="166">
        <v>145.55600000000001</v>
      </c>
      <c r="I33" s="167">
        <v>149.59299999999999</v>
      </c>
      <c r="J33" s="167">
        <v>149.345</v>
      </c>
    </row>
    <row r="34" spans="1:10" ht="16.5" customHeight="1">
      <c r="A34" s="1"/>
      <c r="B34" s="162">
        <f>+B33+1</f>
        <v>26</v>
      </c>
      <c r="C34" s="168" t="s">
        <v>56</v>
      </c>
      <c r="D34" s="163" t="s">
        <v>9</v>
      </c>
      <c r="E34" s="169">
        <v>681</v>
      </c>
      <c r="F34" s="170"/>
      <c r="G34" s="54"/>
      <c r="H34" s="171">
        <v>109.328</v>
      </c>
      <c r="I34" s="167">
        <v>113.851</v>
      </c>
      <c r="J34" s="167">
        <v>113.22</v>
      </c>
    </row>
    <row r="35" spans="1:10" ht="16.5" customHeight="1" thickBot="1">
      <c r="A35" s="1"/>
      <c r="B35" s="172">
        <f>+B34+1</f>
        <v>27</v>
      </c>
      <c r="C35" s="173" t="s">
        <v>57</v>
      </c>
      <c r="D35" s="174" t="s">
        <v>22</v>
      </c>
      <c r="E35" s="175">
        <v>43878</v>
      </c>
      <c r="F35" s="176"/>
      <c r="G35" s="54"/>
      <c r="H35" s="166">
        <v>117.53700000000001</v>
      </c>
      <c r="I35" s="177">
        <v>121.498</v>
      </c>
      <c r="J35" s="177">
        <v>121.517</v>
      </c>
    </row>
    <row r="36" spans="1:10" ht="17.25" customHeight="1" thickTop="1" thickBot="1">
      <c r="A36" s="1"/>
      <c r="B36" s="31" t="s">
        <v>58</v>
      </c>
      <c r="C36" s="32"/>
      <c r="D36" s="32"/>
      <c r="E36" s="32"/>
      <c r="F36" s="32"/>
      <c r="G36" s="32"/>
      <c r="H36" s="32"/>
      <c r="I36" s="32"/>
      <c r="J36" s="178"/>
    </row>
    <row r="37" spans="1:10" ht="17.25" customHeight="1" thickTop="1">
      <c r="A37" s="1"/>
      <c r="B37" s="179">
        <v>28</v>
      </c>
      <c r="C37" s="180" t="s">
        <v>59</v>
      </c>
      <c r="D37" s="181" t="s">
        <v>60</v>
      </c>
      <c r="E37" s="182">
        <v>39540</v>
      </c>
      <c r="F37" s="183"/>
      <c r="G37" s="159"/>
      <c r="H37" s="184">
        <v>150.65899999999999</v>
      </c>
      <c r="I37" s="185">
        <v>161.41399999999999</v>
      </c>
      <c r="J37" s="185">
        <v>161.084</v>
      </c>
    </row>
    <row r="38" spans="1:10" ht="15.75" customHeight="1">
      <c r="A38" s="97"/>
      <c r="B38" s="162">
        <f t="shared" ref="B38:B48" si="2">B37+1</f>
        <v>29</v>
      </c>
      <c r="C38" s="186" t="s">
        <v>61</v>
      </c>
      <c r="D38" s="181" t="s">
        <v>60</v>
      </c>
      <c r="E38" s="187">
        <v>39540</v>
      </c>
      <c r="F38" s="188"/>
      <c r="G38" s="72"/>
      <c r="H38" s="189">
        <v>568.72799999999995</v>
      </c>
      <c r="I38" s="167">
        <v>598.80200000000002</v>
      </c>
      <c r="J38" s="167">
        <v>598.08900000000006</v>
      </c>
    </row>
    <row r="39" spans="1:10" ht="15.75" customHeight="1">
      <c r="A39" s="1"/>
      <c r="B39" s="162">
        <f t="shared" si="2"/>
        <v>30</v>
      </c>
      <c r="C39" s="186" t="s">
        <v>62</v>
      </c>
      <c r="D39" s="190" t="s">
        <v>63</v>
      </c>
      <c r="E39" s="187">
        <v>39736</v>
      </c>
      <c r="F39" s="188"/>
      <c r="G39" s="191"/>
      <c r="H39" s="189">
        <v>148.05799999999999</v>
      </c>
      <c r="I39" s="167">
        <v>156.29300000000001</v>
      </c>
      <c r="J39" s="167">
        <v>156.69499999999999</v>
      </c>
    </row>
    <row r="40" spans="1:10">
      <c r="A40" s="1"/>
      <c r="B40" s="162">
        <f t="shared" si="2"/>
        <v>31</v>
      </c>
      <c r="C40" s="192" t="s">
        <v>64</v>
      </c>
      <c r="D40" s="190" t="s">
        <v>39</v>
      </c>
      <c r="E40" s="187">
        <v>39657</v>
      </c>
      <c r="F40" s="188"/>
      <c r="G40" s="191"/>
      <c r="H40" s="193">
        <v>191.99799999999999</v>
      </c>
      <c r="I40" s="73">
        <v>197.58099999999999</v>
      </c>
      <c r="J40" s="73">
        <v>197.64099999999999</v>
      </c>
    </row>
    <row r="41" spans="1:10" ht="16.5" customHeight="1">
      <c r="A41" s="1"/>
      <c r="B41" s="162">
        <f t="shared" si="2"/>
        <v>32</v>
      </c>
      <c r="C41" s="194" t="s">
        <v>65</v>
      </c>
      <c r="D41" s="163" t="s">
        <v>9</v>
      </c>
      <c r="E41" s="187">
        <v>40427</v>
      </c>
      <c r="F41" s="188"/>
      <c r="G41" s="191"/>
      <c r="H41" s="193">
        <v>102.474</v>
      </c>
      <c r="I41" s="73">
        <v>107.33199999999999</v>
      </c>
      <c r="J41" s="73">
        <v>107.078</v>
      </c>
    </row>
    <row r="42" spans="1:10" ht="16.5" customHeight="1">
      <c r="A42" s="1"/>
      <c r="B42" s="162">
        <f t="shared" si="2"/>
        <v>33</v>
      </c>
      <c r="C42" s="186" t="s">
        <v>66</v>
      </c>
      <c r="D42" s="36" t="s">
        <v>9</v>
      </c>
      <c r="E42" s="195">
        <v>40672</v>
      </c>
      <c r="F42" s="196"/>
      <c r="G42" s="191"/>
      <c r="H42" s="189">
        <v>138.988</v>
      </c>
      <c r="I42" s="73">
        <v>144.62700000000001</v>
      </c>
      <c r="J42" s="73">
        <v>144.47300000000001</v>
      </c>
    </row>
    <row r="43" spans="1:10" ht="16.5" customHeight="1">
      <c r="A43" s="97"/>
      <c r="B43" s="162">
        <f t="shared" si="2"/>
        <v>34</v>
      </c>
      <c r="C43" s="197" t="s">
        <v>67</v>
      </c>
      <c r="D43" s="198" t="s">
        <v>34</v>
      </c>
      <c r="E43" s="195">
        <v>42003</v>
      </c>
      <c r="F43" s="196"/>
      <c r="G43" s="191"/>
      <c r="H43" s="199">
        <v>168.81800000000001</v>
      </c>
      <c r="I43" s="73">
        <v>175.28800000000001</v>
      </c>
      <c r="J43" s="73">
        <v>175.32300000000001</v>
      </c>
    </row>
    <row r="44" spans="1:10" ht="15.75" customHeight="1">
      <c r="A44" s="97"/>
      <c r="B44" s="162">
        <f t="shared" si="2"/>
        <v>35</v>
      </c>
      <c r="C44" s="200" t="s">
        <v>68</v>
      </c>
      <c r="D44" s="201" t="s">
        <v>34</v>
      </c>
      <c r="E44" s="202" t="s">
        <v>69</v>
      </c>
      <c r="F44" s="196"/>
      <c r="G44" s="191"/>
      <c r="H44" s="203">
        <v>154.58199999999999</v>
      </c>
      <c r="I44" s="204">
        <v>162.56700000000001</v>
      </c>
      <c r="J44" s="204">
        <v>162.42599999999999</v>
      </c>
    </row>
    <row r="45" spans="1:10" ht="15.75" customHeight="1">
      <c r="A45" s="1"/>
      <c r="B45" s="206">
        <f t="shared" si="2"/>
        <v>36</v>
      </c>
      <c r="C45" s="207" t="s">
        <v>70</v>
      </c>
      <c r="D45" s="208" t="s">
        <v>9</v>
      </c>
      <c r="E45" s="209">
        <v>39237</v>
      </c>
      <c r="F45" s="46"/>
      <c r="G45" s="120"/>
      <c r="H45" s="199">
        <v>23.797000000000001</v>
      </c>
      <c r="I45" s="204">
        <v>25.728000000000002</v>
      </c>
      <c r="J45" s="204">
        <v>25.670999999999999</v>
      </c>
    </row>
    <row r="46" spans="1:10" ht="16.5" customHeight="1">
      <c r="A46" s="1"/>
      <c r="B46" s="206">
        <f t="shared" si="2"/>
        <v>37</v>
      </c>
      <c r="C46" s="210" t="s">
        <v>71</v>
      </c>
      <c r="D46" s="211" t="s">
        <v>14</v>
      </c>
      <c r="E46" s="137">
        <v>42388</v>
      </c>
      <c r="F46" s="212"/>
      <c r="G46" s="120"/>
      <c r="H46" s="213">
        <v>98.081999999999994</v>
      </c>
      <c r="I46" s="204">
        <v>102.27500000000001</v>
      </c>
      <c r="J46" s="204">
        <v>102.28100000000001</v>
      </c>
    </row>
    <row r="47" spans="1:10" ht="16.5" customHeight="1">
      <c r="A47" s="1"/>
      <c r="B47" s="206">
        <f t="shared" si="2"/>
        <v>38</v>
      </c>
      <c r="C47" s="214" t="s">
        <v>72</v>
      </c>
      <c r="D47" s="215" t="s">
        <v>73</v>
      </c>
      <c r="E47" s="216">
        <v>44680</v>
      </c>
      <c r="F47" s="217"/>
      <c r="G47" s="218"/>
      <c r="H47" s="219">
        <v>1.012</v>
      </c>
      <c r="I47" s="220">
        <v>1.087</v>
      </c>
      <c r="J47" s="220">
        <v>1.087</v>
      </c>
    </row>
    <row r="48" spans="1:10" ht="16.149999999999999" customHeight="1" thickBot="1">
      <c r="A48" s="1"/>
      <c r="B48" s="221">
        <f t="shared" si="2"/>
        <v>39</v>
      </c>
      <c r="C48" s="222" t="s">
        <v>74</v>
      </c>
      <c r="D48" s="223" t="s">
        <v>73</v>
      </c>
      <c r="E48" s="224">
        <v>44680</v>
      </c>
      <c r="F48" s="225"/>
      <c r="G48" s="226"/>
      <c r="H48" s="227">
        <v>0.999</v>
      </c>
      <c r="I48" s="228">
        <v>1.097</v>
      </c>
      <c r="J48" s="228">
        <v>1.0900000000000001</v>
      </c>
    </row>
    <row r="49" spans="1:10" ht="17.25" customHeight="1" thickTop="1" thickBot="1">
      <c r="A49" s="1"/>
      <c r="B49" s="31" t="s">
        <v>75</v>
      </c>
      <c r="C49" s="32"/>
      <c r="D49" s="32"/>
      <c r="E49" s="32"/>
      <c r="F49" s="32"/>
      <c r="G49" s="32"/>
      <c r="H49" s="32"/>
      <c r="I49" s="32"/>
      <c r="J49" s="178"/>
    </row>
    <row r="50" spans="1:10" ht="17.25" customHeight="1" thickTop="1">
      <c r="A50" s="1"/>
      <c r="B50" s="179">
        <v>40</v>
      </c>
      <c r="C50" s="230" t="s">
        <v>76</v>
      </c>
      <c r="D50" s="181" t="s">
        <v>60</v>
      </c>
      <c r="E50" s="231">
        <v>38022</v>
      </c>
      <c r="F50" s="232"/>
      <c r="G50" s="233"/>
      <c r="H50" s="234">
        <v>2390.279</v>
      </c>
      <c r="I50" s="235">
        <v>2526.944</v>
      </c>
      <c r="J50" s="235">
        <v>2522.5369999999998</v>
      </c>
    </row>
    <row r="51" spans="1:10" ht="16.5" customHeight="1">
      <c r="A51" s="1"/>
      <c r="B51" s="179">
        <f t="shared" ref="B51:B62" si="3">B50+1</f>
        <v>41</v>
      </c>
      <c r="C51" s="236" t="s">
        <v>77</v>
      </c>
      <c r="D51" s="237" t="s">
        <v>43</v>
      </c>
      <c r="E51" s="231">
        <v>39745</v>
      </c>
      <c r="F51" s="232"/>
      <c r="G51" s="238"/>
      <c r="H51" s="204">
        <v>149.964</v>
      </c>
      <c r="I51" s="239">
        <v>160.059</v>
      </c>
      <c r="J51" s="239">
        <v>159.75200000000001</v>
      </c>
    </row>
    <row r="52" spans="1:10" ht="16.5" customHeight="1">
      <c r="A52" s="1"/>
      <c r="B52" s="179">
        <f t="shared" si="3"/>
        <v>42</v>
      </c>
      <c r="C52" s="236" t="s">
        <v>78</v>
      </c>
      <c r="D52" s="237" t="s">
        <v>63</v>
      </c>
      <c r="E52" s="231">
        <v>39937</v>
      </c>
      <c r="F52" s="232"/>
      <c r="G52" s="240"/>
      <c r="H52" s="241">
        <v>234.50899999999999</v>
      </c>
      <c r="I52" s="241">
        <v>258.37400000000002</v>
      </c>
      <c r="J52" s="241">
        <v>258.041</v>
      </c>
    </row>
    <row r="53" spans="1:10" ht="16.5" customHeight="1">
      <c r="A53" s="1"/>
      <c r="B53" s="179">
        <f t="shared" si="3"/>
        <v>43</v>
      </c>
      <c r="C53" s="242" t="s">
        <v>79</v>
      </c>
      <c r="D53" s="237" t="s">
        <v>52</v>
      </c>
      <c r="E53" s="231">
        <v>38740</v>
      </c>
      <c r="F53" s="232"/>
      <c r="G53" s="240"/>
      <c r="H53" s="241">
        <v>3.0449999999999999</v>
      </c>
      <c r="I53" s="241">
        <v>3.258</v>
      </c>
      <c r="J53" s="241">
        <v>3.2639999999999998</v>
      </c>
    </row>
    <row r="54" spans="1:10" ht="16.5" customHeight="1">
      <c r="A54" s="1" t="s">
        <v>80</v>
      </c>
      <c r="B54" s="179">
        <f t="shared" si="3"/>
        <v>44</v>
      </c>
      <c r="C54" s="242" t="s">
        <v>81</v>
      </c>
      <c r="D54" s="237" t="s">
        <v>52</v>
      </c>
      <c r="E54" s="231">
        <v>38740</v>
      </c>
      <c r="F54" s="232"/>
      <c r="G54" s="240"/>
      <c r="H54" s="243">
        <v>2.742</v>
      </c>
      <c r="I54" s="243">
        <v>2.9009999999999998</v>
      </c>
      <c r="J54" s="243">
        <v>2.9039999999999999</v>
      </c>
    </row>
    <row r="55" spans="1:10" ht="16.5" customHeight="1">
      <c r="A55" s="1"/>
      <c r="B55" s="179">
        <f t="shared" si="3"/>
        <v>45</v>
      </c>
      <c r="C55" s="244" t="s">
        <v>82</v>
      </c>
      <c r="D55" s="245" t="s">
        <v>41</v>
      </c>
      <c r="E55" s="246">
        <v>41984</v>
      </c>
      <c r="F55" s="247"/>
      <c r="G55" s="238"/>
      <c r="H55" s="243">
        <v>61.058</v>
      </c>
      <c r="I55" s="243">
        <v>58.804000000000002</v>
      </c>
      <c r="J55" s="243" t="s">
        <v>83</v>
      </c>
    </row>
    <row r="56" spans="1:10" ht="16.5" customHeight="1">
      <c r="A56" s="1"/>
      <c r="B56" s="179">
        <f t="shared" si="3"/>
        <v>46</v>
      </c>
      <c r="C56" s="236" t="s">
        <v>84</v>
      </c>
      <c r="D56" s="57" t="s">
        <v>22</v>
      </c>
      <c r="E56" s="248">
        <v>42087</v>
      </c>
      <c r="F56" s="232"/>
      <c r="G56" s="240"/>
      <c r="H56" s="249">
        <v>1.377</v>
      </c>
      <c r="I56" s="249">
        <v>1.4159999999999999</v>
      </c>
      <c r="J56" s="249">
        <v>1.4179999999999999</v>
      </c>
    </row>
    <row r="57" spans="1:10" ht="16.5" customHeight="1">
      <c r="A57" s="1"/>
      <c r="B57" s="250">
        <f t="shared" si="3"/>
        <v>47</v>
      </c>
      <c r="C57" s="242" t="s">
        <v>85</v>
      </c>
      <c r="D57" s="57" t="s">
        <v>22</v>
      </c>
      <c r="E57" s="248">
        <v>42087</v>
      </c>
      <c r="F57" s="232"/>
      <c r="G57" s="240"/>
      <c r="H57" s="239">
        <v>1.244</v>
      </c>
      <c r="I57" s="239">
        <v>1.2949999999999999</v>
      </c>
      <c r="J57" s="239">
        <v>1.288</v>
      </c>
    </row>
    <row r="58" spans="1:10" ht="16.5" customHeight="1">
      <c r="A58" s="1"/>
      <c r="B58" s="179">
        <f t="shared" si="3"/>
        <v>48</v>
      </c>
      <c r="C58" s="236" t="s">
        <v>86</v>
      </c>
      <c r="D58" s="57" t="s">
        <v>22</v>
      </c>
      <c r="E58" s="248">
        <v>42087</v>
      </c>
      <c r="F58" s="232"/>
      <c r="G58" s="251"/>
      <c r="H58" s="204">
        <v>1.238</v>
      </c>
      <c r="I58" s="204">
        <v>1.304</v>
      </c>
      <c r="J58" s="204">
        <v>1.298</v>
      </c>
    </row>
    <row r="59" spans="1:10" ht="16.5" customHeight="1">
      <c r="A59" s="1"/>
      <c r="B59" s="179">
        <f t="shared" si="3"/>
        <v>49</v>
      </c>
      <c r="C59" s="252" t="s">
        <v>87</v>
      </c>
      <c r="D59" s="253" t="s">
        <v>18</v>
      </c>
      <c r="E59" s="254">
        <v>42874</v>
      </c>
      <c r="F59" s="46"/>
      <c r="G59" s="54"/>
      <c r="H59" s="255">
        <v>14.343999999999999</v>
      </c>
      <c r="I59" s="255">
        <v>15.815</v>
      </c>
      <c r="J59" s="255">
        <v>15.731999999999999</v>
      </c>
    </row>
    <row r="60" spans="1:10" ht="16.5" customHeight="1">
      <c r="A60" s="1"/>
      <c r="B60" s="179">
        <f t="shared" si="3"/>
        <v>50</v>
      </c>
      <c r="C60" s="256" t="s">
        <v>88</v>
      </c>
      <c r="D60" s="257" t="s">
        <v>9</v>
      </c>
      <c r="E60" s="258">
        <v>43045</v>
      </c>
      <c r="F60" s="259"/>
      <c r="G60" s="54"/>
      <c r="H60" s="255">
        <v>11</v>
      </c>
      <c r="I60" s="255">
        <v>12.281000000000001</v>
      </c>
      <c r="J60" s="255">
        <v>12.234</v>
      </c>
    </row>
    <row r="61" spans="1:10" ht="16.5" customHeight="1">
      <c r="A61" s="1"/>
      <c r="B61" s="179">
        <f t="shared" si="3"/>
        <v>51</v>
      </c>
      <c r="C61" s="207" t="s">
        <v>89</v>
      </c>
      <c r="D61" s="260" t="s">
        <v>18</v>
      </c>
      <c r="E61" s="261">
        <v>44368</v>
      </c>
      <c r="F61" s="259"/>
      <c r="G61" s="54"/>
      <c r="H61" s="262">
        <v>13.909000000000001</v>
      </c>
      <c r="I61" s="262">
        <v>15.651999999999999</v>
      </c>
      <c r="J61" s="262">
        <v>15.504</v>
      </c>
    </row>
    <row r="62" spans="1:10" ht="16.5" customHeight="1" thickBot="1">
      <c r="A62" s="1"/>
      <c r="B62" s="179">
        <f t="shared" si="3"/>
        <v>52</v>
      </c>
      <c r="C62" s="263" t="s">
        <v>90</v>
      </c>
      <c r="D62" s="264" t="s">
        <v>9</v>
      </c>
      <c r="E62" s="265">
        <v>45033</v>
      </c>
      <c r="F62" s="266"/>
      <c r="G62" s="226"/>
      <c r="H62" s="267" t="s">
        <v>83</v>
      </c>
      <c r="I62" s="267">
        <v>5005.6610000000001</v>
      </c>
      <c r="J62" s="267">
        <v>5015.1890000000003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78"/>
    </row>
    <row r="64" spans="1:10" ht="17.25" customHeight="1" thickTop="1" thickBot="1">
      <c r="A64" s="1"/>
      <c r="B64" s="268">
        <v>53</v>
      </c>
      <c r="C64" s="269" t="s">
        <v>92</v>
      </c>
      <c r="D64" s="270" t="s">
        <v>12</v>
      </c>
      <c r="E64" s="271">
        <v>36626</v>
      </c>
      <c r="F64" s="272"/>
      <c r="G64" s="273"/>
      <c r="H64" s="274">
        <v>90.075999999999993</v>
      </c>
      <c r="I64" s="275">
        <v>97.381</v>
      </c>
      <c r="J64" s="275">
        <v>97.447000000000003</v>
      </c>
    </row>
    <row r="65" spans="1:10" ht="17.25" customHeight="1" thickTop="1" thickBot="1">
      <c r="A65" s="1"/>
      <c r="B65" s="276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6.5" customHeight="1" thickTop="1" thickBot="1">
      <c r="A66" s="1"/>
      <c r="B66" s="277">
        <v>54</v>
      </c>
      <c r="C66" s="269" t="s">
        <v>94</v>
      </c>
      <c r="D66" s="278" t="s">
        <v>52</v>
      </c>
      <c r="E66" s="279">
        <v>40071</v>
      </c>
      <c r="F66" s="148"/>
      <c r="G66" s="280"/>
      <c r="H66" s="281">
        <v>1.2430000000000001</v>
      </c>
      <c r="I66" s="282">
        <v>1.3029999999999999</v>
      </c>
      <c r="J66" s="282">
        <v>1.3029999999999999</v>
      </c>
    </row>
    <row r="67" spans="1:10" ht="17.25" customHeight="1" thickTop="1" thickBot="1">
      <c r="A67" s="1"/>
      <c r="B67" s="283" t="s">
        <v>95</v>
      </c>
      <c r="C67" s="284"/>
      <c r="D67" s="284"/>
      <c r="E67" s="284"/>
      <c r="F67" s="284"/>
      <c r="G67" s="284"/>
      <c r="H67" s="284"/>
      <c r="I67" s="284"/>
      <c r="J67" s="285"/>
    </row>
    <row r="68" spans="1:10" ht="16.5" customHeight="1" thickTop="1" thickBot="1">
      <c r="A68" s="1"/>
      <c r="B68" s="286" t="s">
        <v>0</v>
      </c>
      <c r="C68" s="287"/>
      <c r="D68" s="288" t="s">
        <v>1</v>
      </c>
      <c r="E68" s="289" t="s">
        <v>2</v>
      </c>
      <c r="F68" s="290" t="s">
        <v>96</v>
      </c>
      <c r="G68" s="291"/>
      <c r="H68" s="292" t="s">
        <v>3</v>
      </c>
      <c r="I68" s="293" t="s">
        <v>4</v>
      </c>
      <c r="J68" s="294" t="s">
        <v>5</v>
      </c>
    </row>
    <row r="69" spans="1:10" ht="15" customHeight="1">
      <c r="A69" s="1"/>
      <c r="B69" s="11"/>
      <c r="C69" s="12"/>
      <c r="D69" s="13"/>
      <c r="E69" s="295"/>
      <c r="F69" s="296" t="s">
        <v>97</v>
      </c>
      <c r="G69" s="296" t="s">
        <v>98</v>
      </c>
      <c r="H69" s="17"/>
      <c r="I69" s="297"/>
      <c r="J69" s="298"/>
    </row>
    <row r="70" spans="1:10" ht="15.75" customHeight="1" thickBot="1">
      <c r="A70" s="1"/>
      <c r="B70" s="20"/>
      <c r="C70" s="21"/>
      <c r="D70" s="22"/>
      <c r="E70" s="299"/>
      <c r="F70" s="22"/>
      <c r="G70" s="22"/>
      <c r="H70" s="26"/>
      <c r="I70" s="300"/>
      <c r="J70" s="301"/>
    </row>
    <row r="71" spans="1:10" ht="16.5" customHeight="1" thickTop="1" thickBot="1">
      <c r="A71" s="1"/>
      <c r="B71" s="302" t="s">
        <v>99</v>
      </c>
      <c r="C71" s="303"/>
      <c r="D71" s="303"/>
      <c r="E71" s="303"/>
      <c r="F71" s="303"/>
      <c r="G71" s="303"/>
      <c r="H71" s="303"/>
      <c r="I71" s="303"/>
      <c r="J71" s="304"/>
    </row>
    <row r="72" spans="1:10" ht="17.25" customHeight="1">
      <c r="A72" s="1"/>
      <c r="B72" s="305">
        <v>55</v>
      </c>
      <c r="C72" s="132" t="s">
        <v>100</v>
      </c>
      <c r="D72" s="80" t="s">
        <v>32</v>
      </c>
      <c r="E72" s="306">
        <v>36831</v>
      </c>
      <c r="F72" s="307">
        <v>45064</v>
      </c>
      <c r="G72" s="308">
        <v>3.8460000000000001</v>
      </c>
      <c r="H72" s="309">
        <v>110.511</v>
      </c>
      <c r="I72" s="262">
        <v>110.003</v>
      </c>
      <c r="J72" s="262">
        <v>110.02</v>
      </c>
    </row>
    <row r="73" spans="1:10" ht="16.5" customHeight="1">
      <c r="A73" s="1"/>
      <c r="B73" s="310">
        <f t="shared" ref="B73:B90" si="4">B72+1</f>
        <v>56</v>
      </c>
      <c r="C73" s="311" t="s">
        <v>101</v>
      </c>
      <c r="D73" s="312" t="s">
        <v>22</v>
      </c>
      <c r="E73" s="313">
        <v>101.60599999999999</v>
      </c>
      <c r="F73" s="313">
        <v>45069</v>
      </c>
      <c r="G73" s="314">
        <v>5.4589999999999996</v>
      </c>
      <c r="H73" s="241">
        <v>101.87</v>
      </c>
      <c r="I73" s="204">
        <v>99.534000000000006</v>
      </c>
      <c r="J73" s="204">
        <v>99.548000000000002</v>
      </c>
    </row>
    <row r="74" spans="1:10" ht="16.5" customHeight="1">
      <c r="A74" s="1"/>
      <c r="B74" s="310">
        <f t="shared" si="4"/>
        <v>57</v>
      </c>
      <c r="C74" s="315" t="s">
        <v>102</v>
      </c>
      <c r="D74" s="253" t="s">
        <v>22</v>
      </c>
      <c r="E74" s="307">
        <v>38847</v>
      </c>
      <c r="F74" s="307">
        <v>45071</v>
      </c>
      <c r="G74" s="314">
        <v>5.9740000000000002</v>
      </c>
      <c r="H74" s="241">
        <v>108.39100000000001</v>
      </c>
      <c r="I74" s="204">
        <v>106.276</v>
      </c>
      <c r="J74" s="204">
        <v>106.294</v>
      </c>
    </row>
    <row r="75" spans="1:10" ht="16.5" customHeight="1">
      <c r="A75" s="1"/>
      <c r="B75" s="310">
        <f t="shared" si="4"/>
        <v>58</v>
      </c>
      <c r="C75" s="316" t="s">
        <v>103</v>
      </c>
      <c r="D75" s="253" t="s">
        <v>48</v>
      </c>
      <c r="E75" s="307">
        <v>36831</v>
      </c>
      <c r="F75" s="307">
        <v>45068</v>
      </c>
      <c r="G75" s="317">
        <v>5.52</v>
      </c>
      <c r="H75" s="318">
        <v>105.715</v>
      </c>
      <c r="I75" s="241">
        <v>103.846</v>
      </c>
      <c r="J75" s="241">
        <v>103.86199999999999</v>
      </c>
    </row>
    <row r="76" spans="1:10" ht="16.5" customHeight="1">
      <c r="A76" s="1"/>
      <c r="B76" s="310">
        <f t="shared" si="4"/>
        <v>59</v>
      </c>
      <c r="C76" s="315" t="s">
        <v>104</v>
      </c>
      <c r="D76" s="253" t="s">
        <v>105</v>
      </c>
      <c r="E76" s="307">
        <v>39209</v>
      </c>
      <c r="F76" s="307">
        <v>45076</v>
      </c>
      <c r="G76" s="317">
        <v>6.7859999999999996</v>
      </c>
      <c r="H76" s="241">
        <v>107.55</v>
      </c>
      <c r="I76" s="241">
        <v>104.962</v>
      </c>
      <c r="J76" s="241">
        <v>104.98099999999999</v>
      </c>
    </row>
    <row r="77" spans="1:10" ht="16.149999999999999" customHeight="1">
      <c r="A77" s="1"/>
      <c r="B77" s="310">
        <f t="shared" si="4"/>
        <v>60</v>
      </c>
      <c r="C77" s="315" t="s">
        <v>106</v>
      </c>
      <c r="D77" s="319" t="s">
        <v>60</v>
      </c>
      <c r="E77" s="307">
        <v>37865</v>
      </c>
      <c r="F77" s="307">
        <v>45076</v>
      </c>
      <c r="G77" s="317">
        <v>5.601</v>
      </c>
      <c r="H77" s="241">
        <v>110.919</v>
      </c>
      <c r="I77" s="241">
        <v>109.08499999999999</v>
      </c>
      <c r="J77" s="241">
        <v>109.101</v>
      </c>
    </row>
    <row r="78" spans="1:10" ht="16.5" customHeight="1">
      <c r="A78" s="1"/>
      <c r="B78" s="310">
        <f t="shared" si="4"/>
        <v>61</v>
      </c>
      <c r="C78" s="320" t="s">
        <v>107</v>
      </c>
      <c r="D78" s="253" t="s">
        <v>43</v>
      </c>
      <c r="E78" s="307">
        <v>35436</v>
      </c>
      <c r="F78" s="307">
        <v>45057</v>
      </c>
      <c r="G78" s="317">
        <v>5.8810000000000002</v>
      </c>
      <c r="H78" s="241">
        <v>107.14</v>
      </c>
      <c r="I78" s="241">
        <v>105.339</v>
      </c>
      <c r="J78" s="241">
        <v>105.357</v>
      </c>
    </row>
    <row r="79" spans="1:10" ht="16.5" customHeight="1">
      <c r="A79" s="1"/>
      <c r="B79" s="310">
        <f t="shared" si="4"/>
        <v>62</v>
      </c>
      <c r="C79" s="320" t="s">
        <v>108</v>
      </c>
      <c r="D79" s="257" t="s">
        <v>9</v>
      </c>
      <c r="E79" s="307">
        <v>35464</v>
      </c>
      <c r="F79" s="313">
        <v>45068</v>
      </c>
      <c r="G79" s="317">
        <v>5.6130000000000004</v>
      </c>
      <c r="H79" s="241">
        <v>104.28</v>
      </c>
      <c r="I79" s="241">
        <v>102.85599999999999</v>
      </c>
      <c r="J79" s="241">
        <v>102.875</v>
      </c>
    </row>
    <row r="80" spans="1:10" ht="16.5" customHeight="1">
      <c r="A80" s="1"/>
      <c r="B80" s="310">
        <f t="shared" si="4"/>
        <v>63</v>
      </c>
      <c r="C80" s="320" t="s">
        <v>109</v>
      </c>
      <c r="D80" s="253" t="s">
        <v>36</v>
      </c>
      <c r="E80" s="307">
        <v>37207</v>
      </c>
      <c r="F80" s="313">
        <v>44712</v>
      </c>
      <c r="G80" s="317">
        <v>2.8170000000000002</v>
      </c>
      <c r="H80" s="241" t="s">
        <v>110</v>
      </c>
      <c r="I80" s="241" t="s">
        <v>110</v>
      </c>
      <c r="J80" s="241" t="s">
        <v>110</v>
      </c>
    </row>
    <row r="81" spans="1:10" ht="16.5" customHeight="1">
      <c r="A81" s="1"/>
      <c r="B81" s="310">
        <f t="shared" si="4"/>
        <v>64</v>
      </c>
      <c r="C81" s="320" t="s">
        <v>111</v>
      </c>
      <c r="D81" s="253" t="s">
        <v>112</v>
      </c>
      <c r="E81" s="307">
        <v>37242</v>
      </c>
      <c r="F81" s="307">
        <v>45006</v>
      </c>
      <c r="G81" s="317">
        <v>5.8049999999999997</v>
      </c>
      <c r="H81" s="241">
        <v>107.96899999999999</v>
      </c>
      <c r="I81" s="241">
        <v>105.863</v>
      </c>
      <c r="J81" s="241">
        <v>105.88200000000001</v>
      </c>
    </row>
    <row r="82" spans="1:10" ht="16.5" customHeight="1">
      <c r="A82" s="1"/>
      <c r="B82" s="310">
        <f t="shared" si="4"/>
        <v>65</v>
      </c>
      <c r="C82" s="315" t="s">
        <v>113</v>
      </c>
      <c r="D82" s="253" t="s">
        <v>18</v>
      </c>
      <c r="E82" s="307">
        <v>37396</v>
      </c>
      <c r="F82" s="313">
        <v>45077</v>
      </c>
      <c r="G82" s="317">
        <v>4.6349999999999998</v>
      </c>
      <c r="H82" s="241">
        <v>107.31699999999999</v>
      </c>
      <c r="I82" s="241">
        <v>106.788</v>
      </c>
      <c r="J82" s="241">
        <v>106.80800000000001</v>
      </c>
    </row>
    <row r="83" spans="1:10" ht="16.5" customHeight="1">
      <c r="A83" s="1"/>
      <c r="B83" s="310">
        <f t="shared" si="4"/>
        <v>66</v>
      </c>
      <c r="C83" s="315" t="s">
        <v>114</v>
      </c>
      <c r="D83" s="253" t="s">
        <v>63</v>
      </c>
      <c r="E83" s="321">
        <v>40211</v>
      </c>
      <c r="F83" s="307">
        <v>45076</v>
      </c>
      <c r="G83" s="317">
        <v>4.0739999999999998</v>
      </c>
      <c r="H83" s="241">
        <v>105.655</v>
      </c>
      <c r="I83" s="241">
        <v>105.062</v>
      </c>
      <c r="J83" s="241">
        <v>105.081</v>
      </c>
    </row>
    <row r="84" spans="1:10" ht="16.5" customHeight="1">
      <c r="A84" s="1"/>
      <c r="B84" s="310">
        <f t="shared" si="4"/>
        <v>67</v>
      </c>
      <c r="C84" s="320" t="s">
        <v>115</v>
      </c>
      <c r="D84" s="245" t="s">
        <v>116</v>
      </c>
      <c r="E84" s="307">
        <v>33910</v>
      </c>
      <c r="F84" s="307">
        <v>45002</v>
      </c>
      <c r="G84" s="317">
        <v>5.218</v>
      </c>
      <c r="H84" s="241">
        <v>106.11499999999999</v>
      </c>
      <c r="I84" s="241">
        <v>104.577</v>
      </c>
      <c r="J84" s="241">
        <v>104.596</v>
      </c>
    </row>
    <row r="85" spans="1:10" ht="16.5" customHeight="1">
      <c r="A85" s="42"/>
      <c r="B85" s="310">
        <f t="shared" si="4"/>
        <v>68</v>
      </c>
      <c r="C85" s="256" t="s">
        <v>117</v>
      </c>
      <c r="D85" s="253" t="s">
        <v>24</v>
      </c>
      <c r="E85" s="322">
        <v>35744</v>
      </c>
      <c r="F85" s="313">
        <v>45061</v>
      </c>
      <c r="G85" s="317">
        <v>5.617</v>
      </c>
      <c r="H85" s="241">
        <v>104.732</v>
      </c>
      <c r="I85" s="241">
        <v>103.155</v>
      </c>
      <c r="J85" s="241">
        <v>103.17400000000001</v>
      </c>
    </row>
    <row r="86" spans="1:10" ht="16.5" customHeight="1">
      <c r="A86" s="1"/>
      <c r="B86" s="323">
        <f t="shared" si="4"/>
        <v>69</v>
      </c>
      <c r="C86" s="324" t="s">
        <v>118</v>
      </c>
      <c r="D86" s="312" t="s">
        <v>46</v>
      </c>
      <c r="E86" s="307">
        <v>39604</v>
      </c>
      <c r="F86" s="307">
        <v>45076</v>
      </c>
      <c r="G86" s="317">
        <v>3.0379999999999998</v>
      </c>
      <c r="H86" s="241">
        <v>107.499</v>
      </c>
      <c r="I86" s="241">
        <v>106.58199999999999</v>
      </c>
      <c r="J86" s="241">
        <v>106.595</v>
      </c>
    </row>
    <row r="87" spans="1:10" ht="16.149999999999999" customHeight="1">
      <c r="A87" s="1"/>
      <c r="B87" s="310">
        <f t="shared" si="4"/>
        <v>70</v>
      </c>
      <c r="C87" s="320" t="s">
        <v>119</v>
      </c>
      <c r="D87" s="312" t="s">
        <v>14</v>
      </c>
      <c r="E87" s="307">
        <v>35481</v>
      </c>
      <c r="F87" s="307">
        <v>45062</v>
      </c>
      <c r="G87" s="317">
        <v>5.5469999999999997</v>
      </c>
      <c r="H87" s="241">
        <v>105.178</v>
      </c>
      <c r="I87" s="241">
        <v>103.364</v>
      </c>
      <c r="J87" s="241">
        <v>103.38200000000001</v>
      </c>
    </row>
    <row r="88" spans="1:10">
      <c r="A88" s="1"/>
      <c r="B88" s="323">
        <f t="shared" si="4"/>
        <v>71</v>
      </c>
      <c r="C88" s="325" t="s">
        <v>120</v>
      </c>
      <c r="D88" s="326" t="s">
        <v>39</v>
      </c>
      <c r="E88" s="306">
        <v>39706</v>
      </c>
      <c r="F88" s="307">
        <v>45076</v>
      </c>
      <c r="G88" s="317">
        <v>4.9390000000000001</v>
      </c>
      <c r="H88" s="327">
        <v>103.44</v>
      </c>
      <c r="I88" s="241">
        <v>100.91500000000001</v>
      </c>
      <c r="J88" s="241">
        <v>100.93</v>
      </c>
    </row>
    <row r="89" spans="1:10" ht="16.5" customHeight="1">
      <c r="A89" s="1"/>
      <c r="B89" s="310">
        <f t="shared" si="4"/>
        <v>72</v>
      </c>
      <c r="C89" s="328" t="s">
        <v>121</v>
      </c>
      <c r="D89" s="257" t="s">
        <v>9</v>
      </c>
      <c r="E89" s="329">
        <v>38565</v>
      </c>
      <c r="F89" s="329">
        <v>45068</v>
      </c>
      <c r="G89" s="330">
        <v>4.4050000000000002</v>
      </c>
      <c r="H89" s="331">
        <v>108.35899999999999</v>
      </c>
      <c r="I89" s="327">
        <v>107.30500000000001</v>
      </c>
      <c r="J89" s="327">
        <v>107.321</v>
      </c>
    </row>
    <row r="90" spans="1:10" ht="15.75" customHeight="1" thickBot="1">
      <c r="A90" s="1"/>
      <c r="B90" s="332">
        <f t="shared" si="4"/>
        <v>73</v>
      </c>
      <c r="C90" s="263" t="s">
        <v>122</v>
      </c>
      <c r="D90" s="333" t="s">
        <v>12</v>
      </c>
      <c r="E90" s="334">
        <v>34288</v>
      </c>
      <c r="F90" s="335">
        <v>45042</v>
      </c>
      <c r="G90" s="336">
        <v>4.6550000000000002</v>
      </c>
      <c r="H90" s="337">
        <v>104.015</v>
      </c>
      <c r="I90" s="338">
        <v>102.97199999999999</v>
      </c>
      <c r="J90" s="338">
        <v>102.988</v>
      </c>
    </row>
    <row r="91" spans="1:10" ht="17.25" customHeight="1" thickTop="1" thickBot="1">
      <c r="A91" s="1" t="s">
        <v>80</v>
      </c>
      <c r="B91" s="31" t="s">
        <v>123</v>
      </c>
      <c r="C91" s="32"/>
      <c r="D91" s="32"/>
      <c r="E91" s="32"/>
      <c r="F91" s="32"/>
      <c r="G91" s="32"/>
      <c r="H91" s="32"/>
      <c r="I91" s="32"/>
      <c r="J91" s="178"/>
    </row>
    <row r="92" spans="1:10" ht="17.25" customHeight="1" thickTop="1">
      <c r="A92" s="1"/>
      <c r="B92" s="339">
        <v>74</v>
      </c>
      <c r="C92" s="340" t="s">
        <v>124</v>
      </c>
      <c r="D92" s="319" t="s">
        <v>60</v>
      </c>
      <c r="E92" s="341">
        <v>39762</v>
      </c>
      <c r="F92" s="342">
        <v>45057</v>
      </c>
      <c r="G92" s="343">
        <v>3.9830000000000001</v>
      </c>
      <c r="H92" s="344">
        <v>113.02500000000001</v>
      </c>
      <c r="I92" s="345">
        <v>112.773</v>
      </c>
      <c r="J92" s="345">
        <v>112.79</v>
      </c>
    </row>
    <row r="93" spans="1:10" ht="16.5" customHeight="1">
      <c r="A93" s="1"/>
      <c r="B93" s="339">
        <f>B92+1</f>
        <v>75</v>
      </c>
      <c r="C93" s="346" t="s">
        <v>125</v>
      </c>
      <c r="D93" s="347" t="s">
        <v>126</v>
      </c>
      <c r="E93" s="348">
        <v>40543</v>
      </c>
      <c r="F93" s="349">
        <v>45072</v>
      </c>
      <c r="G93" s="343">
        <v>5.6139999999999999</v>
      </c>
      <c r="H93" s="345">
        <v>106.705</v>
      </c>
      <c r="I93" s="345">
        <v>104.69799999999999</v>
      </c>
      <c r="J93" s="345">
        <v>104.70699999999999</v>
      </c>
    </row>
    <row r="94" spans="1:10" ht="16.5" customHeight="1">
      <c r="A94" s="1"/>
      <c r="B94" s="350">
        <f>B93+1</f>
        <v>76</v>
      </c>
      <c r="C94" s="351" t="s">
        <v>127</v>
      </c>
      <c r="D94" s="352" t="s">
        <v>14</v>
      </c>
      <c r="E94" s="353">
        <v>42024</v>
      </c>
      <c r="F94" s="307">
        <v>45076</v>
      </c>
      <c r="G94" s="343">
        <v>5.3940000000000001</v>
      </c>
      <c r="H94" s="345">
        <v>110.477</v>
      </c>
      <c r="I94" s="354">
        <v>108.937</v>
      </c>
      <c r="J94" s="354">
        <v>108.95399999999999</v>
      </c>
    </row>
    <row r="95" spans="1:10" ht="16.5" customHeight="1" thickBot="1">
      <c r="A95" s="1"/>
      <c r="B95" s="355">
        <f>B94+1</f>
        <v>77</v>
      </c>
      <c r="C95" s="263" t="s">
        <v>128</v>
      </c>
      <c r="D95" s="223" t="s">
        <v>46</v>
      </c>
      <c r="E95" s="335">
        <v>44998</v>
      </c>
      <c r="F95" s="356" t="s">
        <v>129</v>
      </c>
      <c r="G95" s="357" t="s">
        <v>129</v>
      </c>
      <c r="H95" s="358" t="s">
        <v>129</v>
      </c>
      <c r="I95" s="345">
        <v>103.747</v>
      </c>
      <c r="J95" s="345">
        <v>103.774</v>
      </c>
    </row>
    <row r="96" spans="1:10" ht="17.25" customHeight="1" thickTop="1" thickBot="1">
      <c r="A96" s="1"/>
      <c r="B96" s="359" t="s">
        <v>130</v>
      </c>
      <c r="C96" s="360"/>
      <c r="D96" s="360"/>
      <c r="E96" s="360"/>
      <c r="F96" s="360"/>
      <c r="G96" s="360"/>
      <c r="H96" s="360"/>
      <c r="I96" s="360"/>
      <c r="J96" s="361"/>
    </row>
    <row r="97" spans="1:10" ht="17.25" customHeight="1" thickTop="1" thickBot="1">
      <c r="A97" s="1"/>
      <c r="B97" s="362">
        <v>78</v>
      </c>
      <c r="C97" s="363" t="s">
        <v>131</v>
      </c>
      <c r="D97" s="364" t="s">
        <v>126</v>
      </c>
      <c r="E97" s="365">
        <v>43350</v>
      </c>
      <c r="F97" s="366">
        <v>45072</v>
      </c>
      <c r="G97" s="367">
        <v>7.0090000000000003</v>
      </c>
      <c r="H97" s="368">
        <v>111.36</v>
      </c>
      <c r="I97" s="369">
        <v>107.754</v>
      </c>
      <c r="J97" s="369">
        <v>107.83799999999999</v>
      </c>
    </row>
    <row r="98" spans="1:10" ht="17.25" customHeight="1" thickTop="1" thickBot="1">
      <c r="A98" s="370"/>
      <c r="B98" s="371" t="s">
        <v>132</v>
      </c>
      <c r="C98" s="372"/>
      <c r="D98" s="372"/>
      <c r="E98" s="372"/>
      <c r="F98" s="372"/>
      <c r="G98" s="372"/>
      <c r="H98" s="372"/>
      <c r="I98" s="372"/>
      <c r="J98" s="372"/>
    </row>
    <row r="99" spans="1:10" ht="16.5" customHeight="1">
      <c r="A99" s="1"/>
      <c r="B99" s="355">
        <v>79</v>
      </c>
      <c r="C99" s="373" t="s">
        <v>133</v>
      </c>
      <c r="D99" s="374" t="s">
        <v>32</v>
      </c>
      <c r="E99" s="375">
        <v>34561</v>
      </c>
      <c r="F99" s="307">
        <v>45064</v>
      </c>
      <c r="G99" s="376">
        <v>1.083</v>
      </c>
      <c r="H99" s="309">
        <v>65.763999999999996</v>
      </c>
      <c r="I99" s="354">
        <v>64.051000000000002</v>
      </c>
      <c r="J99" s="354">
        <v>63.69</v>
      </c>
    </row>
    <row r="100" spans="1:10" ht="16.5" customHeight="1">
      <c r="A100" s="1"/>
      <c r="B100" s="377">
        <f t="shared" ref="B100:B106" si="5">B99+1</f>
        <v>80</v>
      </c>
      <c r="C100" s="378" t="s">
        <v>134</v>
      </c>
      <c r="D100" s="379" t="s">
        <v>43</v>
      </c>
      <c r="E100" s="380">
        <v>105.764</v>
      </c>
      <c r="F100" s="307">
        <v>45057</v>
      </c>
      <c r="G100" s="381">
        <v>3.2429999999999999</v>
      </c>
      <c r="H100" s="382">
        <v>106.071</v>
      </c>
      <c r="I100" s="383">
        <v>112.877</v>
      </c>
      <c r="J100" s="383">
        <v>112.699</v>
      </c>
    </row>
    <row r="101" spans="1:10" ht="16.5" customHeight="1">
      <c r="A101" s="1"/>
      <c r="B101" s="377">
        <f t="shared" si="5"/>
        <v>81</v>
      </c>
      <c r="C101" s="378" t="s">
        <v>135</v>
      </c>
      <c r="D101" s="379" t="s">
        <v>112</v>
      </c>
      <c r="E101" s="380">
        <v>36367</v>
      </c>
      <c r="F101" s="307">
        <v>45006</v>
      </c>
      <c r="G101" s="381">
        <v>0.77700000000000002</v>
      </c>
      <c r="H101" s="345">
        <v>17.988</v>
      </c>
      <c r="I101" s="384">
        <v>17.843</v>
      </c>
      <c r="J101" s="384">
        <v>17.834</v>
      </c>
    </row>
    <row r="102" spans="1:10" ht="16.5" customHeight="1">
      <c r="A102" s="1"/>
      <c r="B102" s="377">
        <f t="shared" si="5"/>
        <v>82</v>
      </c>
      <c r="C102" s="378" t="s">
        <v>136</v>
      </c>
      <c r="D102" s="379" t="s">
        <v>116</v>
      </c>
      <c r="E102" s="380">
        <v>36857</v>
      </c>
      <c r="F102" s="307">
        <v>45002</v>
      </c>
      <c r="G102" s="381">
        <v>14.597</v>
      </c>
      <c r="H102" s="345">
        <v>310.84100000000001</v>
      </c>
      <c r="I102" s="384">
        <v>331.48399999999998</v>
      </c>
      <c r="J102" s="384">
        <v>330.82600000000002</v>
      </c>
    </row>
    <row r="103" spans="1:10" ht="17.25" customHeight="1">
      <c r="A103" s="1"/>
      <c r="B103" s="332">
        <f t="shared" si="5"/>
        <v>83</v>
      </c>
      <c r="C103" s="378" t="s">
        <v>137</v>
      </c>
      <c r="D103" s="385" t="s">
        <v>46</v>
      </c>
      <c r="E103" s="380">
        <v>38777</v>
      </c>
      <c r="F103" s="386">
        <v>45068</v>
      </c>
      <c r="G103" s="381">
        <v>39.655999999999999</v>
      </c>
      <c r="H103" s="387">
        <v>2234.2060000000001</v>
      </c>
      <c r="I103" s="388">
        <v>2251.0039999999999</v>
      </c>
      <c r="J103" s="388">
        <v>2249.453</v>
      </c>
    </row>
    <row r="104" spans="1:10" ht="17.25" customHeight="1">
      <c r="A104" s="1"/>
      <c r="B104" s="389">
        <f t="shared" si="5"/>
        <v>84</v>
      </c>
      <c r="C104" s="390" t="s">
        <v>138</v>
      </c>
      <c r="D104" s="312" t="s">
        <v>14</v>
      </c>
      <c r="E104" s="380">
        <v>34423</v>
      </c>
      <c r="F104" s="307">
        <v>45071</v>
      </c>
      <c r="G104" s="381">
        <v>2.91</v>
      </c>
      <c r="H104" s="391">
        <v>70.956000000000003</v>
      </c>
      <c r="I104" s="391">
        <v>70.593999999999994</v>
      </c>
      <c r="J104" s="391">
        <v>70.450999999999993</v>
      </c>
    </row>
    <row r="105" spans="1:10" ht="17.25" customHeight="1">
      <c r="A105" s="1"/>
      <c r="B105" s="392">
        <f t="shared" si="5"/>
        <v>85</v>
      </c>
      <c r="C105" s="390" t="s">
        <v>139</v>
      </c>
      <c r="D105" s="312" t="s">
        <v>14</v>
      </c>
      <c r="E105" s="380">
        <v>34731</v>
      </c>
      <c r="F105" s="307">
        <v>45064</v>
      </c>
      <c r="G105" s="381">
        <v>2.266</v>
      </c>
      <c r="H105" s="391">
        <v>56.22</v>
      </c>
      <c r="I105" s="391">
        <v>55.396999999999998</v>
      </c>
      <c r="J105" s="391">
        <v>55.396000000000001</v>
      </c>
    </row>
    <row r="106" spans="1:10" ht="17.25" customHeight="1" thickBot="1">
      <c r="A106" s="1"/>
      <c r="B106" s="393">
        <f t="shared" si="5"/>
        <v>86</v>
      </c>
      <c r="C106" s="394" t="s">
        <v>140</v>
      </c>
      <c r="D106" s="395" t="s">
        <v>12</v>
      </c>
      <c r="E106" s="396">
        <v>36297</v>
      </c>
      <c r="F106" s="306">
        <v>45042</v>
      </c>
      <c r="G106" s="397">
        <v>2.2370000000000001</v>
      </c>
      <c r="H106" s="398">
        <v>109.07</v>
      </c>
      <c r="I106" s="399">
        <v>108.02</v>
      </c>
      <c r="J106" s="399">
        <v>108.02500000000001</v>
      </c>
    </row>
    <row r="107" spans="1:10" ht="16.5" customHeight="1" thickTop="1" thickBot="1">
      <c r="A107" s="1"/>
      <c r="B107" s="359" t="s">
        <v>141</v>
      </c>
      <c r="C107" s="360"/>
      <c r="D107" s="360"/>
      <c r="E107" s="360"/>
      <c r="F107" s="360"/>
      <c r="G107" s="360"/>
      <c r="H107" s="360"/>
      <c r="I107" s="360"/>
      <c r="J107" s="361"/>
    </row>
    <row r="108" spans="1:10" ht="17.25" customHeight="1" thickTop="1">
      <c r="A108" s="1"/>
      <c r="B108" s="400">
        <f>B106+1</f>
        <v>87</v>
      </c>
      <c r="C108" s="401" t="s">
        <v>142</v>
      </c>
      <c r="D108" s="312" t="s">
        <v>32</v>
      </c>
      <c r="E108" s="307">
        <v>1867429</v>
      </c>
      <c r="F108" s="307">
        <v>45064</v>
      </c>
      <c r="G108" s="343">
        <v>0.20499999999999999</v>
      </c>
      <c r="H108" s="402">
        <v>11.752000000000001</v>
      </c>
      <c r="I108" s="403">
        <v>11.465999999999999</v>
      </c>
      <c r="J108" s="403">
        <v>11.388999999999999</v>
      </c>
    </row>
    <row r="109" spans="1:10" ht="17.25" customHeight="1">
      <c r="A109" s="404"/>
      <c r="B109" s="405">
        <f t="shared" ref="B109:B119" si="6">B108+1</f>
        <v>88</v>
      </c>
      <c r="C109" s="406" t="s">
        <v>143</v>
      </c>
      <c r="D109" s="407" t="s">
        <v>32</v>
      </c>
      <c r="E109" s="408">
        <v>39084</v>
      </c>
      <c r="F109" s="409">
        <v>45064</v>
      </c>
      <c r="G109" s="410">
        <v>1.45</v>
      </c>
      <c r="H109" s="345">
        <v>15.272</v>
      </c>
      <c r="I109" s="345">
        <v>16.550999999999998</v>
      </c>
      <c r="J109" s="345">
        <v>16.524000000000001</v>
      </c>
    </row>
    <row r="110" spans="1:10" ht="17.25" customHeight="1">
      <c r="A110" s="1"/>
      <c r="B110" s="405">
        <f t="shared" si="6"/>
        <v>89</v>
      </c>
      <c r="C110" s="411" t="s">
        <v>144</v>
      </c>
      <c r="D110" s="412" t="s">
        <v>48</v>
      </c>
      <c r="E110" s="408">
        <v>39994</v>
      </c>
      <c r="F110" s="409">
        <v>45075</v>
      </c>
      <c r="G110" s="410">
        <v>0.50900000000000001</v>
      </c>
      <c r="H110" s="345">
        <v>16.885000000000002</v>
      </c>
      <c r="I110" s="345">
        <v>18.565000000000001</v>
      </c>
      <c r="J110" s="345">
        <v>18.527000000000001</v>
      </c>
    </row>
    <row r="111" spans="1:10" ht="16.5" customHeight="1">
      <c r="A111" s="1"/>
      <c r="B111" s="405">
        <f t="shared" si="6"/>
        <v>90</v>
      </c>
      <c r="C111" s="411" t="s">
        <v>145</v>
      </c>
      <c r="D111" s="407" t="s">
        <v>48</v>
      </c>
      <c r="E111" s="408">
        <v>40848</v>
      </c>
      <c r="F111" s="409">
        <v>45075</v>
      </c>
      <c r="G111" s="410">
        <v>0.41</v>
      </c>
      <c r="H111" s="345">
        <v>14.731999999999999</v>
      </c>
      <c r="I111" s="345">
        <v>15.923999999999999</v>
      </c>
      <c r="J111" s="345">
        <v>15.9</v>
      </c>
    </row>
    <row r="112" spans="1:10" ht="16.5" customHeight="1">
      <c r="A112" s="1"/>
      <c r="B112" s="405">
        <f t="shared" si="6"/>
        <v>91</v>
      </c>
      <c r="C112" s="413" t="s">
        <v>146</v>
      </c>
      <c r="D112" s="414" t="s">
        <v>14</v>
      </c>
      <c r="E112" s="408">
        <v>39699</v>
      </c>
      <c r="F112" s="409">
        <v>45076</v>
      </c>
      <c r="G112" s="415">
        <v>6.0339999999999998</v>
      </c>
      <c r="H112" s="416">
        <v>105.511</v>
      </c>
      <c r="I112" s="345">
        <v>106.758</v>
      </c>
      <c r="J112" s="345">
        <v>106.542</v>
      </c>
    </row>
    <row r="113" spans="1:10">
      <c r="A113" s="1"/>
      <c r="B113" s="405">
        <f t="shared" si="6"/>
        <v>92</v>
      </c>
      <c r="C113" s="411" t="s">
        <v>147</v>
      </c>
      <c r="D113" s="417" t="s">
        <v>39</v>
      </c>
      <c r="E113" s="418">
        <v>40725</v>
      </c>
      <c r="F113" s="409">
        <v>45056</v>
      </c>
      <c r="G113" s="419">
        <v>1.821</v>
      </c>
      <c r="H113" s="345">
        <v>88.840999999999994</v>
      </c>
      <c r="I113" s="345">
        <v>89.545000000000002</v>
      </c>
      <c r="J113" s="345">
        <v>89.578000000000003</v>
      </c>
    </row>
    <row r="114" spans="1:10">
      <c r="A114" s="1" t="s">
        <v>80</v>
      </c>
      <c r="B114" s="405">
        <f t="shared" si="6"/>
        <v>93</v>
      </c>
      <c r="C114" s="420" t="s">
        <v>148</v>
      </c>
      <c r="D114" s="421" t="s">
        <v>39</v>
      </c>
      <c r="E114" s="422">
        <v>40725</v>
      </c>
      <c r="F114" s="423">
        <v>45049</v>
      </c>
      <c r="G114" s="424">
        <v>0.38100000000000001</v>
      </c>
      <c r="H114" s="382">
        <v>92.986000000000004</v>
      </c>
      <c r="I114" s="345">
        <v>93.846000000000004</v>
      </c>
      <c r="J114" s="345">
        <v>93.790999999999997</v>
      </c>
    </row>
    <row r="115" spans="1:10" ht="16.5" customHeight="1">
      <c r="A115" s="97"/>
      <c r="B115" s="405">
        <f t="shared" si="6"/>
        <v>94</v>
      </c>
      <c r="C115" s="425" t="s">
        <v>149</v>
      </c>
      <c r="D115" s="426" t="s">
        <v>41</v>
      </c>
      <c r="E115" s="125">
        <v>40910</v>
      </c>
      <c r="F115" s="409">
        <v>45075</v>
      </c>
      <c r="G115" s="427">
        <v>3.82</v>
      </c>
      <c r="H115" s="382">
        <v>104.071</v>
      </c>
      <c r="I115" s="345">
        <v>104.761</v>
      </c>
      <c r="J115" s="345" t="s">
        <v>150</v>
      </c>
    </row>
    <row r="116" spans="1:10" ht="16.5" customHeight="1">
      <c r="A116" s="1"/>
      <c r="B116" s="405">
        <f t="shared" si="6"/>
        <v>95</v>
      </c>
      <c r="C116" s="420" t="s">
        <v>151</v>
      </c>
      <c r="D116" s="428" t="s">
        <v>12</v>
      </c>
      <c r="E116" s="418">
        <v>41904</v>
      </c>
      <c r="F116" s="429">
        <v>45027</v>
      </c>
      <c r="G116" s="419">
        <v>3.2909999999999999</v>
      </c>
      <c r="H116" s="382">
        <v>97.106999999999999</v>
      </c>
      <c r="I116" s="399">
        <v>102.407</v>
      </c>
      <c r="J116" s="399">
        <v>102.51300000000001</v>
      </c>
    </row>
    <row r="117" spans="1:10" ht="16.5" customHeight="1">
      <c r="A117" s="97"/>
      <c r="B117" s="405">
        <f t="shared" si="6"/>
        <v>96</v>
      </c>
      <c r="C117" s="425" t="s">
        <v>152</v>
      </c>
      <c r="D117" s="428" t="s">
        <v>46</v>
      </c>
      <c r="E117" s="430">
        <v>42741</v>
      </c>
      <c r="F117" s="431" t="s">
        <v>83</v>
      </c>
      <c r="G117" s="432" t="s">
        <v>83</v>
      </c>
      <c r="H117" s="345">
        <v>10.448</v>
      </c>
      <c r="I117" s="345">
        <v>11.896000000000001</v>
      </c>
      <c r="J117" s="345">
        <v>11.846</v>
      </c>
    </row>
    <row r="118" spans="1:10" ht="16.5" customHeight="1">
      <c r="A118" s="1"/>
      <c r="B118" s="405">
        <f t="shared" si="6"/>
        <v>97</v>
      </c>
      <c r="C118" s="433" t="s">
        <v>153</v>
      </c>
      <c r="D118" s="434" t="s">
        <v>24</v>
      </c>
      <c r="E118" s="435">
        <v>43087</v>
      </c>
      <c r="F118" s="436">
        <v>44984</v>
      </c>
      <c r="G118" s="437">
        <v>3.9830000000000001</v>
      </c>
      <c r="H118" s="345">
        <v>103.176</v>
      </c>
      <c r="I118" s="345">
        <v>105.402</v>
      </c>
      <c r="J118" s="345">
        <v>105.194</v>
      </c>
    </row>
    <row r="119" spans="1:10" ht="16.5" customHeight="1" thickBot="1">
      <c r="A119" s="1"/>
      <c r="B119" s="438">
        <f t="shared" si="6"/>
        <v>98</v>
      </c>
      <c r="C119" s="439" t="s">
        <v>154</v>
      </c>
      <c r="D119" s="440" t="s">
        <v>9</v>
      </c>
      <c r="E119" s="335">
        <v>39097</v>
      </c>
      <c r="F119" s="441">
        <v>45068</v>
      </c>
      <c r="G119" s="442">
        <v>4.9039999999999999</v>
      </c>
      <c r="H119" s="443">
        <v>155.15199999999999</v>
      </c>
      <c r="I119" s="444">
        <v>159.197</v>
      </c>
      <c r="J119" s="444">
        <v>79.372</v>
      </c>
    </row>
    <row r="120" spans="1:10" ht="16.5" customHeight="1" thickTop="1" thickBot="1">
      <c r="A120" s="1"/>
      <c r="B120" s="445" t="s">
        <v>155</v>
      </c>
      <c r="C120" s="90"/>
      <c r="D120" s="90"/>
      <c r="E120" s="90"/>
      <c r="F120" s="90"/>
      <c r="G120" s="90"/>
      <c r="H120" s="90"/>
      <c r="I120" s="90"/>
      <c r="J120" s="153"/>
    </row>
    <row r="121" spans="1:10" ht="17.25" customHeight="1" thickTop="1">
      <c r="A121" s="1"/>
      <c r="B121" s="446">
        <f>+B119+1</f>
        <v>99</v>
      </c>
      <c r="C121" s="447" t="s">
        <v>156</v>
      </c>
      <c r="D121" s="448" t="s">
        <v>22</v>
      </c>
      <c r="E121" s="449">
        <v>40630</v>
      </c>
      <c r="F121" s="449">
        <v>44707</v>
      </c>
      <c r="G121" s="450">
        <v>2.1829999999999998</v>
      </c>
      <c r="H121" s="451">
        <v>96.655000000000001</v>
      </c>
      <c r="I121" s="452">
        <v>99.722999999999999</v>
      </c>
      <c r="J121" s="452">
        <v>98.605000000000004</v>
      </c>
    </row>
    <row r="122" spans="1:10" ht="16.5" customHeight="1">
      <c r="A122" s="1"/>
      <c r="B122" s="438">
        <f t="shared" ref="B122:B140" si="7">B121+1</f>
        <v>100</v>
      </c>
      <c r="C122" s="453" t="s">
        <v>157</v>
      </c>
      <c r="D122" s="454" t="s">
        <v>158</v>
      </c>
      <c r="E122" s="455">
        <v>40543</v>
      </c>
      <c r="F122" s="456">
        <v>45072</v>
      </c>
      <c r="G122" s="437">
        <v>0.995</v>
      </c>
      <c r="H122" s="457">
        <v>122.66800000000001</v>
      </c>
      <c r="I122" s="458">
        <v>126.57599999999999</v>
      </c>
      <c r="J122" s="458">
        <v>126.327</v>
      </c>
    </row>
    <row r="123" spans="1:10" ht="16.5" customHeight="1">
      <c r="A123" s="1"/>
      <c r="B123" s="438">
        <f t="shared" si="7"/>
        <v>101</v>
      </c>
      <c r="C123" s="459" t="s">
        <v>159</v>
      </c>
      <c r="D123" s="460" t="s">
        <v>158</v>
      </c>
      <c r="E123" s="461">
        <v>40543</v>
      </c>
      <c r="F123" s="456">
        <v>44708</v>
      </c>
      <c r="G123" s="462">
        <v>0.96299999999999997</v>
      </c>
      <c r="H123" s="457">
        <v>133.501</v>
      </c>
      <c r="I123" s="463">
        <v>156.72800000000001</v>
      </c>
      <c r="J123" s="464">
        <v>155.35</v>
      </c>
    </row>
    <row r="124" spans="1:10" ht="16.5" customHeight="1">
      <c r="A124" s="1"/>
      <c r="B124" s="438">
        <f t="shared" si="7"/>
        <v>102</v>
      </c>
      <c r="C124" s="465" t="s">
        <v>160</v>
      </c>
      <c r="D124" s="466" t="s">
        <v>18</v>
      </c>
      <c r="E124" s="467">
        <v>38671</v>
      </c>
      <c r="F124" s="468">
        <v>45075</v>
      </c>
      <c r="G124" s="469">
        <v>2.1859999999999999</v>
      </c>
      <c r="H124" s="470">
        <v>193.32599999999999</v>
      </c>
      <c r="I124" s="470">
        <v>204.16900000000001</v>
      </c>
      <c r="J124" s="470">
        <v>203.303</v>
      </c>
    </row>
    <row r="125" spans="1:10" ht="16.5" customHeight="1">
      <c r="A125" s="1"/>
      <c r="B125" s="438">
        <f t="shared" si="7"/>
        <v>103</v>
      </c>
      <c r="C125" s="471" t="s">
        <v>161</v>
      </c>
      <c r="D125" s="472" t="s">
        <v>18</v>
      </c>
      <c r="E125" s="473">
        <v>38671</v>
      </c>
      <c r="F125" s="468">
        <v>45075</v>
      </c>
      <c r="G125" s="469">
        <v>2.0720000000000001</v>
      </c>
      <c r="H125" s="457">
        <v>180.14699999999999</v>
      </c>
      <c r="I125" s="470">
        <v>189.51400000000001</v>
      </c>
      <c r="J125" s="470">
        <v>189.83</v>
      </c>
    </row>
    <row r="126" spans="1:10" ht="16.5" customHeight="1">
      <c r="A126" s="1"/>
      <c r="B126" s="438">
        <f t="shared" si="7"/>
        <v>104</v>
      </c>
      <c r="C126" s="474" t="s">
        <v>162</v>
      </c>
      <c r="D126" s="472" t="s">
        <v>18</v>
      </c>
      <c r="E126" s="473">
        <v>38671</v>
      </c>
      <c r="F126" s="468">
        <v>45075</v>
      </c>
      <c r="G126" s="475">
        <v>5.548</v>
      </c>
      <c r="H126" s="457">
        <v>175.61099999999999</v>
      </c>
      <c r="I126" s="476">
        <v>181.04900000000001</v>
      </c>
      <c r="J126" s="476">
        <v>181.14500000000001</v>
      </c>
    </row>
    <row r="127" spans="1:10" ht="16.5" customHeight="1">
      <c r="A127" s="1"/>
      <c r="B127" s="438">
        <f t="shared" si="7"/>
        <v>105</v>
      </c>
      <c r="C127" s="477" t="s">
        <v>163</v>
      </c>
      <c r="D127" s="472" t="s">
        <v>18</v>
      </c>
      <c r="E127" s="473">
        <v>40014</v>
      </c>
      <c r="F127" s="468">
        <v>45075</v>
      </c>
      <c r="G127" s="475">
        <v>0.24</v>
      </c>
      <c r="H127" s="457">
        <v>23.571000000000002</v>
      </c>
      <c r="I127" s="476">
        <v>25.759</v>
      </c>
      <c r="J127" s="476">
        <v>25.745999999999999</v>
      </c>
    </row>
    <row r="128" spans="1:10" ht="16.5" customHeight="1">
      <c r="A128" s="1"/>
      <c r="B128" s="438">
        <f t="shared" si="7"/>
        <v>106</v>
      </c>
      <c r="C128" s="477" t="s">
        <v>164</v>
      </c>
      <c r="D128" s="472" t="s">
        <v>18</v>
      </c>
      <c r="E128" s="473">
        <v>40455</v>
      </c>
      <c r="F128" s="478" t="s">
        <v>129</v>
      </c>
      <c r="G128" s="479" t="s">
        <v>129</v>
      </c>
      <c r="H128" s="457">
        <v>148.89500000000001</v>
      </c>
      <c r="I128" s="480">
        <v>155.542</v>
      </c>
      <c r="J128" s="480">
        <v>155.511</v>
      </c>
    </row>
    <row r="129" spans="1:10" ht="16.5" customHeight="1">
      <c r="A129" s="1"/>
      <c r="B129" s="438">
        <f t="shared" si="7"/>
        <v>107</v>
      </c>
      <c r="C129" s="477" t="s">
        <v>165</v>
      </c>
      <c r="D129" s="472" t="s">
        <v>18</v>
      </c>
      <c r="E129" s="473">
        <v>44942</v>
      </c>
      <c r="F129" s="478" t="s">
        <v>129</v>
      </c>
      <c r="G129" s="481" t="s">
        <v>129</v>
      </c>
      <c r="H129" s="482" t="s">
        <v>129</v>
      </c>
      <c r="I129" s="480">
        <v>10428.004000000001</v>
      </c>
      <c r="J129" s="480">
        <v>10446.69</v>
      </c>
    </row>
    <row r="130" spans="1:10" ht="16.5" customHeight="1">
      <c r="A130" s="1"/>
      <c r="B130" s="438">
        <f t="shared" si="7"/>
        <v>108</v>
      </c>
      <c r="C130" s="483" t="s">
        <v>166</v>
      </c>
      <c r="D130" s="484" t="s">
        <v>167</v>
      </c>
      <c r="E130" s="485">
        <v>40240</v>
      </c>
      <c r="F130" s="486">
        <v>43978</v>
      </c>
      <c r="G130" s="487">
        <v>0.58299999999999996</v>
      </c>
      <c r="H130" s="488">
        <v>154.47200000000001</v>
      </c>
      <c r="I130" s="488">
        <v>156.09899999999999</v>
      </c>
      <c r="J130" s="488">
        <v>154.25200000000001</v>
      </c>
    </row>
    <row r="131" spans="1:10" ht="16.5" customHeight="1">
      <c r="A131" s="1"/>
      <c r="B131" s="438">
        <f t="shared" si="7"/>
        <v>109</v>
      </c>
      <c r="C131" s="489" t="s">
        <v>168</v>
      </c>
      <c r="D131" s="490" t="s">
        <v>36</v>
      </c>
      <c r="E131" s="491">
        <v>42580</v>
      </c>
      <c r="F131" s="492">
        <v>43979</v>
      </c>
      <c r="G131" s="493">
        <v>99.012</v>
      </c>
      <c r="H131" s="494" t="s">
        <v>110</v>
      </c>
      <c r="I131" s="494" t="s">
        <v>110</v>
      </c>
      <c r="J131" s="494" t="s">
        <v>110</v>
      </c>
    </row>
    <row r="132" spans="1:10" ht="16.5" customHeight="1">
      <c r="A132" s="1"/>
      <c r="B132" s="438">
        <f t="shared" si="7"/>
        <v>110</v>
      </c>
      <c r="C132" s="495" t="s">
        <v>169</v>
      </c>
      <c r="D132" s="496" t="s">
        <v>22</v>
      </c>
      <c r="E132" s="497">
        <v>42920</v>
      </c>
      <c r="F132" s="498">
        <v>45119</v>
      </c>
      <c r="G132" s="437">
        <v>3.1890000000000001</v>
      </c>
      <c r="H132" s="499">
        <v>94.019000000000005</v>
      </c>
      <c r="I132" s="499">
        <v>100.672</v>
      </c>
      <c r="J132" s="499">
        <v>99.959000000000003</v>
      </c>
    </row>
    <row r="133" spans="1:10" ht="15.75" customHeight="1">
      <c r="A133" s="1"/>
      <c r="B133" s="438">
        <f t="shared" si="7"/>
        <v>111</v>
      </c>
      <c r="C133" s="500" t="s">
        <v>170</v>
      </c>
      <c r="D133" s="501" t="s">
        <v>9</v>
      </c>
      <c r="E133" s="502">
        <v>43416</v>
      </c>
      <c r="F133" s="503">
        <v>45068</v>
      </c>
      <c r="G133" s="437">
        <v>115.511</v>
      </c>
      <c r="H133" s="470">
        <v>4779.1099999999997</v>
      </c>
      <c r="I133" s="499">
        <v>5027.674</v>
      </c>
      <c r="J133" s="499">
        <v>5029.2160000000003</v>
      </c>
    </row>
    <row r="134" spans="1:10" ht="16.5" customHeight="1">
      <c r="A134" s="1"/>
      <c r="B134" s="438">
        <f t="shared" si="7"/>
        <v>112</v>
      </c>
      <c r="C134" s="222" t="s">
        <v>171</v>
      </c>
      <c r="D134" s="504" t="s">
        <v>116</v>
      </c>
      <c r="E134" s="505">
        <v>43507</v>
      </c>
      <c r="F134" s="506">
        <v>45026</v>
      </c>
      <c r="G134" s="437">
        <v>0.36699999999999999</v>
      </c>
      <c r="H134" s="499">
        <v>10.459</v>
      </c>
      <c r="I134" s="499">
        <v>10.9</v>
      </c>
      <c r="J134" s="499">
        <v>10.906000000000001</v>
      </c>
    </row>
    <row r="135" spans="1:10" ht="16.5" customHeight="1">
      <c r="A135" s="1"/>
      <c r="B135" s="438">
        <f t="shared" si="7"/>
        <v>113</v>
      </c>
      <c r="C135" s="507" t="s">
        <v>172</v>
      </c>
      <c r="D135" s="508" t="s">
        <v>43</v>
      </c>
      <c r="E135" s="509">
        <v>39748</v>
      </c>
      <c r="F135" s="510">
        <v>45075</v>
      </c>
      <c r="G135" s="511">
        <v>7.6340000000000003</v>
      </c>
      <c r="H135" s="499">
        <v>172.90600000000001</v>
      </c>
      <c r="I135" s="512">
        <v>173.09700000000001</v>
      </c>
      <c r="J135" s="512">
        <v>172.86</v>
      </c>
    </row>
    <row r="136" spans="1:10" ht="15.75" customHeight="1">
      <c r="A136" s="1"/>
      <c r="B136" s="438">
        <f t="shared" si="7"/>
        <v>114</v>
      </c>
      <c r="C136" s="507" t="s">
        <v>173</v>
      </c>
      <c r="D136" s="508" t="s">
        <v>9</v>
      </c>
      <c r="E136" s="513">
        <v>42506</v>
      </c>
      <c r="F136" s="503">
        <v>45068</v>
      </c>
      <c r="G136" s="514">
        <v>337.17</v>
      </c>
      <c r="H136" s="515">
        <v>11156.623</v>
      </c>
      <c r="I136" s="499">
        <v>11900.945</v>
      </c>
      <c r="J136" s="499">
        <v>11875.347</v>
      </c>
    </row>
    <row r="137" spans="1:10" ht="15.75" customHeight="1">
      <c r="A137" s="19"/>
      <c r="B137" s="438">
        <f t="shared" si="7"/>
        <v>115</v>
      </c>
      <c r="C137" s="516" t="s">
        <v>174</v>
      </c>
      <c r="D137" s="517" t="s">
        <v>73</v>
      </c>
      <c r="E137" s="518">
        <v>44680</v>
      </c>
      <c r="F137" s="503">
        <v>45070</v>
      </c>
      <c r="G137" s="514">
        <v>302.35899999999998</v>
      </c>
      <c r="H137" s="499">
        <v>10073.843999999999</v>
      </c>
      <c r="I137" s="499">
        <v>10698.097</v>
      </c>
      <c r="J137" s="499">
        <v>10725.65</v>
      </c>
    </row>
    <row r="138" spans="1:10" ht="15.75" customHeight="1">
      <c r="A138" s="19"/>
      <c r="B138" s="438">
        <f t="shared" si="7"/>
        <v>116</v>
      </c>
      <c r="C138" s="519" t="s">
        <v>175</v>
      </c>
      <c r="D138" s="508" t="s">
        <v>63</v>
      </c>
      <c r="E138" s="513">
        <v>44998</v>
      </c>
      <c r="F138" s="520" t="s">
        <v>129</v>
      </c>
      <c r="G138" s="521" t="s">
        <v>129</v>
      </c>
      <c r="H138" s="522" t="s">
        <v>129</v>
      </c>
      <c r="I138" s="523">
        <v>10329.338</v>
      </c>
      <c r="J138" s="523">
        <v>10348.771000000001</v>
      </c>
    </row>
    <row r="139" spans="1:10" ht="15.75" customHeight="1">
      <c r="A139" s="19"/>
      <c r="B139" s="438">
        <f t="shared" si="7"/>
        <v>117</v>
      </c>
      <c r="C139" s="524" t="s">
        <v>176</v>
      </c>
      <c r="D139" s="525" t="s">
        <v>18</v>
      </c>
      <c r="E139" s="526">
        <v>45054</v>
      </c>
      <c r="F139" s="527" t="s">
        <v>129</v>
      </c>
      <c r="G139" s="528" t="s">
        <v>129</v>
      </c>
      <c r="H139" s="529" t="s">
        <v>129</v>
      </c>
      <c r="I139" s="515">
        <v>10205.924000000001</v>
      </c>
      <c r="J139" s="515">
        <v>10225.33</v>
      </c>
    </row>
    <row r="140" spans="1:10" ht="16.5" customHeight="1" thickBot="1">
      <c r="A140" s="19"/>
      <c r="B140" s="438">
        <f t="shared" si="7"/>
        <v>118</v>
      </c>
      <c r="C140" s="530" t="s">
        <v>177</v>
      </c>
      <c r="D140" s="531" t="s">
        <v>63</v>
      </c>
      <c r="E140" s="532">
        <v>45103</v>
      </c>
      <c r="F140" s="533" t="s">
        <v>129</v>
      </c>
      <c r="G140" s="534" t="s">
        <v>129</v>
      </c>
      <c r="H140" s="535" t="s">
        <v>129</v>
      </c>
      <c r="I140" s="536">
        <v>10069.897999999999</v>
      </c>
      <c r="J140" s="536">
        <v>10089.116</v>
      </c>
    </row>
    <row r="141" spans="1:10" ht="20.25" customHeight="1" thickTop="1" thickBot="1">
      <c r="A141" s="19"/>
      <c r="B141" s="359" t="s">
        <v>178</v>
      </c>
      <c r="C141" s="360"/>
      <c r="D141" s="360"/>
      <c r="E141" s="360"/>
      <c r="F141" s="360"/>
      <c r="G141" s="360"/>
      <c r="H141" s="360"/>
      <c r="I141" s="360"/>
      <c r="J141" s="361"/>
    </row>
    <row r="142" spans="1:10" ht="17.25" customHeight="1" thickTop="1" thickBot="1">
      <c r="A142" s="1"/>
      <c r="B142" s="438">
        <v>119</v>
      </c>
      <c r="C142" s="537" t="s">
        <v>179</v>
      </c>
      <c r="D142" s="538" t="s">
        <v>14</v>
      </c>
      <c r="E142" s="539">
        <v>42024</v>
      </c>
      <c r="F142" s="468">
        <v>45076</v>
      </c>
      <c r="G142" s="514">
        <v>5.33</v>
      </c>
      <c r="H142" s="540">
        <v>124.61199999999999</v>
      </c>
      <c r="I142" s="541">
        <v>128.28899999999999</v>
      </c>
      <c r="J142" s="541">
        <v>127.83799999999999</v>
      </c>
    </row>
    <row r="143" spans="1:10" ht="20.25" customHeight="1" thickTop="1" thickBot="1">
      <c r="A143" s="1"/>
      <c r="B143" s="359" t="s">
        <v>180</v>
      </c>
      <c r="C143" s="360"/>
      <c r="D143" s="360"/>
      <c r="E143" s="360"/>
      <c r="F143" s="360"/>
      <c r="G143" s="360"/>
      <c r="H143" s="360"/>
      <c r="I143" s="360"/>
      <c r="J143" s="143"/>
    </row>
    <row r="144" spans="1:10" ht="17.25" customHeight="1" thickTop="1" thickBot="1">
      <c r="A144" s="1"/>
      <c r="B144" s="542">
        <v>120</v>
      </c>
      <c r="C144" s="537" t="s">
        <v>181</v>
      </c>
      <c r="D144" s="538" t="s">
        <v>46</v>
      </c>
      <c r="E144" s="539">
        <v>44929</v>
      </c>
      <c r="F144" s="543" t="s">
        <v>150</v>
      </c>
      <c r="G144" s="544" t="s">
        <v>83</v>
      </c>
      <c r="H144" s="545" t="s">
        <v>150</v>
      </c>
      <c r="I144" s="546">
        <v>1061.0229999999999</v>
      </c>
      <c r="J144" s="546">
        <v>1058.046</v>
      </c>
    </row>
    <row r="145" spans="1:10" ht="19.5" customHeight="1" thickTop="1">
      <c r="A145" s="1"/>
      <c r="B145" s="229"/>
      <c r="C145" s="229"/>
      <c r="D145" s="222"/>
      <c r="E145" s="547"/>
      <c r="F145" s="548"/>
      <c r="G145" s="547"/>
      <c r="H145" s="549"/>
      <c r="I145" s="205"/>
      <c r="J145" s="205"/>
    </row>
    <row r="146" spans="1:10" ht="15" customHeight="1">
      <c r="A146" s="550"/>
      <c r="B146" s="551" t="s">
        <v>182</v>
      </c>
      <c r="C146" s="551"/>
      <c r="D146" s="551"/>
      <c r="E146" s="547"/>
      <c r="F146" s="547"/>
      <c r="G146" s="547"/>
      <c r="H146" s="549"/>
      <c r="I146" s="549"/>
      <c r="J146" s="205"/>
    </row>
    <row r="147" spans="1:10" ht="15" customHeight="1">
      <c r="A147" s="550"/>
      <c r="B147" s="229" t="s">
        <v>183</v>
      </c>
      <c r="C147" s="222"/>
      <c r="D147" s="222" t="s">
        <v>184</v>
      </c>
      <c r="E147" s="547"/>
      <c r="F147" s="547"/>
      <c r="G147" s="547"/>
      <c r="H147" s="549"/>
      <c r="I147" s="549"/>
      <c r="J147" s="205"/>
    </row>
    <row r="148" spans="1:10" ht="15" customHeight="1">
      <c r="A148" s="550"/>
      <c r="B148" s="552" t="s">
        <v>185</v>
      </c>
      <c r="C148" s="552"/>
      <c r="D148" s="552"/>
      <c r="E148" s="547"/>
      <c r="F148" s="547"/>
      <c r="G148" s="547"/>
      <c r="H148" s="549"/>
      <c r="I148" s="549"/>
      <c r="J148" s="205"/>
    </row>
    <row r="149" spans="1:10" ht="15" customHeight="1"/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2023-08-04T10:47:57Z</dcterms:created>
  <dcterms:modified xsi:type="dcterms:W3CDTF">2023-08-04T10:48:26Z</dcterms:modified>
</cp:coreProperties>
</file>