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3-04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<sst xmlns="http://schemas.openxmlformats.org/spreadsheetml/2006/main" count="315" uniqueCount="169">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</sst>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19" sqref="P19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140.68299999999999</v>
      </c>
      <c r="J6" s="32">
        <v>140.715</v>
      </c>
      <c r="M6" s="33">
        <f>+(J6-I6)/I6</f>
        <v>2.2746174022455229E-4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12.342000000000001</v>
      </c>
      <c r="J8" s="32">
        <v>12.345000000000001</v>
      </c>
      <c r="M8" s="33">
        <f>+(J8-I8)/I8</f>
        <v>2.4307243558581378E-4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1.2649999999999999</v>
      </c>
      <c r="J10" s="32">
        <v>1.266</v>
      </c>
      <c r="K10" s="48" t="s">
        <v>17</v>
      </c>
      <c r="M10" s="33">
        <f t="shared" ref="M10:M71" si="0">+(J10-I10)/I10</f>
        <v>7.9051383399218343E-4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34.225999999999999</v>
      </c>
      <c r="J12" s="54">
        <v>34.235999999999997</v>
      </c>
      <c r="M12" s="33">
        <f t="shared" si="0"/>
        <v>2.9217553906381143E-4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46.713000000000001</v>
      </c>
      <c r="J13" s="61">
        <v>46.723999999999997</v>
      </c>
      <c r="M13" s="33">
        <f t="shared" si="0"/>
        <v>2.3548048723044291E-4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175.64</v>
      </c>
      <c r="J15" s="65">
        <v>176.904</v>
      </c>
      <c r="M15" s="33">
        <f t="shared" si="0"/>
        <v>7.1965383739467665E-3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593.577</v>
      </c>
      <c r="J16" s="70">
        <v>597.495</v>
      </c>
      <c r="M16" s="33">
        <f t="shared" si="0"/>
        <v>6.6006600660066111E-3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144.16800000000001</v>
      </c>
      <c r="J17" s="70">
        <v>145.22200000000001</v>
      </c>
      <c r="M17" s="33">
        <f t="shared" si="0"/>
        <v>7.310915043560305E-3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131.071</v>
      </c>
      <c r="J18" s="70">
        <v>131.63399999999999</v>
      </c>
      <c r="K18" s="6"/>
      <c r="L18" s="6"/>
      <c r="M18" s="33">
        <f t="shared" si="0"/>
        <v>4.295381892256778E-3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120.214</v>
      </c>
      <c r="J19" s="70">
        <v>120.577</v>
      </c>
      <c r="M19" s="33">
        <f t="shared" si="0"/>
        <v>3.019615019881208E-3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117.758</v>
      </c>
      <c r="J20" s="70">
        <v>118.276</v>
      </c>
      <c r="M20" s="33">
        <f t="shared" si="0"/>
        <v>4.3988518826746439E-3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99.319000000000003</v>
      </c>
      <c r="J21" s="70">
        <v>99.974000000000004</v>
      </c>
      <c r="M21" s="33">
        <f t="shared" si="0"/>
        <v>6.5949113462680968E-3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151.13200000000001</v>
      </c>
      <c r="J22" s="70">
        <v>151.547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110.95699999999999</v>
      </c>
      <c r="J23" s="70">
        <v>112.06</v>
      </c>
      <c r="M23" s="33">
        <f t="shared" si="0"/>
        <v>9.9407878727796242E-3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106.26</v>
      </c>
      <c r="J24" s="84">
        <v>106.346</v>
      </c>
      <c r="M24" s="33">
        <f t="shared" si="0"/>
        <v>8.0933559194427366E-4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1333.953</v>
      </c>
      <c r="J26" s="89">
        <v>1338.3589999999999</v>
      </c>
      <c r="K26" s="90" t="s">
        <v>41</v>
      </c>
      <c r="M26" s="33">
        <f t="shared" si="0"/>
        <v>3.3029649470408245E-3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2333.6060000000002</v>
      </c>
      <c r="J27" s="89">
        <v>2340.4830000000002</v>
      </c>
      <c r="K27" s="93" t="s">
        <v>43</v>
      </c>
      <c r="M27" s="33">
        <f t="shared" si="0"/>
        <v>2.9469413431401667E-3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109.857</v>
      </c>
      <c r="J28" s="97">
        <v>111.22799999999999</v>
      </c>
      <c r="K28" s="98" t="s">
        <v>45</v>
      </c>
      <c r="M28" s="33">
        <f t="shared" si="0"/>
        <v>1.2479860181872754E-2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112.81100000000001</v>
      </c>
      <c r="J29" s="70">
        <v>113.496</v>
      </c>
      <c r="K29" s="90" t="s">
        <v>41</v>
      </c>
      <c r="M29" s="33">
        <f t="shared" si="0"/>
        <v>6.0721028977669556E-3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125.117</v>
      </c>
      <c r="J30" s="70">
        <v>125.58199999999999</v>
      </c>
      <c r="K30" s="90" t="s">
        <v>41</v>
      </c>
      <c r="M30" s="33">
        <f t="shared" si="0"/>
        <v>3.7165213360293901E-3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1200.8879999999999</v>
      </c>
      <c r="J31" s="89">
        <v>1209.01</v>
      </c>
      <c r="K31" s="48" t="s">
        <v>17</v>
      </c>
      <c r="M31" s="33">
        <f t="shared" si="0"/>
        <v>6.7633284702653968E-3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139.934</v>
      </c>
      <c r="J32" s="70">
        <v>141.77099999999999</v>
      </c>
      <c r="K32" s="90" t="s">
        <v>41</v>
      </c>
      <c r="M32" s="33">
        <f t="shared" si="0"/>
        <v>1.3127617305300992E-2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16.279</v>
      </c>
      <c r="J33" s="70">
        <v>16.352</v>
      </c>
      <c r="K33" s="90" t="s">
        <v>41</v>
      </c>
      <c r="M33" s="33">
        <f t="shared" si="0"/>
        <v>4.4843049327354502E-3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6036.6440000000002</v>
      </c>
      <c r="J34" s="89">
        <v>6039.6880000000001</v>
      </c>
      <c r="K34" s="90" t="s">
        <v>41</v>
      </c>
      <c r="M34" s="33">
        <f t="shared" si="0"/>
        <v>5.042536879762777E-4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6870.2110000000002</v>
      </c>
      <c r="J35" s="89">
        <v>6869.4480000000003</v>
      </c>
      <c r="K35" s="90" t="s">
        <v>41</v>
      </c>
      <c r="M35" s="33">
        <f t="shared" si="0"/>
        <v>-1.1105917998732789E-4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2.3730000000000002</v>
      </c>
      <c r="J36" s="70">
        <v>2.411</v>
      </c>
      <c r="K36" s="48" t="s">
        <v>17</v>
      </c>
      <c r="M36" s="33">
        <f t="shared" si="0"/>
        <v>1.601348504003363E-2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1.9570000000000001</v>
      </c>
      <c r="J37" s="70">
        <v>1.9810000000000001</v>
      </c>
      <c r="K37" s="48" t="s">
        <v>17</v>
      </c>
      <c r="M37" s="33">
        <f t="shared" si="0"/>
        <v>1.2263668880940225E-2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1.232</v>
      </c>
      <c r="J38" s="84">
        <v>1.282</v>
      </c>
      <c r="K38" s="98" t="s">
        <v>45</v>
      </c>
      <c r="M38" s="33">
        <f t="shared" si="0"/>
        <v>4.0584415584415619E-2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108.63500000000001</v>
      </c>
      <c r="J44" s="129">
        <v>108.66</v>
      </c>
      <c r="M44" s="33">
        <f t="shared" si="0"/>
        <v>2.3012841165362426E-4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101.825</v>
      </c>
      <c r="J45" s="134">
        <v>101.851</v>
      </c>
      <c r="M45" s="33">
        <f t="shared" si="0"/>
        <v>2.5534004419343234E-4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102.60899999999999</v>
      </c>
      <c r="J46" s="134">
        <v>102.636</v>
      </c>
      <c r="M46" s="33">
        <f t="shared" si="0"/>
        <v>2.6313481273573493E-4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104.23</v>
      </c>
      <c r="J47" s="134">
        <v>104.24</v>
      </c>
      <c r="M47" s="33">
        <f t="shared" si="0"/>
        <v>9.5941667466093296E-5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104.48699999999999</v>
      </c>
      <c r="J48" s="134">
        <v>104.517</v>
      </c>
      <c r="M48" s="33">
        <f t="shared" si="0"/>
        <v>2.8711705762440436E-4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108.191</v>
      </c>
      <c r="J49" s="134">
        <v>108.217</v>
      </c>
      <c r="M49" s="33">
        <f t="shared" si="0"/>
        <v>2.4031573790792439E-4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104.899</v>
      </c>
      <c r="J50" s="134">
        <v>104.929</v>
      </c>
      <c r="M50" s="33">
        <f t="shared" si="0"/>
        <v>2.8598938026102379E-4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101.07899999999999</v>
      </c>
      <c r="J51" s="134">
        <v>101.108</v>
      </c>
      <c r="K51" s="6" t="s">
        <v>23</v>
      </c>
      <c r="M51" s="33">
        <f t="shared" si="0"/>
        <v>2.8690430257531809E-4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101.398</v>
      </c>
      <c r="J52" s="134">
        <v>101.43</v>
      </c>
      <c r="M52" s="33">
        <f t="shared" si="0"/>
        <v>3.1558807866043402E-4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106.605</v>
      </c>
      <c r="J53" s="134">
        <v>106.629</v>
      </c>
      <c r="M53" s="33">
        <f t="shared" si="0"/>
        <v>2.2513015336992552E-4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103.566</v>
      </c>
      <c r="J54" s="134">
        <v>103.592</v>
      </c>
      <c r="M54" s="33">
        <f t="shared" si="0"/>
        <v>2.510476411177051E-4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101.292</v>
      </c>
      <c r="J55" s="134">
        <v>101.322</v>
      </c>
      <c r="M55" s="33">
        <f t="shared" si="0"/>
        <v>2.9617343916598683E-4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104.905</v>
      </c>
      <c r="J56" s="134">
        <v>104.931</v>
      </c>
      <c r="M56" s="33">
        <f t="shared" si="0"/>
        <v>2.4784328678324432E-4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107.68899999999999</v>
      </c>
      <c r="J57" s="134">
        <v>107.718</v>
      </c>
      <c r="M57" s="33">
        <f t="shared" si="0"/>
        <v>2.6929398545822298E-4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103.07599999999999</v>
      </c>
      <c r="J58" s="134">
        <v>103.101</v>
      </c>
      <c r="K58" s="6" t="s">
        <v>23</v>
      </c>
      <c r="M58" s="33">
        <f t="shared" si="0"/>
        <v>2.4253948542828289E-4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103.608</v>
      </c>
      <c r="J59" s="134">
        <v>103.631</v>
      </c>
      <c r="K59" s="6" t="s">
        <v>23</v>
      </c>
      <c r="M59" s="33">
        <f t="shared" si="0"/>
        <v>2.2199057987796439E-4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100.166</v>
      </c>
      <c r="J60" s="134">
        <v>100.19</v>
      </c>
      <c r="M60" s="33">
        <f t="shared" si="0"/>
        <v>2.3960226024799742E-4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105.292</v>
      </c>
      <c r="J61" s="134">
        <v>105.313</v>
      </c>
      <c r="M61" s="33">
        <f t="shared" si="0"/>
        <v>1.994453519735668E-4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103.548</v>
      </c>
      <c r="J62" s="134">
        <v>103.583</v>
      </c>
      <c r="M62" s="33">
        <f t="shared" si="0"/>
        <v>3.380074941089793E-4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104.327</v>
      </c>
      <c r="J63" s="84">
        <v>104.354</v>
      </c>
      <c r="M63" s="33">
        <f t="shared" si="0"/>
        <v>2.5880165249648725E-4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104.727</v>
      </c>
      <c r="J67" s="129">
        <v>104.752</v>
      </c>
      <c r="M67" s="33">
        <f t="shared" si="0"/>
        <v>2.3871589943368445E-4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103.64100000000001</v>
      </c>
      <c r="J68" s="166">
        <v>103.67100000000001</v>
      </c>
      <c r="M68" s="33">
        <f t="shared" si="0"/>
        <v>2.8946073465135549E-4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40668</v>
      </c>
      <c r="G69" s="165">
        <v>3.774</v>
      </c>
      <c r="H69" s="166">
        <v>104.23099999999999</v>
      </c>
      <c r="I69" s="166">
        <v>105.28400000000001</v>
      </c>
      <c r="J69" s="166">
        <v>105.313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105.59699999999999</v>
      </c>
      <c r="J70" s="166">
        <v>105.622</v>
      </c>
      <c r="M70" s="33">
        <f t="shared" ref="M70" si="3">+(J70-I70)/I70</f>
        <v>2.3674915007060508E-4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102.98699999999999</v>
      </c>
      <c r="J71" s="84">
        <v>103.014</v>
      </c>
      <c r="M71" s="33">
        <f t="shared" si="0"/>
        <v>2.6216901162283613E-4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10.603999999999999</v>
      </c>
      <c r="J73" s="129">
        <v>10.606</v>
      </c>
      <c r="M73" s="33">
        <f>+(J73-I73)/I73</f>
        <v>1.886080724255628E-4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104.68</v>
      </c>
      <c r="J74" s="166">
        <v>104.709</v>
      </c>
      <c r="M74" s="33">
        <f>+(J74-I74)/I74</f>
        <v>2.7703477264039318E-4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 t="s">
        <v>32</v>
      </c>
      <c r="G75" s="172" t="s">
        <v>32</v>
      </c>
      <c r="H75" s="84">
        <v>102.703</v>
      </c>
      <c r="I75" s="84">
        <v>103.69799999999999</v>
      </c>
      <c r="J75" s="84">
        <v>103.727</v>
      </c>
      <c r="M75" s="33">
        <f>+(J75-I75)/I75</f>
        <v>2.7965823834606815E-4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102.614</v>
      </c>
      <c r="J77" s="32">
        <v>102.68</v>
      </c>
      <c r="K77" s="90" t="s">
        <v>41</v>
      </c>
      <c r="M77" s="33">
        <f t="shared" ref="M77:M130" si="4">+(J77-I77)/I77</f>
        <v>6.4318708948099188E-4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76.519000000000005</v>
      </c>
      <c r="J79" s="129">
        <v>77.096000000000004</v>
      </c>
      <c r="M79" s="33">
        <f t="shared" ref="M79:M93" si="5">+(J79-I79)/I79</f>
        <v>7.5406108286830481E-3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160.82400000000001</v>
      </c>
      <c r="J80" s="166">
        <v>161.71</v>
      </c>
      <c r="M80" s="33">
        <f t="shared" si="5"/>
        <v>5.50912799084711E-3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1619.6669999999999</v>
      </c>
      <c r="J81" s="186">
        <v>1627.607</v>
      </c>
      <c r="M81" s="33">
        <f t="shared" si="5"/>
        <v>4.902242251030647E-3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66">
        <v>114.009</v>
      </c>
      <c r="J82" s="166">
        <v>114.51</v>
      </c>
      <c r="M82" s="33">
        <f t="shared" si="5"/>
        <v>4.3943899165855742E-3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114.9</v>
      </c>
      <c r="J83" s="166">
        <v>115.27200000000001</v>
      </c>
      <c r="M83" s="33">
        <f t="shared" si="5"/>
        <v>3.2375979112271528E-3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98.754999999999995</v>
      </c>
      <c r="J84" s="166">
        <v>99.578999999999994</v>
      </c>
      <c r="M84" s="33">
        <f t="shared" si="5"/>
        <v>8.343881322464667E-3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16.622</v>
      </c>
      <c r="J85" s="166">
        <v>16.655999999999999</v>
      </c>
      <c r="M85" s="33">
        <f t="shared" si="5"/>
        <v>2.0454818914690722E-3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281.28800000000001</v>
      </c>
      <c r="J86" s="166">
        <v>285.04199999999997</v>
      </c>
      <c r="M86" s="33">
        <f t="shared" si="5"/>
        <v>1.3345752396120568E-2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47.588000000000001</v>
      </c>
      <c r="J87" s="166">
        <v>47.942</v>
      </c>
      <c r="M87" s="33">
        <f t="shared" si="5"/>
        <v>7.438850130284929E-3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2660.5120000000002</v>
      </c>
      <c r="J88" s="186">
        <v>2665.53</v>
      </c>
      <c r="M88" s="33">
        <f t="shared" si="5"/>
        <v>1.8861031260148532E-3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84.748000000000005</v>
      </c>
      <c r="J89" s="166">
        <v>84.861999999999995</v>
      </c>
      <c r="M89" s="33">
        <f t="shared" si="5"/>
        <v>1.3451644876574091E-3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60.960999999999999</v>
      </c>
      <c r="J90" s="166">
        <v>61.155999999999999</v>
      </c>
      <c r="M90" s="33">
        <f t="shared" si="5"/>
        <v>3.1987664244352994E-3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103.83</v>
      </c>
      <c r="J91" s="166">
        <v>104.18899999999999</v>
      </c>
      <c r="M91" s="33">
        <f t="shared" si="5"/>
        <v>3.4575748820186332E-3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115.96</v>
      </c>
      <c r="J92" s="166">
        <v>116.687</v>
      </c>
      <c r="M92" s="33">
        <f t="shared" si="5"/>
        <v>6.2694032424974464E-3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110.861</v>
      </c>
      <c r="J93" s="84">
        <v>112.149</v>
      </c>
      <c r="M93" s="33">
        <f t="shared" si="5"/>
        <v>1.1618152461190108E-2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11.884</v>
      </c>
      <c r="J95" s="129">
        <v>11.935</v>
      </c>
      <c r="M95" s="33">
        <f t="shared" ref="M95:M114" si="7">+(J95-I95)/I95</f>
        <v>4.2914843487041531E-3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13.032999999999999</v>
      </c>
      <c r="J96" s="166">
        <v>13.131</v>
      </c>
      <c r="M96" s="33">
        <f t="shared" si="7"/>
        <v>7.519373897030673E-3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17.199000000000002</v>
      </c>
      <c r="J97" s="166">
        <v>17.334</v>
      </c>
      <c r="M97" s="33">
        <f t="shared" si="7"/>
        <v>7.849293563579161E-3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17.847000000000001</v>
      </c>
      <c r="J98" s="166">
        <v>18.103999999999999</v>
      </c>
      <c r="M98" s="33">
        <f t="shared" si="7"/>
        <v>1.4400179301843329E-2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13.337999999999999</v>
      </c>
      <c r="J99" s="166">
        <v>13.388</v>
      </c>
      <c r="M99" s="33">
        <f t="shared" si="7"/>
        <v>3.7486879592143283E-3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11.086</v>
      </c>
      <c r="J100" s="166">
        <v>11.067</v>
      </c>
      <c r="M100" s="33">
        <f t="shared" si="7"/>
        <v>-1.7138733537795533E-3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10.7</v>
      </c>
      <c r="J101" s="166">
        <v>10.696999999999999</v>
      </c>
      <c r="M101" s="33">
        <f t="shared" si="7"/>
        <v>-2.8037383177571156E-4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10.6</v>
      </c>
      <c r="J102" s="166">
        <v>10.599</v>
      </c>
      <c r="M102" s="33">
        <f t="shared" si="7"/>
        <v>-9.4339622641457157E-5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130.477</v>
      </c>
      <c r="J103" s="166">
        <v>130.98500000000001</v>
      </c>
      <c r="M103" s="33">
        <f t="shared" si="7"/>
        <v>3.8934065007626612E-3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129.09899999999999</v>
      </c>
      <c r="J104" s="166">
        <v>129.88200000000001</v>
      </c>
      <c r="M104" s="33">
        <f t="shared" si="7"/>
        <v>6.0651128203937713E-3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32</v>
      </c>
      <c r="G105" s="201" t="s">
        <v>32</v>
      </c>
      <c r="H105" s="166">
        <v>10.196</v>
      </c>
      <c r="I105" s="166">
        <v>11.201000000000001</v>
      </c>
      <c r="J105" s="166">
        <v>11.254</v>
      </c>
      <c r="M105" s="33">
        <f t="shared" si="7"/>
        <v>4.7317203821086555E-3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125.875</v>
      </c>
      <c r="J106" s="166">
        <v>126.928</v>
      </c>
      <c r="M106" s="33">
        <f t="shared" si="7"/>
        <v>8.3654419066534046E-3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21.626999999999999</v>
      </c>
      <c r="J107" s="166">
        <v>21.690999999999999</v>
      </c>
      <c r="M107" s="33">
        <f t="shared" si="7"/>
        <v>2.9592638831090795E-3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3" t="s">
        <v>32</v>
      </c>
      <c r="H108" s="166">
        <v>101.51300000000001</v>
      </c>
      <c r="I108" s="166">
        <v>100</v>
      </c>
      <c r="J108" s="166">
        <v>100.283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4" t="s">
        <v>32</v>
      </c>
      <c r="G109" s="205" t="s">
        <v>32</v>
      </c>
      <c r="H109" s="206">
        <v>102.065</v>
      </c>
      <c r="I109" s="166">
        <v>100.931</v>
      </c>
      <c r="J109" s="166">
        <v>101.20099999999999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134</v>
      </c>
      <c r="G110" s="212" t="s">
        <v>134</v>
      </c>
      <c r="H110" s="213" t="s">
        <v>134</v>
      </c>
      <c r="I110" s="214">
        <v>98.94</v>
      </c>
      <c r="J110" s="214">
        <v>98.808000000000007</v>
      </c>
      <c r="M110" s="153"/>
    </row>
    <row r="111" spans="2:13" ht="18" customHeight="1" thickTop="1" thickBot="1">
      <c r="B111" s="215" t="s">
        <v>145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99.24</v>
      </c>
      <c r="J112" s="218">
        <v>99.727999999999994</v>
      </c>
      <c r="K112" s="98" t="s">
        <v>45</v>
      </c>
      <c r="M112" s="33">
        <f t="shared" si="7"/>
        <v>4.9173720274082984E-3</v>
      </c>
    </row>
    <row r="113" spans="2:13" ht="16.5" thickTop="1" thickBot="1">
      <c r="B113" s="219">
        <f>B112+1</f>
        <v>90</v>
      </c>
      <c r="C113" s="94" t="s">
        <v>147</v>
      </c>
      <c r="D113" s="164" t="s">
        <v>20</v>
      </c>
      <c r="E113" s="185">
        <v>40630</v>
      </c>
      <c r="F113" s="127" t="s">
        <v>32</v>
      </c>
      <c r="G113" s="202" t="s">
        <v>32</v>
      </c>
      <c r="H113" s="220">
        <v>106.97</v>
      </c>
      <c r="I113" s="220">
        <v>117.696</v>
      </c>
      <c r="J113" s="220">
        <v>119.57599999999999</v>
      </c>
      <c r="K113" s="98" t="s">
        <v>45</v>
      </c>
      <c r="M113" s="33">
        <f t="shared" si="7"/>
        <v>1.59733550842849E-2</v>
      </c>
    </row>
    <row r="114" spans="2:13" ht="16.5" thickTop="1" thickBot="1">
      <c r="B114" s="219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150.96600000000001</v>
      </c>
      <c r="J114" s="166">
        <v>150.50700000000001</v>
      </c>
      <c r="K114" s="221" t="s">
        <v>149</v>
      </c>
      <c r="M114" s="33">
        <f t="shared" si="7"/>
        <v>-3.0404196971503725E-3</v>
      </c>
    </row>
    <row r="115" spans="2:13" ht="16.5" thickTop="1" thickBot="1">
      <c r="B115" s="219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11.265000000000001</v>
      </c>
      <c r="J115" s="166">
        <v>11.494999999999999</v>
      </c>
      <c r="K115" s="90" t="s">
        <v>41</v>
      </c>
      <c r="M115" s="33">
        <f t="shared" si="4"/>
        <v>2.04172214824677E-2</v>
      </c>
    </row>
    <row r="116" spans="2:13" ht="16.5" thickTop="1" thickBot="1">
      <c r="B116" s="219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124.063</v>
      </c>
      <c r="J116" s="166">
        <v>125.42400000000001</v>
      </c>
      <c r="K116" s="90" t="s">
        <v>41</v>
      </c>
      <c r="M116" s="33">
        <f t="shared" si="4"/>
        <v>1.0970232865560273E-2</v>
      </c>
    </row>
    <row r="117" spans="2:13" ht="16.5" thickTop="1" thickBot="1">
      <c r="B117" s="219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119.01600000000001</v>
      </c>
      <c r="J117" s="166">
        <v>119.34099999999999</v>
      </c>
      <c r="K117" s="90" t="s">
        <v>41</v>
      </c>
      <c r="M117" s="33">
        <f t="shared" si="4"/>
        <v>2.7307252806344409E-3</v>
      </c>
    </row>
    <row r="118" spans="2:13" ht="16.5" thickTop="1" thickBot="1">
      <c r="B118" s="219">
        <f t="shared" si="9"/>
        <v>95</v>
      </c>
      <c r="C118" s="163" t="s">
        <v>153</v>
      </c>
      <c r="D118" s="170" t="s">
        <v>154</v>
      </c>
      <c r="E118" s="185">
        <v>40543</v>
      </c>
      <c r="F118" s="222" t="s">
        <v>32</v>
      </c>
      <c r="G118" s="172" t="s">
        <v>32</v>
      </c>
      <c r="H118" s="166">
        <v>102.389</v>
      </c>
      <c r="I118" s="166">
        <v>106.235</v>
      </c>
      <c r="J118" s="166">
        <v>106.532</v>
      </c>
      <c r="K118" s="93" t="s">
        <v>43</v>
      </c>
      <c r="M118" s="33">
        <f t="shared" si="4"/>
        <v>2.7956888031251191E-3</v>
      </c>
    </row>
    <row r="119" spans="2:13" ht="16.5" thickTop="1" thickBot="1">
      <c r="B119" s="219">
        <f t="shared" si="9"/>
        <v>96</v>
      </c>
      <c r="C119" s="163" t="s">
        <v>155</v>
      </c>
      <c r="D119" s="170" t="s">
        <v>154</v>
      </c>
      <c r="E119" s="185">
        <v>40543</v>
      </c>
      <c r="F119" s="223" t="s">
        <v>32</v>
      </c>
      <c r="G119" s="224" t="s">
        <v>32</v>
      </c>
      <c r="H119" s="166">
        <v>101.337</v>
      </c>
      <c r="I119" s="166">
        <v>106.66500000000001</v>
      </c>
      <c r="J119" s="166">
        <v>106.96599999999999</v>
      </c>
      <c r="K119" s="93" t="s">
        <v>43</v>
      </c>
      <c r="M119" s="33">
        <f t="shared" si="4"/>
        <v>2.8219190924857048E-3</v>
      </c>
    </row>
    <row r="120" spans="2:13" ht="16.5" thickTop="1" thickBot="1">
      <c r="B120" s="219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185.61199999999999</v>
      </c>
      <c r="J120" s="166">
        <v>187.44</v>
      </c>
      <c r="K120" s="90" t="s">
        <v>41</v>
      </c>
      <c r="M120" s="33">
        <f t="shared" si="4"/>
        <v>9.8485011744930441E-3</v>
      </c>
    </row>
    <row r="121" spans="2:13" ht="16.5" thickTop="1" thickBot="1">
      <c r="B121" s="219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165.44</v>
      </c>
      <c r="J121" s="166">
        <v>166.83500000000001</v>
      </c>
      <c r="K121" s="90" t="s">
        <v>41</v>
      </c>
      <c r="M121" s="33">
        <f t="shared" si="4"/>
        <v>8.432059961315342E-3</v>
      </c>
    </row>
    <row r="122" spans="2:13" ht="16.5" thickTop="1" thickBot="1">
      <c r="B122" s="219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144.19200000000001</v>
      </c>
      <c r="J122" s="166">
        <v>144.965</v>
      </c>
      <c r="K122" s="90" t="s">
        <v>41</v>
      </c>
      <c r="M122" s="33">
        <f t="shared" si="4"/>
        <v>5.3609076786506607E-3</v>
      </c>
    </row>
    <row r="123" spans="2:13" ht="15.75" customHeight="1" thickTop="1" thickBot="1">
      <c r="B123" s="219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10122.087</v>
      </c>
      <c r="J123" s="186">
        <v>10257.157999999999</v>
      </c>
      <c r="K123" s="90" t="s">
        <v>41</v>
      </c>
      <c r="M123" s="33">
        <f t="shared" si="4"/>
        <v>1.334418485041671E-2</v>
      </c>
    </row>
    <row r="124" spans="2:13" ht="16.5" thickTop="1" thickBot="1">
      <c r="B124" s="219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210.59200000000001</v>
      </c>
      <c r="J124" s="166">
        <v>219.99299999999999</v>
      </c>
      <c r="K124" s="90" t="s">
        <v>41</v>
      </c>
      <c r="M124" s="33">
        <f t="shared" si="4"/>
        <v>4.4640822063516092E-2</v>
      </c>
    </row>
    <row r="125" spans="2:13" ht="16.5" thickTop="1" thickBot="1">
      <c r="B125" s="219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142.881</v>
      </c>
      <c r="J125" s="166">
        <v>145.18799999999999</v>
      </c>
      <c r="K125" s="90" t="s">
        <v>41</v>
      </c>
      <c r="M125" s="33">
        <f t="shared" si="4"/>
        <v>1.6146303567304177E-2</v>
      </c>
    </row>
    <row r="126" spans="2:13" ht="16.5" thickTop="1" thickBot="1">
      <c r="B126" s="219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1630.375</v>
      </c>
      <c r="J126" s="186">
        <v>1650.6420000000001</v>
      </c>
      <c r="K126" s="90" t="s">
        <v>41</v>
      </c>
      <c r="M126" s="33">
        <f t="shared" si="4"/>
        <v>1.2430882465690442E-2</v>
      </c>
    </row>
    <row r="127" spans="2:13" ht="16.5" thickTop="1" thickBot="1">
      <c r="B127" s="219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112.465</v>
      </c>
      <c r="J127" s="166">
        <v>115.244</v>
      </c>
      <c r="K127" s="93" t="s">
        <v>43</v>
      </c>
      <c r="M127" s="33">
        <f t="shared" si="4"/>
        <v>2.4709909749699874E-2</v>
      </c>
    </row>
    <row r="128" spans="2:13" ht="16.5" thickTop="1" thickBot="1">
      <c r="B128" s="219">
        <f t="shared" si="9"/>
        <v>105</v>
      </c>
      <c r="C128" s="163" t="s">
        <v>164</v>
      </c>
      <c r="D128" s="225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99.52</v>
      </c>
      <c r="J128" s="166">
        <v>99.852000000000004</v>
      </c>
      <c r="K128" s="98" t="s">
        <v>45</v>
      </c>
      <c r="M128" s="33">
        <f t="shared" si="4"/>
        <v>3.3360128617364133E-3</v>
      </c>
    </row>
    <row r="129" spans="1:13" ht="16.5" thickTop="1" thickBot="1">
      <c r="B129" s="219">
        <f t="shared" si="9"/>
        <v>106</v>
      </c>
      <c r="C129" s="163" t="s">
        <v>166</v>
      </c>
      <c r="D129" s="225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116.898</v>
      </c>
      <c r="J129" s="166">
        <v>118.83</v>
      </c>
      <c r="K129" s="98" t="s">
        <v>45</v>
      </c>
      <c r="M129" s="33">
        <f t="shared" si="4"/>
        <v>1.6527228866191058E-2</v>
      </c>
    </row>
    <row r="130" spans="1:13" ht="16.5" thickTop="1" thickBot="1">
      <c r="B130" s="226">
        <f t="shared" si="9"/>
        <v>107</v>
      </c>
      <c r="C130" s="227" t="s">
        <v>167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10342.956</v>
      </c>
      <c r="J130" s="230">
        <v>10329.465</v>
      </c>
      <c r="K130" s="90" t="s">
        <v>41</v>
      </c>
      <c r="M130" s="33">
        <f t="shared" si="4"/>
        <v>-1.3043659858941665E-3</v>
      </c>
    </row>
    <row r="131" spans="1:13" ht="11.25" customHeight="1" thickTop="1">
      <c r="A131" s="231" t="s">
        <v>168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VL23-04-2012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2012-04-23T13:05:58Z</dcterms:created>
  <dcterms:modified xsi:type="dcterms:W3CDTF">2012-04-23T13:06:23Z</dcterms:modified>
</cp:coreProperties>
</file>