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11-2018" sheetId="1" r:id="rId1"/>
  </sheets>
  <definedNames>
    <definedName name="_xlnm.Print_Area" localSheetId="0">'22-11-2018'!$B$1:$N$146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<sst xmlns="http://schemas.openxmlformats.org/spreadsheetml/2006/main" count="340" uniqueCount="201">
  <si>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</si>
  <si>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</si>
  <si>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</si>
  <si>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</si>
  <si>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</si>
  <si>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</si>
  <si>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</si>
  <si>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</si>
  <si>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</si>
  <si>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</si>
  <si>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</si>
  <si>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</si>
  <si>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</si>
  <si>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</si>
  <si>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</si>
  <si>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</si>
  <si>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</si>
  <si>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</si>
  <si>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</si>
  <si>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</si>
  <si>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</si>
  <si>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</si>
  <si>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</si>
  <si>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</si>
  <si>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</si>
  <si>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</si>
  <si>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</si>
  <si>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</si>
  <si>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</si>
  <si>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</si>
  <si>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</si>
  <si>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</si>
  <si>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</si>
  <si>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</si>
  <si>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</si>
  <si>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</si>
  <si>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</si>
  <si>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</si>
  <si>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</si>
  <si>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</si>
  <si>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</si>
  <si>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</si>
  <si>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</si>
  <si>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</si>
  <si>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</si>
  <si>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</si>
  <si>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</si>
  <si>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</si>
  <si>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</si>
  <si>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</si>
  <si>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</si>
  <si>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</si>
  <si>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</si>
  <si>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</si>
  <si>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</si>
  <si>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</si>
  <si>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</si>
  <si>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</si>
  <si>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</si>
  <si>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</si>
  <si>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</si>
  <si>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</si>
  <si>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</si>
  <si>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</si>
  <si>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</si>
  <si>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</si>
  <si>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</si>
  <si>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</si>
  <si>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</si>
  <si>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</si>
  <si>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</si>
  <si>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</si>
  <si>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</si>
  <si>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</si>
  <si>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en  liquidation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</si>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</sst>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42" workbookViewId="0">
      <selection activeCell="J156" sqref="J156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4" style="496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177.99799999999999</v>
      </c>
      <c r="J6" s="40">
        <v>178.02199999999999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121.084</v>
      </c>
      <c r="J7" s="50">
        <v>121.10299999999999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103.06100000000001</v>
      </c>
      <c r="J8" s="50">
        <v>103.074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106.187</v>
      </c>
      <c r="J9" s="50">
        <v>106.205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106.46599999999999</v>
      </c>
      <c r="J10" s="50">
        <v>106.48099999999999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100.61799999999999</v>
      </c>
      <c r="J11" s="50">
        <v>100.63500000000001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15.88</v>
      </c>
      <c r="J13" s="78">
        <v>15.882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116.068</v>
      </c>
      <c r="J14" s="49">
        <v>116.083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1.133</v>
      </c>
      <c r="J15" s="49">
        <v>1.133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104.83799999999999</v>
      </c>
      <c r="J16" s="95">
        <v>104.852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1.635</v>
      </c>
      <c r="J18" s="101">
        <v>1.6359999999999999</v>
      </c>
      <c r="K18" s="89" t="s">
        <v>35</v>
      </c>
      <c r="L18" s="41"/>
      <c r="M18" s="42">
        <f>+(J18-I18)/I18</f>
        <v>6.1162079510696627E-4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43.037999999999997</v>
      </c>
      <c r="J20" s="101">
        <v>43.042000000000002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58.122999999999998</v>
      </c>
      <c r="J21" s="55">
        <v>58.128999999999998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126.44799999999999</v>
      </c>
      <c r="J22" s="49">
        <v>126.497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119.181</v>
      </c>
      <c r="J23" s="49">
        <v>119.337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152.52199999999999</v>
      </c>
      <c r="J25" s="78">
        <v>153.261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566.85599999999999</v>
      </c>
      <c r="J26" s="49">
        <v>569.87199999999996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130.09299999999999</v>
      </c>
      <c r="J27" s="50">
        <v>130.624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135.846</v>
      </c>
      <c r="J28" s="136">
        <v>136.291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133.63</v>
      </c>
      <c r="J29" s="50">
        <v>134.14500000000001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113.503</v>
      </c>
      <c r="J30" s="50">
        <v>114.032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117.515</v>
      </c>
      <c r="J31" s="50">
        <v>117.503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171.20699999999999</v>
      </c>
      <c r="J32" s="50">
        <v>170.941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97.352999999999994</v>
      </c>
      <c r="J33" s="50">
        <v>97.230999999999995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108.83499999999999</v>
      </c>
      <c r="J34" s="50">
        <v>108.99299999999999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168.6</v>
      </c>
      <c r="J35" s="49">
        <v>169.10599999999999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147.79499999999999</v>
      </c>
      <c r="J36" s="50">
        <v>148.29400000000001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109.523</v>
      </c>
      <c r="J37" s="50">
        <v>109.303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118.699</v>
      </c>
      <c r="J38" s="50">
        <v>118.30500000000001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22.925000000000001</v>
      </c>
      <c r="J39" s="95">
        <v>22.975000000000001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2261.402</v>
      </c>
      <c r="J41" s="180">
        <v>2254.3980000000001</v>
      </c>
      <c r="K41" s="181" t="s">
        <v>65</v>
      </c>
      <c r="M41" s="182">
        <f t="shared" ref="M41" si="3">+(J41-I41)/I41</f>
        <v>-3.0971936878095557E-3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129.804</v>
      </c>
      <c r="J42" s="49">
        <v>130.25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163.23099999999999</v>
      </c>
      <c r="J43" s="50">
        <v>162.95500000000001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193.42500000000001</v>
      </c>
      <c r="J44" s="50">
        <v>195.84899999999999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18.542999999999999</v>
      </c>
      <c r="J45" s="50">
        <v>18.393000000000001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49" t="s">
        <v>74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75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2.8340000000000001</v>
      </c>
      <c r="J47" s="184">
        <v>2.831</v>
      </c>
      <c r="K47" s="185"/>
      <c r="M47" s="182">
        <f t="shared" ref="M47:M48" si="5">+(J47-I47)/I47</f>
        <v>-1.0585744530699061E-3</v>
      </c>
    </row>
    <row r="48" spans="1:17" ht="17.25" customHeight="1" thickTop="1" thickBot="1">
      <c r="A48" s="10" t="s">
        <v>76</v>
      </c>
      <c r="B48" s="174">
        <f t="shared" si="4"/>
        <v>38</v>
      </c>
      <c r="C48" s="186" t="s">
        <v>77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2.4590000000000001</v>
      </c>
      <c r="J48" s="50">
        <v>2.46</v>
      </c>
      <c r="K48" s="187" t="s">
        <v>35</v>
      </c>
      <c r="M48" s="182">
        <f t="shared" si="5"/>
        <v>4.0666937779580719E-4</v>
      </c>
    </row>
    <row r="49" spans="2:14" ht="17.25" customHeight="1" thickTop="1" thickBot="1">
      <c r="B49" s="174">
        <f t="shared" si="4"/>
        <v>39</v>
      </c>
      <c r="C49" s="143" t="s">
        <v>78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1.226</v>
      </c>
      <c r="J49" s="189">
        <v>1.2250000000000001</v>
      </c>
      <c r="K49" s="190" t="s">
        <v>79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80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1.1579999999999999</v>
      </c>
      <c r="K50" s="190"/>
      <c r="M50" s="192">
        <f t="shared" ref="M50:M57" si="6">+(J50-I50)/I50</f>
        <v>-8.6281276962908704E-4</v>
      </c>
    </row>
    <row r="51" spans="2:14" ht="16.5" customHeight="1">
      <c r="B51" s="103">
        <f t="shared" si="4"/>
        <v>41</v>
      </c>
      <c r="C51" s="193" t="s">
        <v>81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1.165</v>
      </c>
      <c r="K51" s="190"/>
      <c r="M51" s="192">
        <f t="shared" si="6"/>
        <v>8.5910652920971815E-4</v>
      </c>
    </row>
    <row r="52" spans="2:14" ht="16.5" customHeight="1">
      <c r="B52" s="103">
        <f t="shared" si="4"/>
        <v>42</v>
      </c>
      <c r="C52" s="195" t="s">
        <v>82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1.1579999999999999</v>
      </c>
      <c r="J52" s="197">
        <v>1.1599999999999999</v>
      </c>
      <c r="K52" s="190"/>
      <c r="M52" s="192">
        <f t="shared" si="6"/>
        <v>1.7271157167530241E-3</v>
      </c>
    </row>
    <row r="53" spans="2:14" ht="16.5" customHeight="1">
      <c r="B53" s="198">
        <f t="shared" si="4"/>
        <v>43</v>
      </c>
      <c r="C53" s="143" t="s">
        <v>83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124.953</v>
      </c>
      <c r="J53" s="201">
        <v>124.459</v>
      </c>
      <c r="K53" s="190"/>
      <c r="M53" s="192">
        <f t="shared" si="6"/>
        <v>-3.9534865109281071E-3</v>
      </c>
    </row>
    <row r="54" spans="2:14" ht="16.5" customHeight="1">
      <c r="B54" s="198">
        <f t="shared" si="4"/>
        <v>44</v>
      </c>
      <c r="C54" s="202" t="s">
        <v>84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126.621</v>
      </c>
      <c r="J54" s="207">
        <v>126.277</v>
      </c>
      <c r="K54" s="190"/>
      <c r="M54" s="192">
        <f t="shared" si="6"/>
        <v>-2.7167689403810908E-3</v>
      </c>
    </row>
    <row r="55" spans="2:14" ht="16.5" customHeight="1">
      <c r="B55" s="198">
        <f t="shared" si="4"/>
        <v>45</v>
      </c>
      <c r="C55" s="202" t="s">
        <v>85</v>
      </c>
      <c r="D55" s="203" t="s">
        <v>86</v>
      </c>
      <c r="E55" s="208">
        <v>42842</v>
      </c>
      <c r="F55" s="209"/>
      <c r="G55" s="210"/>
      <c r="H55" s="211">
        <v>1036.8</v>
      </c>
      <c r="I55" s="212">
        <v>1113.761</v>
      </c>
      <c r="J55" s="212">
        <v>1106.2329999999999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87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11.403</v>
      </c>
      <c r="J56" s="217">
        <v>11.298</v>
      </c>
      <c r="K56" s="190"/>
      <c r="M56" s="192">
        <f t="shared" si="6"/>
        <v>-9.2081031307551017E-3</v>
      </c>
    </row>
    <row r="57" spans="2:14" ht="16.5" customHeight="1" thickBot="1">
      <c r="B57" s="198">
        <f t="shared" si="4"/>
        <v>47</v>
      </c>
      <c r="C57" s="213" t="s">
        <v>88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10.738</v>
      </c>
      <c r="J57" s="222">
        <v>10.612</v>
      </c>
      <c r="K57" s="190"/>
      <c r="M57" s="192">
        <f t="shared" si="6"/>
        <v>-1.1734028683181174E-2</v>
      </c>
    </row>
    <row r="58" spans="2:14" ht="13.5" customHeight="1" thickTop="1" thickBot="1">
      <c r="B58" s="223" t="s">
        <v>89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90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91</v>
      </c>
      <c r="G60" s="237" t="s">
        <v>92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93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94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108.821</v>
      </c>
      <c r="J63" s="257">
        <v>108.836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95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102.90600000000001</v>
      </c>
      <c r="J64" s="212">
        <v>102.916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96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105.20099999999999</v>
      </c>
      <c r="J65" s="212">
        <v>105.215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97</v>
      </c>
      <c r="D66" s="274" t="s">
        <v>98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103.26</v>
      </c>
      <c r="J66" s="212">
        <v>103.276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99</v>
      </c>
      <c r="D67" s="274" t="s">
        <v>100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104.81</v>
      </c>
      <c r="J67" s="212">
        <v>104.827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101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107.489</v>
      </c>
      <c r="J68" s="212">
        <v>107.502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102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105.265</v>
      </c>
      <c r="J69" s="212">
        <v>105.28100000000001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103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101.91200000000001</v>
      </c>
      <c r="J70" s="212">
        <v>101.92400000000001</v>
      </c>
      <c r="K70" s="41"/>
      <c r="L70" s="42"/>
      <c r="M70" s="41"/>
      <c r="N70" s="281"/>
    </row>
    <row r="71" spans="1:17" ht="15" customHeight="1" thickTop="1" thickBot="1">
      <c r="B71" s="272">
        <f t="shared" si="7"/>
        <v>56</v>
      </c>
      <c r="C71" s="279" t="s">
        <v>104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103.65300000000001</v>
      </c>
      <c r="J71" s="212">
        <v>103.66200000000001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105</v>
      </c>
      <c r="D72" s="274" t="s">
        <v>106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104.84699999999999</v>
      </c>
      <c r="J72" s="212">
        <v>104.863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107</v>
      </c>
      <c r="D73" s="274" t="s">
        <v>108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103.556</v>
      </c>
      <c r="J73" s="212">
        <v>103.569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109</v>
      </c>
      <c r="D74" s="274" t="s">
        <v>110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107.488</v>
      </c>
      <c r="J74" s="212">
        <v>107.505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111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105.251</v>
      </c>
      <c r="J75" s="212">
        <v>105.264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112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103.932</v>
      </c>
      <c r="J76" s="212">
        <v>103.943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113</v>
      </c>
      <c r="D77" s="287" t="s">
        <v>114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103.44</v>
      </c>
      <c r="J77" s="212">
        <v>103.45399999999999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115</v>
      </c>
      <c r="D78" s="289" t="s">
        <v>116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104.553</v>
      </c>
      <c r="J78" s="212">
        <v>104.56399999999999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117</v>
      </c>
      <c r="D79" s="274" t="s">
        <v>118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103.292</v>
      </c>
      <c r="J79" s="212">
        <v>103.30800000000001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119</v>
      </c>
      <c r="D80" s="274" t="s">
        <v>118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104.291</v>
      </c>
      <c r="J80" s="211">
        <v>104.312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120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105.627</v>
      </c>
      <c r="J81" s="212">
        <v>105.64100000000001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121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103.328</v>
      </c>
      <c r="J82" s="212">
        <v>103.343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122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103.187</v>
      </c>
      <c r="J83" s="212">
        <v>103.199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123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105.83799999999999</v>
      </c>
      <c r="J84" s="212">
        <v>105.85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124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102.66500000000001</v>
      </c>
      <c r="J85" s="95">
        <v>102.67700000000001</v>
      </c>
      <c r="K85" s="41"/>
      <c r="L85" s="42"/>
      <c r="M85" s="41"/>
      <c r="N85" s="278"/>
    </row>
    <row r="86" spans="1:14" ht="13.5" customHeight="1" thickTop="1" thickBot="1">
      <c r="A86" s="10" t="s">
        <v>76</v>
      </c>
      <c r="B86" s="247" t="s">
        <v>125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126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10.659000000000001</v>
      </c>
      <c r="J87" s="311">
        <v>10.66</v>
      </c>
      <c r="K87" s="41"/>
      <c r="L87" s="42"/>
      <c r="M87" s="41"/>
      <c r="N87" s="312"/>
    </row>
    <row r="88" spans="1:14" ht="16.5" customHeight="1" thickTop="1" thickBot="1">
      <c r="A88" s="10" t="s">
        <v>76</v>
      </c>
      <c r="B88" s="308">
        <f>B87+1</f>
        <v>72</v>
      </c>
      <c r="C88" s="313" t="s">
        <v>127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103.67700000000001</v>
      </c>
      <c r="J88" s="316">
        <v>103.687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128</v>
      </c>
      <c r="D89" s="318" t="s">
        <v>129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104.063</v>
      </c>
      <c r="J89" s="320">
        <v>104.078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130</v>
      </c>
      <c r="D90" s="323" t="s">
        <v>131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105.214</v>
      </c>
      <c r="J90" s="320">
        <v>105.227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132</v>
      </c>
      <c r="D91" s="328" t="s">
        <v>133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10.46</v>
      </c>
      <c r="J91" s="332">
        <v>10.461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134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135</v>
      </c>
      <c r="D93" s="338" t="s">
        <v>129</v>
      </c>
      <c r="E93" s="339">
        <v>43350</v>
      </c>
      <c r="F93" s="340" t="s">
        <v>136</v>
      </c>
      <c r="G93" s="341" t="s">
        <v>136</v>
      </c>
      <c r="H93" s="342" t="s">
        <v>136</v>
      </c>
      <c r="I93" s="342">
        <v>100.33799999999999</v>
      </c>
      <c r="J93" s="342">
        <v>100.423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138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59.893999999999998</v>
      </c>
      <c r="J95" s="257">
        <v>59.92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139</v>
      </c>
      <c r="D96" s="353" t="s">
        <v>98</v>
      </c>
      <c r="E96" s="253">
        <v>34415</v>
      </c>
      <c r="F96" s="253">
        <v>42877</v>
      </c>
      <c r="G96" s="255" t="s">
        <v>140</v>
      </c>
      <c r="H96" s="354" t="s">
        <v>141</v>
      </c>
      <c r="I96" s="354" t="s">
        <v>141</v>
      </c>
      <c r="J96" s="354" t="s">
        <v>141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142</v>
      </c>
      <c r="D97" s="299" t="s">
        <v>98</v>
      </c>
      <c r="E97" s="355">
        <v>34415</v>
      </c>
      <c r="F97" s="253">
        <v>42877</v>
      </c>
      <c r="G97" s="300" t="s">
        <v>143</v>
      </c>
      <c r="H97" s="354" t="s">
        <v>141</v>
      </c>
      <c r="I97" s="354" t="s">
        <v>141</v>
      </c>
      <c r="J97" s="354" t="s">
        <v>141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144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101.41500000000001</v>
      </c>
      <c r="J98" s="50">
        <v>101.63500000000001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145</v>
      </c>
      <c r="D99" s="356" t="s">
        <v>106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18.564</v>
      </c>
      <c r="J99" s="50">
        <v>18.571999999999999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146</v>
      </c>
      <c r="D100" s="361" t="s">
        <v>114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309.214</v>
      </c>
      <c r="J100" s="50">
        <v>309.31099999999998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147</v>
      </c>
      <c r="D101" s="364" t="s">
        <v>118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30.475999999999999</v>
      </c>
      <c r="J101" s="49">
        <v>30.41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148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2470.9859999999999</v>
      </c>
      <c r="J102" s="49">
        <v>2470.078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149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77.078000000000003</v>
      </c>
      <c r="J103" s="50">
        <v>77.248999999999995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150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57.581000000000003</v>
      </c>
      <c r="J104" s="50">
        <v>57.612000000000002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151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117.508</v>
      </c>
      <c r="J105" s="50">
        <v>117.373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152</v>
      </c>
      <c r="D106" s="369" t="s">
        <v>14</v>
      </c>
      <c r="E106" s="370">
        <v>36626</v>
      </c>
      <c r="F106" s="371">
        <v>42865</v>
      </c>
      <c r="G106" s="372" t="s">
        <v>153</v>
      </c>
      <c r="H106" s="373">
        <v>95.96</v>
      </c>
      <c r="I106" s="374">
        <v>103.23699999999999</v>
      </c>
      <c r="J106" s="374">
        <v>103.101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154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155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10.802</v>
      </c>
      <c r="J108" s="257">
        <v>10.803000000000001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156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11.494</v>
      </c>
      <c r="J109" s="382">
        <v>11.518000000000001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157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14.819000000000001</v>
      </c>
      <c r="J110" s="382">
        <v>14.82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158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14.167999999999999</v>
      </c>
      <c r="J111" s="382">
        <v>14.212999999999999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159</v>
      </c>
      <c r="D112" s="385" t="s">
        <v>98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16.071000000000002</v>
      </c>
      <c r="J112" s="382">
        <v>16.094999999999999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160</v>
      </c>
      <c r="D113" s="378" t="s">
        <v>98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13.872999999999999</v>
      </c>
      <c r="J113" s="382">
        <v>13.896000000000001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161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158.935</v>
      </c>
      <c r="J114" s="382">
        <v>159.07599999999999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162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148.19999999999999</v>
      </c>
      <c r="J115" s="382">
        <v>148.33199999999999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163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8.8659999999999997</v>
      </c>
      <c r="J116" s="381">
        <v>8.875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164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123.349</v>
      </c>
      <c r="J117" s="382">
        <v>123.214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165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87.686999999999998</v>
      </c>
      <c r="J118" s="382">
        <v>87.704999999999998</v>
      </c>
      <c r="K118" s="41"/>
      <c r="L118" s="41"/>
      <c r="M118" s="42"/>
      <c r="N118" s="41"/>
    </row>
    <row r="119" spans="1:17" ht="16.5" customHeight="1" thickTop="1" thickBot="1">
      <c r="A119" s="10" t="s">
        <v>76</v>
      </c>
      <c r="B119" s="376">
        <f t="shared" si="10"/>
        <v>100</v>
      </c>
      <c r="C119" s="384" t="s">
        <v>166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89.59</v>
      </c>
      <c r="J119" s="381">
        <v>89.744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167</v>
      </c>
      <c r="D120" s="398" t="s">
        <v>133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99.744</v>
      </c>
      <c r="J120" s="381">
        <v>99.623000000000005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168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110.14700000000001</v>
      </c>
      <c r="J121" s="382">
        <v>109.88800000000001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169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95.995000000000005</v>
      </c>
      <c r="J122" s="382">
        <v>95.924999999999997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170</v>
      </c>
      <c r="D123" s="289" t="s">
        <v>29</v>
      </c>
      <c r="E123" s="411">
        <v>42741</v>
      </c>
      <c r="F123" s="412" t="s">
        <v>136</v>
      </c>
      <c r="G123" s="413" t="s">
        <v>136</v>
      </c>
      <c r="H123" s="414">
        <v>10.031000000000001</v>
      </c>
      <c r="I123" s="382">
        <v>10.186999999999999</v>
      </c>
      <c r="J123" s="382">
        <v>10.198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171</v>
      </c>
      <c r="D124" s="418" t="s">
        <v>118</v>
      </c>
      <c r="E124" s="419">
        <v>43087</v>
      </c>
      <c r="F124" s="420" t="s">
        <v>136</v>
      </c>
      <c r="G124" s="421" t="s">
        <v>136</v>
      </c>
      <c r="H124" s="381">
        <v>100.008</v>
      </c>
      <c r="I124" s="381">
        <v>101.27200000000001</v>
      </c>
      <c r="J124" s="381">
        <v>101.587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172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162.196</v>
      </c>
      <c r="J125" s="374">
        <v>162.50299999999999</v>
      </c>
      <c r="K125" s="431"/>
      <c r="L125" s="432"/>
      <c r="M125" s="433"/>
      <c r="N125" s="432"/>
    </row>
    <row r="126" spans="1:17" ht="13.5" customHeight="1" thickBot="1">
      <c r="B126" s="333" t="s">
        <v>173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174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112.559</v>
      </c>
      <c r="J127" s="437">
        <v>112.178</v>
      </c>
      <c r="K127" s="190" t="s">
        <v>79</v>
      </c>
      <c r="M127" s="182">
        <f>+(J127-I127)/I127</f>
        <v>-3.384891479135389E-3</v>
      </c>
    </row>
    <row r="128" spans="1:17" ht="16.5" customHeight="1" thickTop="1" thickBot="1">
      <c r="B128" s="416">
        <f>B127+1</f>
        <v>108</v>
      </c>
      <c r="C128" s="438" t="s">
        <v>175</v>
      </c>
      <c r="D128" s="439" t="s">
        <v>176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111.32299999999999</v>
      </c>
      <c r="J128" s="381">
        <v>112.295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2" si="11">B128+1</f>
        <v>109</v>
      </c>
      <c r="C129" s="384" t="s">
        <v>177</v>
      </c>
      <c r="D129" s="443" t="s">
        <v>176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121.76600000000001</v>
      </c>
      <c r="J129" s="381">
        <v>122.123</v>
      </c>
      <c r="K129" s="181" t="s">
        <v>65</v>
      </c>
      <c r="M129" s="182">
        <f t="shared" ref="M129:M134" si="12">+(J129-I129)/I129</f>
        <v>2.9318528981817529E-3</v>
      </c>
    </row>
    <row r="130" spans="1:14" ht="16.5" customHeight="1" thickTop="1" thickBot="1">
      <c r="B130" s="416">
        <f t="shared" si="11"/>
        <v>110</v>
      </c>
      <c r="C130" s="445" t="s">
        <v>178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206.84399999999999</v>
      </c>
      <c r="J130" s="446">
        <v>207.28800000000001</v>
      </c>
      <c r="K130" s="185" t="s">
        <v>68</v>
      </c>
      <c r="M130" s="182">
        <f t="shared" si="12"/>
        <v>2.1465452224865931E-3</v>
      </c>
    </row>
    <row r="131" spans="1:14" ht="16.5" customHeight="1" thickTop="1" thickBot="1">
      <c r="B131" s="416">
        <f t="shared" si="11"/>
        <v>111</v>
      </c>
      <c r="C131" s="445" t="s">
        <v>179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187.536</v>
      </c>
      <c r="J131" s="437">
        <v>188.02600000000001</v>
      </c>
      <c r="K131" s="89" t="s">
        <v>68</v>
      </c>
      <c r="L131" s="41"/>
      <c r="M131" s="42">
        <f t="shared" si="12"/>
        <v>2.6128316696528084E-3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180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163.72300000000001</v>
      </c>
      <c r="J132" s="437">
        <v>163.339</v>
      </c>
      <c r="K132" s="89" t="s">
        <v>68</v>
      </c>
      <c r="L132" s="41"/>
      <c r="M132" s="42">
        <f t="shared" si="12"/>
        <v>-2.3454248944865079E-3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181</v>
      </c>
      <c r="D133" s="378" t="s">
        <v>20</v>
      </c>
      <c r="E133" s="395">
        <v>40014</v>
      </c>
      <c r="F133" s="447" t="s">
        <v>182</v>
      </c>
      <c r="G133" s="396" t="s">
        <v>182</v>
      </c>
      <c r="H133" s="381">
        <v>21.015000000000001</v>
      </c>
      <c r="I133" s="437">
        <v>23.645</v>
      </c>
      <c r="J133" s="437">
        <v>24.05</v>
      </c>
      <c r="K133" s="185" t="s">
        <v>68</v>
      </c>
      <c r="M133" s="182">
        <f t="shared" si="12"/>
        <v>1.7128356946500365E-2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183</v>
      </c>
      <c r="D134" s="378" t="s">
        <v>20</v>
      </c>
      <c r="E134" s="395">
        <v>40455</v>
      </c>
      <c r="F134" s="406" t="s">
        <v>182</v>
      </c>
      <c r="G134" s="396" t="s">
        <v>182</v>
      </c>
      <c r="H134" s="381">
        <v>136.19</v>
      </c>
      <c r="I134" s="437">
        <v>146.79400000000001</v>
      </c>
      <c r="J134" s="437">
        <v>146.08799999999999</v>
      </c>
      <c r="K134" s="185" t="s">
        <v>68</v>
      </c>
      <c r="M134" s="182">
        <f t="shared" si="12"/>
        <v>-4.809460877147685E-3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184</v>
      </c>
      <c r="D135" s="378" t="s">
        <v>185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128.24</v>
      </c>
      <c r="J135" s="437">
        <v>128.71899999999999</v>
      </c>
      <c r="K135" s="190" t="s">
        <v>79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186</v>
      </c>
      <c r="D136" s="398" t="s">
        <v>133</v>
      </c>
      <c r="E136" s="448">
        <v>40147</v>
      </c>
      <c r="F136" s="406">
        <v>41418</v>
      </c>
      <c r="G136" s="400" t="s">
        <v>187</v>
      </c>
      <c r="H136" s="381">
        <v>8826.2090000000007</v>
      </c>
      <c r="I136" s="437">
        <v>9214.3279999999995</v>
      </c>
      <c r="J136" s="437">
        <v>9427.5679999999993</v>
      </c>
      <c r="K136" s="449" t="s">
        <v>68</v>
      </c>
      <c r="L136" s="450"/>
      <c r="M136" s="451">
        <f t="shared" ref="M136" si="13">+(J136-I136)/I136</f>
        <v>2.3142219378342054E-2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188</v>
      </c>
      <c r="D137" s="398" t="s">
        <v>133</v>
      </c>
      <c r="E137" s="452">
        <v>41984</v>
      </c>
      <c r="F137" s="453" t="s">
        <v>182</v>
      </c>
      <c r="G137" s="454" t="s">
        <v>182</v>
      </c>
      <c r="H137" s="455">
        <v>83.087000000000003</v>
      </c>
      <c r="I137" s="456">
        <v>76.944999999999993</v>
      </c>
      <c r="J137" s="456">
        <v>76.697999999999993</v>
      </c>
      <c r="K137" s="185" t="s">
        <v>68</v>
      </c>
      <c r="M137" s="182">
        <f>+(J137-I137)/I137</f>
        <v>-3.2100851257391631E-3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189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1052.258</v>
      </c>
      <c r="J138" s="381">
        <v>1049.021</v>
      </c>
      <c r="K138" s="185"/>
      <c r="M138" s="192">
        <f t="shared" ref="M138:M142" si="14">+(J138-I138)/I138</f>
        <v>-3.0762417582000613E-3</v>
      </c>
    </row>
    <row r="139" spans="1:14" s="8" customFormat="1" ht="16.5" customHeight="1">
      <c r="A139" s="10"/>
      <c r="B139" s="416">
        <f t="shared" si="11"/>
        <v>119</v>
      </c>
      <c r="C139" s="460" t="s">
        <v>190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6015.3580000000002</v>
      </c>
      <c r="J139" s="381">
        <v>5975.7120000000004</v>
      </c>
      <c r="K139" s="185"/>
      <c r="M139" s="192">
        <f t="shared" si="14"/>
        <v>-6.5907964247513993E-3</v>
      </c>
    </row>
    <row r="140" spans="1:14" s="8" customFormat="1" ht="16.5" customHeight="1">
      <c r="A140" s="10"/>
      <c r="B140" s="416">
        <f t="shared" si="11"/>
        <v>120</v>
      </c>
      <c r="C140" s="461" t="s">
        <v>191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5242.6760000000004</v>
      </c>
      <c r="J140" s="464">
        <v>5209.51</v>
      </c>
      <c r="K140" s="465"/>
      <c r="L140" s="466"/>
      <c r="M140" s="467">
        <f t="shared" si="14"/>
        <v>-6.3261586258620914E-3</v>
      </c>
      <c r="N140" s="466"/>
    </row>
    <row r="141" spans="1:14" s="8" customFormat="1" ht="16.5" customHeight="1">
      <c r="A141" s="10"/>
      <c r="B141" s="416">
        <f t="shared" si="11"/>
        <v>121</v>
      </c>
      <c r="C141" s="468" t="s">
        <v>192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381">
        <v>101.33499999999999</v>
      </c>
      <c r="I141" s="464">
        <v>92.831999999999994</v>
      </c>
      <c r="J141" s="464">
        <v>92.283000000000001</v>
      </c>
      <c r="K141" s="472"/>
      <c r="L141" s="473"/>
      <c r="M141" s="474">
        <f t="shared" si="14"/>
        <v>-5.9139089968975401E-3</v>
      </c>
      <c r="N141" s="473"/>
    </row>
    <row r="142" spans="1:14" s="8" customFormat="1" ht="16.5" customHeight="1" thickBot="1">
      <c r="A142" s="10"/>
      <c r="B142" s="416">
        <f t="shared" si="11"/>
        <v>122</v>
      </c>
      <c r="C142" s="460" t="s">
        <v>193</v>
      </c>
      <c r="D142" s="405" t="s">
        <v>10</v>
      </c>
      <c r="E142" s="475">
        <v>43416</v>
      </c>
      <c r="F142" s="393" t="s">
        <v>136</v>
      </c>
      <c r="G142" s="471" t="s">
        <v>136</v>
      </c>
      <c r="H142" s="476" t="s">
        <v>136</v>
      </c>
      <c r="I142" s="477">
        <v>5000</v>
      </c>
      <c r="J142" s="477">
        <v>5000</v>
      </c>
      <c r="K142" s="472"/>
      <c r="L142" s="473"/>
      <c r="M142" s="474">
        <f t="shared" si="14"/>
        <v>0</v>
      </c>
      <c r="N142" s="473"/>
    </row>
    <row r="143" spans="1:14" s="8" customFormat="1" ht="13.5" customHeight="1" thickTop="1" thickBot="1">
      <c r="A143" s="10"/>
      <c r="B143" s="478" t="s">
        <v>194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195</v>
      </c>
      <c r="D144" s="338" t="s">
        <v>131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119.73699999999999</v>
      </c>
      <c r="J144" s="484">
        <v>119.67700000000001</v>
      </c>
      <c r="K144" s="226" t="s">
        <v>68</v>
      </c>
      <c r="L144" s="32"/>
      <c r="M144" s="485">
        <f>+(J144-I144)/I144</f>
        <v>-5.0109824030991309E-4</v>
      </c>
      <c r="N144" s="32"/>
    </row>
    <row r="145" spans="1:13" s="8" customFormat="1" ht="16.5" customHeight="1" thickTop="1" thickBot="1">
      <c r="A145" s="10"/>
      <c r="B145" s="333" t="s">
        <v>196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197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12062.623</v>
      </c>
      <c r="J146" s="491">
        <v>11968.504000000001</v>
      </c>
      <c r="K146" s="185" t="s">
        <v>68</v>
      </c>
      <c r="M146" s="182">
        <f>+(J146-I146)/I146</f>
        <v>-7.8025318373954634E-3</v>
      </c>
    </row>
    <row r="147" spans="1:13" s="492" customFormat="1" ht="21.75" customHeight="1" thickTop="1">
      <c r="B147" s="493" t="s">
        <v>198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199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9"/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200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7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7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7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7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7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7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7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7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7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7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7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7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  <c r="O562" s="32"/>
      <c r="P562" s="32"/>
      <c r="Q562" s="32"/>
    </row>
    <row r="563" spans="1:17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  <c r="O563" s="32"/>
      <c r="P563" s="32"/>
      <c r="Q563" s="32"/>
    </row>
    <row r="577" spans="2:17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  <c r="O577" s="494"/>
      <c r="P577" s="494"/>
      <c r="Q577" s="494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22-11-2018</vt:lpstr>
      <vt:lpstr>'22-11-2018'!Zone_d_impression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2018-11-22T14:37:45Z</dcterms:created>
  <dcterms:modified xsi:type="dcterms:W3CDTF">2018-11-22T14:38:05Z</dcterms:modified>
</cp:coreProperties>
</file>