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22-10-2014 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<sst xmlns="http://schemas.openxmlformats.org/spreadsheetml/2006/main" count="328" uniqueCount="185">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</sst>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7" workbookViewId="0">
      <selection activeCell="P19" sqref="P19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152.06800000000001</v>
      </c>
      <c r="J6" s="39">
        <v>152.08199999999999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13.414</v>
      </c>
      <c r="J8" s="39">
        <v>13.414999999999999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1.381</v>
      </c>
      <c r="J10" s="39">
        <v>1.383</v>
      </c>
      <c r="K10" s="52" t="s">
        <v>17</v>
      </c>
      <c r="L10" s="40"/>
      <c r="M10" s="41">
        <f t="shared" ref="M10" si="0">+(J10-I10)/I10</f>
        <v>1.4482259232440273E-3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37.215000000000003</v>
      </c>
      <c r="J12" s="62">
        <v>37.218000000000004</v>
      </c>
      <c r="K12" s="40"/>
      <c r="L12" s="40"/>
      <c r="M12" s="63">
        <f t="shared" ref="M12:M13" si="1">+(J12-I12)/I12</f>
        <v>8.0612656187024415E-5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50.594999999999999</v>
      </c>
      <c r="J13" s="70">
        <v>50.6</v>
      </c>
      <c r="K13" s="40"/>
      <c r="L13" s="40"/>
      <c r="M13" s="63">
        <f t="shared" si="1"/>
        <v>9.8823994465906866E-5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151.13800000000001</v>
      </c>
      <c r="J15" s="82">
        <v>150.80699999999999</v>
      </c>
      <c r="K15" s="40"/>
      <c r="L15" s="40"/>
      <c r="M15" s="83">
        <f t="shared" ref="M15:M21" si="2">+(J15-I15)/I15</f>
        <v>-2.1900514761345078E-3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549.24199999999996</v>
      </c>
      <c r="J16" s="62">
        <v>548.71299999999997</v>
      </c>
      <c r="K16" s="40"/>
      <c r="L16" s="40"/>
      <c r="M16" s="41">
        <f t="shared" si="2"/>
        <v>-9.6314557153312453E-4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106.52500000000001</v>
      </c>
      <c r="J17" s="61">
        <v>106.31</v>
      </c>
      <c r="K17" s="40"/>
      <c r="L17" s="40"/>
      <c r="M17" s="41">
        <f t="shared" si="2"/>
        <v>-2.0183055620746622E-3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120.486</v>
      </c>
      <c r="J18" s="61">
        <v>120.19499999999999</v>
      </c>
      <c r="K18" s="40"/>
      <c r="L18" s="40"/>
      <c r="M18" s="41">
        <f t="shared" si="2"/>
        <v>-2.4152183656193336E-3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117.59699999999999</v>
      </c>
      <c r="J19" s="61">
        <v>117.392</v>
      </c>
      <c r="K19" s="40"/>
      <c r="L19" s="40"/>
      <c r="M19" s="41">
        <f t="shared" si="2"/>
        <v>-1.7432417493643401E-3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110.27500000000001</v>
      </c>
      <c r="J20" s="61">
        <v>110.087</v>
      </c>
      <c r="K20" s="40"/>
      <c r="L20" s="40"/>
      <c r="M20" s="41">
        <f t="shared" si="2"/>
        <v>-1.7048288369984346E-3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86.277000000000001</v>
      </c>
      <c r="J21" s="61">
        <v>86.447000000000003</v>
      </c>
      <c r="K21" s="40"/>
      <c r="L21" s="40"/>
      <c r="M21" s="41">
        <f t="shared" si="2"/>
        <v>1.9703976726126509E-3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123.277</v>
      </c>
      <c r="J22" s="61">
        <v>124.398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88.751000000000005</v>
      </c>
      <c r="J23" s="61">
        <v>88.853999999999999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103.54</v>
      </c>
      <c r="J24" s="106">
        <v>103.584</v>
      </c>
      <c r="K24" s="40"/>
      <c r="L24" s="40"/>
      <c r="M24" s="41">
        <f>+(J24-I24)/I24</f>
        <v>4.2495653853580188E-4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1390.5930000000001</v>
      </c>
      <c r="J26" s="110">
        <v>1390.704</v>
      </c>
      <c r="K26" s="111" t="s">
        <v>40</v>
      </c>
      <c r="M26" s="112">
        <f t="shared" ref="M26:M38" si="3">+(J26-I26)/I26</f>
        <v>7.982206152330431E-5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2260.0709999999999</v>
      </c>
      <c r="J27" s="117">
        <v>2262.7719999999999</v>
      </c>
      <c r="K27" s="118" t="s">
        <v>42</v>
      </c>
      <c r="M27" s="112">
        <f t="shared" si="3"/>
        <v>1.195095198336699E-3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101.17</v>
      </c>
      <c r="J28" s="123">
        <v>101.65900000000001</v>
      </c>
      <c r="K28" s="124" t="s">
        <v>44</v>
      </c>
      <c r="M28" s="112">
        <f t="shared" si="3"/>
        <v>4.8334486507858486E-3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100.786</v>
      </c>
      <c r="J29" s="128">
        <v>101.10899999999999</v>
      </c>
      <c r="K29" s="111" t="s">
        <v>40</v>
      </c>
      <c r="M29" s="112">
        <f t="shared" si="3"/>
        <v>3.2048101918916642E-3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126.56399999999999</v>
      </c>
      <c r="J30" s="129">
        <v>126.741</v>
      </c>
      <c r="K30" s="111" t="s">
        <v>40</v>
      </c>
      <c r="M30" s="112">
        <f t="shared" si="3"/>
        <v>1.3985019436807205E-3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1183.1759999999999</v>
      </c>
      <c r="J31" s="131">
        <v>1186.4549999999999</v>
      </c>
      <c r="K31" s="132" t="s">
        <v>17</v>
      </c>
      <c r="M31" s="112">
        <f t="shared" si="3"/>
        <v>2.7713543885271477E-3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117.706</v>
      </c>
      <c r="J32" s="133">
        <v>117.807</v>
      </c>
      <c r="K32" s="111" t="s">
        <v>40</v>
      </c>
      <c r="M32" s="112">
        <f t="shared" si="3"/>
        <v>8.5807010687644709E-4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15.304</v>
      </c>
      <c r="J33" s="128">
        <v>15.308999999999999</v>
      </c>
      <c r="K33" s="111" t="s">
        <v>40</v>
      </c>
      <c r="M33" s="112">
        <f t="shared" si="3"/>
        <v>3.2671197072654243E-4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5102.5820000000003</v>
      </c>
      <c r="J34" s="134">
        <v>5106.0029999999997</v>
      </c>
      <c r="K34" s="111"/>
      <c r="M34" s="112">
        <f t="shared" si="3"/>
        <v>6.704448845700798E-4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4978.4880000000003</v>
      </c>
      <c r="J35" s="135">
        <v>4997.5280000000002</v>
      </c>
      <c r="K35" s="111"/>
      <c r="M35" s="112">
        <f t="shared" si="3"/>
        <v>3.8244543323193631E-3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2.1539999999999999</v>
      </c>
      <c r="J36" s="131">
        <v>2.1579999999999999</v>
      </c>
      <c r="K36" s="132" t="s">
        <v>17</v>
      </c>
      <c r="M36" s="112">
        <f t="shared" si="3"/>
        <v>1.8570102135561763E-3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1.905</v>
      </c>
      <c r="J37" s="128">
        <v>1.9079999999999999</v>
      </c>
      <c r="K37" s="132" t="s">
        <v>17</v>
      </c>
      <c r="M37" s="112">
        <f t="shared" si="3"/>
        <v>1.5748031496062424E-3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1.0329999999999999</v>
      </c>
      <c r="J38" s="140">
        <v>1.0329999999999999</v>
      </c>
      <c r="K38" s="124" t="s">
        <v>44</v>
      </c>
      <c r="M38" s="112">
        <f t="shared" si="3"/>
        <v>0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107.624</v>
      </c>
      <c r="J44" s="163">
        <v>107.637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103.18899999999999</v>
      </c>
      <c r="J45" s="168">
        <v>103.2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105.217</v>
      </c>
      <c r="J46" s="171">
        <v>105.227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101.926</v>
      </c>
      <c r="J47" s="172">
        <v>101.938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</v>
      </c>
      <c r="J48" s="174">
        <v>103.012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106.126</v>
      </c>
      <c r="J49" s="174">
        <v>106.134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103.44799999999999</v>
      </c>
      <c r="J50" s="174">
        <v>103.46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102.25700000000001</v>
      </c>
      <c r="J51" s="174">
        <v>102.268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102.48699999999999</v>
      </c>
      <c r="J52" s="174">
        <v>102.495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104.328</v>
      </c>
      <c r="J53" s="172">
        <v>104.343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101.43899999999999</v>
      </c>
      <c r="J54" s="172">
        <v>101.45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103.423</v>
      </c>
      <c r="J55" s="174">
        <v>103.432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103.444</v>
      </c>
      <c r="J56" s="174">
        <v>103.455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105.89100000000001</v>
      </c>
      <c r="J57" s="174">
        <v>105.902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104.821</v>
      </c>
      <c r="J58" s="174">
        <v>104.83199999999999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102.67</v>
      </c>
      <c r="J59" s="174">
        <v>102.679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101.879</v>
      </c>
      <c r="J60" s="174">
        <v>101.89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103.90900000000001</v>
      </c>
      <c r="J61" s="174">
        <v>103.919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101.953</v>
      </c>
      <c r="J62" s="174">
        <v>101.964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103.004</v>
      </c>
      <c r="J63" s="174">
        <v>103.015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104.20099999999999</v>
      </c>
      <c r="J64" s="172">
        <v>104.211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101.76</v>
      </c>
      <c r="J65" s="174">
        <v>101.771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102.792</v>
      </c>
      <c r="J66" s="174">
        <v>102.804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104.245</v>
      </c>
      <c r="J67" s="172">
        <v>104.255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101.64100000000001</v>
      </c>
      <c r="J68" s="194">
        <v>101.651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10.459</v>
      </c>
      <c r="J70" s="201">
        <v>10.46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102.15</v>
      </c>
      <c r="J71" s="206">
        <v>102.16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103.188</v>
      </c>
      <c r="J72" s="210">
        <v>103.199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100.613</v>
      </c>
      <c r="J74" s="210">
        <v>100.688</v>
      </c>
      <c r="K74" s="114"/>
      <c r="L74" s="113">
        <v>12769294</v>
      </c>
      <c r="M74" s="112">
        <f>+(J74-I74)/I74</f>
        <v>7.454305109677958E-4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62.417000000000002</v>
      </c>
      <c r="J76" s="163">
        <v>62.136000000000003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112</v>
      </c>
      <c r="D77" s="204" t="s">
        <v>67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136.19</v>
      </c>
      <c r="J77" s="174">
        <v>136.21600000000001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113</v>
      </c>
      <c r="D78" s="186" t="s">
        <v>67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1361.578</v>
      </c>
      <c r="J78" s="224">
        <v>1361.412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114</v>
      </c>
      <c r="D79" s="225" t="s">
        <v>73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108.571</v>
      </c>
      <c r="J79" s="174">
        <v>108.57599999999999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115</v>
      </c>
      <c r="D80" s="225" t="s">
        <v>73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106.461</v>
      </c>
      <c r="J80" s="174">
        <v>106.455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116</v>
      </c>
      <c r="D81" s="204" t="s">
        <v>46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78.831000000000003</v>
      </c>
      <c r="J81" s="174">
        <v>78.762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117</v>
      </c>
      <c r="D82" s="204" t="s">
        <v>80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16.709</v>
      </c>
      <c r="J82" s="174">
        <v>16.715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118</v>
      </c>
      <c r="D83" s="204" t="s">
        <v>88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255.01400000000001</v>
      </c>
      <c r="J83" s="174">
        <v>255.77600000000001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119</v>
      </c>
      <c r="D84" s="186" t="s">
        <v>92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30.106999999999999</v>
      </c>
      <c r="J84" s="174">
        <v>30.074000000000002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120</v>
      </c>
      <c r="D85" s="186" t="s">
        <v>96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2238.2190000000001</v>
      </c>
      <c r="J85" s="224">
        <v>2236.1390000000001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121</v>
      </c>
      <c r="D86" s="186" t="s">
        <v>98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74.33</v>
      </c>
      <c r="J86" s="174">
        <v>74.218000000000004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122</v>
      </c>
      <c r="D87" s="186" t="s">
        <v>98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56.128</v>
      </c>
      <c r="J87" s="174">
        <v>56.106999999999999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123</v>
      </c>
      <c r="D88" s="230" t="s">
        <v>102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97.802999999999997</v>
      </c>
      <c r="J88" s="174">
        <v>97.837999999999994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124</v>
      </c>
      <c r="D89" s="204" t="s">
        <v>102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106.41500000000001</v>
      </c>
      <c r="J89" s="174">
        <v>106.437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125</v>
      </c>
      <c r="D90" s="230" t="s">
        <v>102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90.995999999999995</v>
      </c>
      <c r="J90" s="233">
        <v>90.765000000000001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127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11.131</v>
      </c>
      <c r="J92" s="163">
        <v>11.117000000000001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128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11.757999999999999</v>
      </c>
      <c r="J93" s="174">
        <v>11.726000000000001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129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14.888</v>
      </c>
      <c r="J94" s="174">
        <v>14.833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130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13.609</v>
      </c>
      <c r="J95" s="174">
        <v>13.545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131</v>
      </c>
      <c r="D96" s="204" t="s">
        <v>67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12.063000000000001</v>
      </c>
      <c r="J96" s="206">
        <v>12.071999999999999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132</v>
      </c>
      <c r="D97" s="186" t="s">
        <v>67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10.737</v>
      </c>
      <c r="J97" s="174">
        <v>10.754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133</v>
      </c>
      <c r="D98" s="204" t="s">
        <v>67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10.452</v>
      </c>
      <c r="J98" s="174">
        <v>10.458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134</v>
      </c>
      <c r="D99" s="186" t="s">
        <v>67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10.670999999999999</v>
      </c>
      <c r="J99" s="174">
        <v>10.672000000000001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135</v>
      </c>
      <c r="D100" s="204" t="s">
        <v>46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117.837</v>
      </c>
      <c r="J100" s="174">
        <v>117.866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136</v>
      </c>
      <c r="D101" s="204" t="s">
        <v>46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120.637</v>
      </c>
      <c r="J101" s="174">
        <v>120.633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137</v>
      </c>
      <c r="D102" s="243" t="s">
        <v>76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10.054</v>
      </c>
      <c r="J102" s="174">
        <v>10.016999999999999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138</v>
      </c>
      <c r="D103" s="120" t="s">
        <v>98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100.124</v>
      </c>
      <c r="J103" s="174">
        <v>100.03700000000001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139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19.268000000000001</v>
      </c>
      <c r="J104" s="174">
        <v>19.251999999999999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140</v>
      </c>
      <c r="D105" s="186" t="s">
        <v>34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68.933999999999997</v>
      </c>
      <c r="J105" s="174">
        <v>69.433000000000007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5">
        <f t="shared" si="7"/>
        <v>87</v>
      </c>
      <c r="C106" s="236" t="s">
        <v>141</v>
      </c>
      <c r="D106" s="186" t="s">
        <v>34</v>
      </c>
      <c r="E106" s="223">
        <v>40725</v>
      </c>
      <c r="F106" s="248" t="s">
        <v>142</v>
      </c>
      <c r="G106" s="249" t="s">
        <v>142</v>
      </c>
      <c r="H106" s="174">
        <v>78.826999999999998</v>
      </c>
      <c r="I106" s="174">
        <v>71.834000000000003</v>
      </c>
      <c r="J106" s="174">
        <v>72.381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143</v>
      </c>
      <c r="D107" s="191" t="s">
        <v>144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95.653999999999996</v>
      </c>
      <c r="J107" s="253">
        <v>95.656999999999996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145</v>
      </c>
      <c r="D108" s="186" t="s">
        <v>73</v>
      </c>
      <c r="E108" s="223">
        <v>41169</v>
      </c>
      <c r="F108" s="223" t="s">
        <v>146</v>
      </c>
      <c r="G108" s="255" t="s">
        <v>146</v>
      </c>
      <c r="H108" s="174">
        <v>87.926000000000002</v>
      </c>
      <c r="I108" s="174">
        <v>79.713999999999999</v>
      </c>
      <c r="J108" s="174">
        <v>79.662999999999997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147</v>
      </c>
      <c r="D109" s="186" t="s">
        <v>73</v>
      </c>
      <c r="E109" s="223">
        <v>41169</v>
      </c>
      <c r="F109" s="223" t="s">
        <v>146</v>
      </c>
      <c r="G109" s="238" t="s">
        <v>146</v>
      </c>
      <c r="H109" s="174">
        <v>94.495999999999995</v>
      </c>
      <c r="I109" s="174">
        <v>92.933000000000007</v>
      </c>
      <c r="J109" s="174">
        <v>92.995999999999995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148</v>
      </c>
      <c r="D110" s="200" t="s">
        <v>73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101.785</v>
      </c>
      <c r="J110" s="172">
        <v>101.76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149</v>
      </c>
      <c r="D111" s="262" t="s">
        <v>78</v>
      </c>
      <c r="E111" s="263">
        <v>41547</v>
      </c>
      <c r="F111" s="264" t="s">
        <v>146</v>
      </c>
      <c r="G111" s="265" t="s">
        <v>146</v>
      </c>
      <c r="H111" s="172">
        <v>9.7289999999999992</v>
      </c>
      <c r="I111" s="266">
        <v>9.1199999999999992</v>
      </c>
      <c r="J111" s="266">
        <v>9.0980000000000008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150</v>
      </c>
      <c r="D112" s="268" t="s">
        <v>78</v>
      </c>
      <c r="E112" s="269">
        <v>41547</v>
      </c>
      <c r="F112" s="270" t="s">
        <v>146</v>
      </c>
      <c r="G112" s="271" t="s">
        <v>146</v>
      </c>
      <c r="H112" s="174">
        <v>9.6999999999999993</v>
      </c>
      <c r="I112" s="174">
        <v>6.8369999999999997</v>
      </c>
      <c r="J112" s="174">
        <v>6.8639999999999999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151</v>
      </c>
      <c r="D113" s="273" t="s">
        <v>102</v>
      </c>
      <c r="E113" s="274">
        <v>41904</v>
      </c>
      <c r="F113" s="275" t="s">
        <v>146</v>
      </c>
      <c r="G113" s="276" t="s">
        <v>146</v>
      </c>
      <c r="H113" s="277" t="s">
        <v>146</v>
      </c>
      <c r="I113" s="233">
        <v>99.551000000000002</v>
      </c>
      <c r="J113" s="233">
        <v>99.537000000000006</v>
      </c>
      <c r="K113" s="118"/>
      <c r="M113" s="112"/>
    </row>
    <row r="114" spans="2:13" ht="13.5" customHeight="1" thickTop="1" thickBot="1">
      <c r="B114" s="195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153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95.995999999999995</v>
      </c>
      <c r="J115" s="280">
        <v>96.284999999999997</v>
      </c>
      <c r="K115" s="124" t="s">
        <v>44</v>
      </c>
      <c r="M115" s="112">
        <f t="shared" ref="M115:M117" si="8">+(J115-I115)/I115</f>
        <v>3.0105421059210954E-3</v>
      </c>
    </row>
    <row r="116" spans="2:13" ht="16.5" thickTop="1" thickBot="1">
      <c r="B116" s="235">
        <f>B115+1</f>
        <v>96</v>
      </c>
      <c r="C116" s="119" t="s">
        <v>154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93.507000000000005</v>
      </c>
      <c r="J116" s="281">
        <v>93.382000000000005</v>
      </c>
      <c r="K116" s="124" t="s">
        <v>44</v>
      </c>
      <c r="M116" s="112">
        <f t="shared" si="8"/>
        <v>-1.336798314564685E-3</v>
      </c>
    </row>
    <row r="117" spans="2:13" ht="16.5" thickTop="1" thickBot="1">
      <c r="B117" s="235">
        <f t="shared" ref="B117:B134" si="9">B116+1</f>
        <v>97</v>
      </c>
      <c r="C117" s="282" t="s">
        <v>155</v>
      </c>
      <c r="D117" s="283" t="s">
        <v>73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127.989</v>
      </c>
      <c r="J117" s="287">
        <v>128.02199999999999</v>
      </c>
      <c r="K117" s="288" t="s">
        <v>156</v>
      </c>
      <c r="M117" s="112">
        <f t="shared" si="8"/>
        <v>2.5783465766579191E-4</v>
      </c>
    </row>
    <row r="118" spans="2:13" ht="16.5" thickTop="1" thickBot="1">
      <c r="B118" s="235">
        <f t="shared" si="9"/>
        <v>98</v>
      </c>
      <c r="C118" s="289" t="s">
        <v>157</v>
      </c>
      <c r="D118" s="283" t="s">
        <v>76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9.49</v>
      </c>
      <c r="J118" s="287">
        <v>9.6020000000000003</v>
      </c>
      <c r="K118" s="111" t="s">
        <v>40</v>
      </c>
      <c r="M118" s="112">
        <f>+(J118-I118)/I118</f>
        <v>1.1801896733403592E-2</v>
      </c>
    </row>
    <row r="119" spans="2:13" ht="16.5" thickTop="1" thickBot="1">
      <c r="B119" s="235">
        <f t="shared" si="9"/>
        <v>99</v>
      </c>
      <c r="C119" s="290" t="s">
        <v>158</v>
      </c>
      <c r="D119" s="291" t="s">
        <v>76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113.613</v>
      </c>
      <c r="J119" s="295">
        <v>114.003</v>
      </c>
      <c r="K119" s="111" t="s">
        <v>40</v>
      </c>
      <c r="M119" s="112">
        <f>+(J119-I119)/I119</f>
        <v>3.432705764305146E-3</v>
      </c>
    </row>
    <row r="120" spans="2:13" ht="16.5" thickTop="1" thickBot="1">
      <c r="B120" s="235">
        <f t="shared" si="9"/>
        <v>100</v>
      </c>
      <c r="C120" s="290" t="s">
        <v>159</v>
      </c>
      <c r="D120" s="296" t="s">
        <v>76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116.81</v>
      </c>
      <c r="J120" s="299">
        <v>117.01600000000001</v>
      </c>
      <c r="K120" s="111" t="s">
        <v>40</v>
      </c>
      <c r="M120" s="112">
        <f>+(J120-I120)/I120</f>
        <v>1.7635476414690785E-3</v>
      </c>
    </row>
    <row r="121" spans="2:13" ht="16.5" thickTop="1" thickBot="1">
      <c r="B121" s="235">
        <f t="shared" si="9"/>
        <v>101</v>
      </c>
      <c r="C121" s="300" t="s">
        <v>160</v>
      </c>
      <c r="D121" s="301" t="s">
        <v>161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101.04</v>
      </c>
      <c r="J121" s="306">
        <v>101.304</v>
      </c>
      <c r="K121" s="118" t="s">
        <v>42</v>
      </c>
      <c r="M121" s="112">
        <f t="shared" ref="M121:M130" si="10">+(J121-I121)/I121</f>
        <v>2.612826603325374E-3</v>
      </c>
    </row>
    <row r="122" spans="2:13" ht="16.5" thickTop="1" thickBot="1">
      <c r="B122" s="235">
        <f t="shared" si="9"/>
        <v>102</v>
      </c>
      <c r="C122" s="307" t="s">
        <v>162</v>
      </c>
      <c r="D122" s="308" t="s">
        <v>161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99.337000000000003</v>
      </c>
      <c r="J122" s="306">
        <v>99.965999999999994</v>
      </c>
      <c r="K122" s="118" t="s">
        <v>42</v>
      </c>
      <c r="M122" s="112">
        <f t="shared" si="10"/>
        <v>6.3319810342570308E-3</v>
      </c>
    </row>
    <row r="123" spans="2:13" ht="16.5" thickTop="1" thickBot="1">
      <c r="B123" s="235">
        <f t="shared" si="9"/>
        <v>103</v>
      </c>
      <c r="C123" s="312" t="s">
        <v>163</v>
      </c>
      <c r="D123" s="313" t="s">
        <v>85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171.06</v>
      </c>
      <c r="J123" s="316">
        <v>172.58</v>
      </c>
      <c r="K123" s="111" t="s">
        <v>40</v>
      </c>
      <c r="M123" s="112">
        <f t="shared" si="10"/>
        <v>8.8857710744768507E-3</v>
      </c>
    </row>
    <row r="124" spans="2:13" ht="16.5" thickTop="1" thickBot="1">
      <c r="B124" s="235">
        <f t="shared" si="9"/>
        <v>104</v>
      </c>
      <c r="C124" s="317" t="s">
        <v>164</v>
      </c>
      <c r="D124" s="318" t="s">
        <v>85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159.18899999999999</v>
      </c>
      <c r="J124" s="322">
        <v>160.63800000000001</v>
      </c>
      <c r="K124" s="111" t="s">
        <v>40</v>
      </c>
      <c r="M124" s="112">
        <f t="shared" si="10"/>
        <v>9.1023877277953396E-3</v>
      </c>
    </row>
    <row r="125" spans="2:13" ht="16.5" thickTop="1" thickBot="1">
      <c r="B125" s="235">
        <f t="shared" si="9"/>
        <v>105</v>
      </c>
      <c r="C125" s="317" t="s">
        <v>165</v>
      </c>
      <c r="D125" s="318" t="s">
        <v>85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139.40899999999999</v>
      </c>
      <c r="J125" s="322">
        <v>140.244</v>
      </c>
      <c r="K125" s="111" t="s">
        <v>40</v>
      </c>
      <c r="M125" s="112">
        <f t="shared" si="10"/>
        <v>5.989570257300519E-3</v>
      </c>
    </row>
    <row r="126" spans="2:13" ht="15.75" customHeight="1" thickTop="1" thickBot="1">
      <c r="B126" s="235">
        <f t="shared" si="9"/>
        <v>106</v>
      </c>
      <c r="C126" s="323" t="s">
        <v>166</v>
      </c>
      <c r="D126" s="324" t="s">
        <v>85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9295.7870000000003</v>
      </c>
      <c r="J126" s="328">
        <v>9528.6689999999999</v>
      </c>
      <c r="K126" s="111" t="s">
        <v>40</v>
      </c>
      <c r="M126" s="112">
        <f t="shared" si="10"/>
        <v>2.5052424286399807E-2</v>
      </c>
    </row>
    <row r="127" spans="2:13" ht="16.5" thickTop="1" thickBot="1">
      <c r="B127" s="235">
        <f t="shared" si="9"/>
        <v>107</v>
      </c>
      <c r="C127" s="329" t="s">
        <v>167</v>
      </c>
      <c r="D127" s="324" t="s">
        <v>85</v>
      </c>
      <c r="E127" s="325">
        <v>40014</v>
      </c>
      <c r="F127" s="330" t="s">
        <v>142</v>
      </c>
      <c r="G127" s="330" t="s">
        <v>142</v>
      </c>
      <c r="H127" s="331">
        <v>18.067</v>
      </c>
      <c r="I127" s="332">
        <v>16.815000000000001</v>
      </c>
      <c r="J127" s="332">
        <v>16.942</v>
      </c>
      <c r="K127" s="111" t="s">
        <v>40</v>
      </c>
      <c r="M127" s="112">
        <f t="shared" si="10"/>
        <v>7.5527802557239891E-3</v>
      </c>
    </row>
    <row r="128" spans="2:13" ht="16.5" thickTop="1" thickBot="1">
      <c r="B128" s="235">
        <f t="shared" si="9"/>
        <v>108</v>
      </c>
      <c r="C128" s="333" t="s">
        <v>168</v>
      </c>
      <c r="D128" s="334" t="s">
        <v>85</v>
      </c>
      <c r="E128" s="335">
        <v>40455</v>
      </c>
      <c r="F128" s="161" t="s">
        <v>142</v>
      </c>
      <c r="G128" s="336" t="s">
        <v>142</v>
      </c>
      <c r="H128" s="337">
        <v>125.746</v>
      </c>
      <c r="I128" s="338">
        <v>125.667</v>
      </c>
      <c r="J128" s="338">
        <v>126.645</v>
      </c>
      <c r="K128" s="111" t="s">
        <v>40</v>
      </c>
      <c r="M128" s="112">
        <f t="shared" si="10"/>
        <v>7.7824727255364923E-3</v>
      </c>
    </row>
    <row r="129" spans="2:13" ht="16.5" thickTop="1" thickBot="1">
      <c r="B129" s="235">
        <f t="shared" si="9"/>
        <v>109</v>
      </c>
      <c r="C129" s="339" t="s">
        <v>169</v>
      </c>
      <c r="D129" s="340" t="s">
        <v>96</v>
      </c>
      <c r="E129" s="341">
        <v>40057</v>
      </c>
      <c r="F129" s="161" t="s">
        <v>142</v>
      </c>
      <c r="G129" s="342" t="s">
        <v>142</v>
      </c>
      <c r="H129" s="343">
        <v>1459.2059999999999</v>
      </c>
      <c r="I129" s="344" t="s">
        <v>170</v>
      </c>
      <c r="J129" s="344" t="s">
        <v>170</v>
      </c>
      <c r="K129" s="111" t="s">
        <v>40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171</v>
      </c>
      <c r="D130" s="340" t="s">
        <v>96</v>
      </c>
      <c r="E130" s="341">
        <v>40690</v>
      </c>
      <c r="F130" s="161" t="s">
        <v>142</v>
      </c>
      <c r="G130" s="345" t="s">
        <v>142</v>
      </c>
      <c r="H130" s="346">
        <v>102.92400000000001</v>
      </c>
      <c r="I130" s="347">
        <v>97.433999999999997</v>
      </c>
      <c r="J130" s="347">
        <v>98.358000000000004</v>
      </c>
      <c r="K130" s="118" t="s">
        <v>42</v>
      </c>
      <c r="M130" s="112">
        <f t="shared" si="10"/>
        <v>9.483342570355385E-3</v>
      </c>
    </row>
    <row r="131" spans="2:13" ht="16.5" thickTop="1" thickBot="1">
      <c r="B131" s="235">
        <f t="shared" si="9"/>
        <v>111</v>
      </c>
      <c r="C131" s="348" t="s">
        <v>172</v>
      </c>
      <c r="D131" s="349" t="s">
        <v>173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83.724000000000004</v>
      </c>
      <c r="J131" s="353">
        <v>83.620999999999995</v>
      </c>
      <c r="K131" s="124" t="s">
        <v>44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174</v>
      </c>
      <c r="D132" s="355" t="s">
        <v>173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110.081</v>
      </c>
      <c r="J132" s="359">
        <v>109.828</v>
      </c>
      <c r="K132" s="124" t="s">
        <v>44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175</v>
      </c>
      <c r="D133" s="361" t="s">
        <v>144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8452.6440000000002</v>
      </c>
      <c r="J133" s="366">
        <v>8460.1170000000002</v>
      </c>
      <c r="K133" s="111" t="s">
        <v>40</v>
      </c>
      <c r="M133" s="112">
        <f t="shared" ref="M133" si="11">+(J133-I133)/I133</f>
        <v>8.8410206321240504E-4</v>
      </c>
    </row>
    <row r="134" spans="2:13" ht="16.5" thickTop="1" thickBot="1">
      <c r="B134" s="235">
        <f t="shared" si="9"/>
        <v>114</v>
      </c>
      <c r="C134" s="367" t="s">
        <v>176</v>
      </c>
      <c r="D134" s="200" t="s">
        <v>90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8.2379999999999995</v>
      </c>
      <c r="J134" s="371">
        <v>8.2629999999999999</v>
      </c>
      <c r="K134" s="111" t="s">
        <v>40</v>
      </c>
      <c r="M134" s="112">
        <f>+(J134-I134)/I134</f>
        <v>3.034717164360325E-3</v>
      </c>
    </row>
    <row r="135" spans="2:13" ht="16.5" customHeight="1" thickTop="1" thickBot="1">
      <c r="B135" s="28" t="s">
        <v>177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178</v>
      </c>
      <c r="D136" s="374" t="s">
        <v>90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8.1890000000000001</v>
      </c>
      <c r="J136" s="378">
        <v>8.2210000000000001</v>
      </c>
      <c r="K136" s="111" t="s">
        <v>40</v>
      </c>
      <c r="M136" s="379">
        <f t="shared" ref="M136" si="12">+(J136-I136)/I136</f>
        <v>3.9076810355354779E-3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179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180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181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182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29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22-10-2014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2014-10-22T14:04:36Z</dcterms:created>
  <dcterms:modified xsi:type="dcterms:W3CDTF">2014-10-22T14:04:58Z</dcterms:modified>
</cp:coreProperties>
</file>