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5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<sst xmlns="http://schemas.openxmlformats.org/spreadsheetml/2006/main" count="359" uniqueCount="196">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</sst>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115" workbookViewId="0">
      <selection activeCell="P122" sqref="P121:P122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7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7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7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7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7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155.083</v>
      </c>
      <c r="J6" s="41">
        <v>155.09700000000001</v>
      </c>
      <c r="K6" s="42"/>
      <c r="L6" s="42"/>
      <c r="M6" s="43"/>
      <c r="N6" s="42"/>
    </row>
    <row r="7" spans="2:17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7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13.706</v>
      </c>
      <c r="J8" s="50">
        <v>13.707000000000001</v>
      </c>
      <c r="K8" s="42"/>
      <c r="L8" s="42"/>
      <c r="M8" s="43"/>
      <c r="N8" s="42"/>
    </row>
    <row r="9" spans="2:17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100.77</v>
      </c>
      <c r="J9" s="56">
        <v>100.77500000000001</v>
      </c>
      <c r="K9" s="42"/>
      <c r="L9" s="42"/>
      <c r="M9" s="43"/>
      <c r="N9" s="42"/>
    </row>
    <row r="10" spans="2:17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7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1.4119999999999999</v>
      </c>
      <c r="J11" s="41">
        <v>1.413</v>
      </c>
      <c r="K11" s="60" t="s">
        <v>19</v>
      </c>
      <c r="L11" s="42"/>
      <c r="M11" s="43">
        <f t="shared" ref="M11" si="0">+(J11-I11)/I11</f>
        <v>7.0821529745050422E-4</v>
      </c>
      <c r="N11" s="42"/>
    </row>
    <row r="12" spans="2:17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7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37.923999999999999</v>
      </c>
      <c r="J13" s="68">
        <v>37.927</v>
      </c>
      <c r="K13" s="42"/>
      <c r="L13" s="42"/>
      <c r="M13" s="69">
        <f t="shared" ref="M13:M14" si="1">+(J13-I13)/I13</f>
        <v>7.9105579580216051E-5</v>
      </c>
      <c r="N13" s="42"/>
    </row>
    <row r="14" spans="2:17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51.52</v>
      </c>
      <c r="J14" s="75">
        <v>51.524000000000001</v>
      </c>
      <c r="K14" s="42"/>
      <c r="L14" s="42"/>
      <c r="M14" s="69">
        <f t="shared" si="1"/>
        <v>7.7639751552751991E-5</v>
      </c>
      <c r="N14" s="42"/>
    </row>
    <row r="15" spans="2:17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7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163.113</v>
      </c>
      <c r="J16" s="68">
        <v>163.16999999999999</v>
      </c>
      <c r="K16" s="42"/>
      <c r="L16" s="42"/>
      <c r="M16" s="43">
        <f>+(J16-I17)/I17</f>
        <v>-0.72164600236098519</v>
      </c>
      <c r="N16" s="42"/>
      <c r="Q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586.19600000000003</v>
      </c>
      <c r="J17" s="84">
        <v>586.101</v>
      </c>
      <c r="K17" s="42"/>
      <c r="L17" s="42"/>
      <c r="M17" s="91" t="e">
        <f>+(J17-#REF!)/#REF!</f>
        <v>#REF!</v>
      </c>
    </row>
    <row r="18" spans="2:17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120.419</v>
      </c>
      <c r="J18" s="94">
        <v>120.431</v>
      </c>
      <c r="K18" s="42"/>
      <c r="L18" s="42"/>
      <c r="M18" s="43">
        <f>+(J18-I18)/I18</f>
        <v>9.965204826481249E-5</v>
      </c>
      <c r="N18" s="42"/>
    </row>
    <row r="19" spans="2:17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130.12</v>
      </c>
      <c r="J19" s="94">
        <v>130.45099999999999</v>
      </c>
      <c r="K19" s="42"/>
      <c r="L19" s="42"/>
      <c r="M19" s="43">
        <f t="shared" ref="M19:M22" si="2">+(J19-I19)/I19</f>
        <v>2.5438057177988691E-3</v>
      </c>
      <c r="N19" s="42"/>
    </row>
    <row r="20" spans="2:17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125.45399999999999</v>
      </c>
      <c r="J20" s="94">
        <v>125.66500000000001</v>
      </c>
      <c r="K20" s="42"/>
      <c r="L20" s="42"/>
      <c r="M20" s="43">
        <f t="shared" si="2"/>
        <v>1.6818913705422924E-3</v>
      </c>
      <c r="N20" s="42"/>
    </row>
    <row r="21" spans="2:17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114.78</v>
      </c>
      <c r="J21" s="94">
        <v>114.965</v>
      </c>
      <c r="K21" s="42"/>
      <c r="L21" s="42"/>
      <c r="M21" s="43">
        <f t="shared" si="2"/>
        <v>1.6117790555846164E-3</v>
      </c>
      <c r="N21" s="42"/>
    </row>
    <row r="22" spans="2:17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103.49</v>
      </c>
      <c r="J22" s="106">
        <v>103.279</v>
      </c>
      <c r="K22" s="42"/>
      <c r="L22" s="42"/>
      <c r="M22" s="43">
        <f t="shared" si="2"/>
        <v>-2.0388443327857622E-3</v>
      </c>
      <c r="N22" s="42"/>
    </row>
    <row r="23" spans="2:17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138.24100000000001</v>
      </c>
      <c r="J23" s="113">
        <v>138.124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93.436999999999998</v>
      </c>
      <c r="J24" s="120">
        <v>93.43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101.84699999999999</v>
      </c>
      <c r="J25" s="123">
        <v>101.76900000000001</v>
      </c>
      <c r="K25" s="42"/>
      <c r="L25" s="42"/>
      <c r="M25" s="43"/>
      <c r="N25" s="42"/>
    </row>
    <row r="26" spans="2:17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114.992</v>
      </c>
      <c r="J26" s="128">
        <v>115.008</v>
      </c>
      <c r="K26" s="42"/>
      <c r="L26" s="42"/>
      <c r="M26" s="43"/>
      <c r="N26" s="42"/>
    </row>
    <row r="27" spans="2:17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115.41500000000001</v>
      </c>
      <c r="J27" s="128">
        <v>115.422</v>
      </c>
      <c r="K27" s="42"/>
      <c r="L27" s="42"/>
      <c r="M27" s="43">
        <f>+(J27-I27)/I27</f>
        <v>6.0650695316820095E-5</v>
      </c>
      <c r="N27" s="42"/>
    </row>
    <row r="28" spans="2:17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</row>
    <row r="29" spans="2:17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1476.9749999999999</v>
      </c>
      <c r="J29" s="138">
        <v>1481.3019999999999</v>
      </c>
      <c r="K29" s="139" t="s">
        <v>45</v>
      </c>
      <c r="M29" s="140">
        <f t="shared" ref="M29:M44" si="4">+(J29-I29)/I29</f>
        <v>2.929636588297025E-3</v>
      </c>
      <c r="O29" s="143"/>
      <c r="P29" s="143"/>
      <c r="Q29" s="133"/>
    </row>
    <row r="30" spans="2:17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2449.86</v>
      </c>
      <c r="J30" s="147">
        <v>2439.6030000000001</v>
      </c>
      <c r="K30" s="148" t="s">
        <v>47</v>
      </c>
      <c r="M30" s="140">
        <f t="shared" si="4"/>
        <v>-4.1867698562367082E-3</v>
      </c>
      <c r="O30" s="133"/>
      <c r="P30" s="133"/>
      <c r="Q30" s="133"/>
    </row>
    <row r="31" spans="2:17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114.18600000000001</v>
      </c>
      <c r="J31" s="153">
        <v>114.20699999999999</v>
      </c>
      <c r="K31" s="154" t="s">
        <v>49</v>
      </c>
      <c r="M31" s="140">
        <f t="shared" si="4"/>
        <v>1.8391046187787104E-4</v>
      </c>
    </row>
    <row r="32" spans="2:17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107.245</v>
      </c>
      <c r="J32" s="156">
        <v>110.619</v>
      </c>
      <c r="K32" s="139" t="s">
        <v>45</v>
      </c>
      <c r="M32" s="140">
        <f t="shared" si="4"/>
        <v>3.1460674157303324E-2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134.727</v>
      </c>
      <c r="J33" s="157">
        <v>136.137</v>
      </c>
      <c r="K33" s="139" t="s">
        <v>45</v>
      </c>
      <c r="M33" s="140">
        <f t="shared" si="4"/>
        <v>1.0465608229976149E-2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135.17400000000001</v>
      </c>
      <c r="J35" s="167">
        <v>137.62700000000001</v>
      </c>
      <c r="K35" s="139" t="s">
        <v>45</v>
      </c>
      <c r="M35" s="140">
        <f t="shared" si="4"/>
        <v>1.8146980928285046E-2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16.414000000000001</v>
      </c>
      <c r="J36" s="156">
        <v>16.492999999999999</v>
      </c>
      <c r="K36" s="139" t="s">
        <v>45</v>
      </c>
      <c r="M36" s="140">
        <f t="shared" si="4"/>
        <v>4.8129645424635718E-3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5262.9179999999997</v>
      </c>
      <c r="J37" s="178">
        <v>5267.1710000000003</v>
      </c>
      <c r="K37" s="139"/>
      <c r="M37" s="140">
        <f t="shared" si="4"/>
        <v>8.0810683350958758E-4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5131.8609999999999</v>
      </c>
      <c r="J38" s="179">
        <v>5103.8289999999997</v>
      </c>
      <c r="K38" s="139"/>
      <c r="M38" s="140">
        <f t="shared" si="4"/>
        <v>-5.462345920904747E-3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2.4119999999999999</v>
      </c>
      <c r="J39" s="156">
        <v>2.4020000000000001</v>
      </c>
      <c r="K39" s="161" t="s">
        <v>19</v>
      </c>
      <c r="M39" s="140">
        <f t="shared" si="4"/>
        <v>-4.145936981757789E-3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2.0990000000000002</v>
      </c>
      <c r="J40" s="156">
        <v>2.0920000000000001</v>
      </c>
      <c r="K40" s="161" t="s">
        <v>19</v>
      </c>
      <c r="M40" s="140">
        <f t="shared" si="4"/>
        <v>-3.3349213911386929E-3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1.117</v>
      </c>
      <c r="J41" s="156">
        <v>1.1140000000000001</v>
      </c>
      <c r="K41" s="154" t="s">
        <v>49</v>
      </c>
      <c r="M41" s="140">
        <f t="shared" si="4"/>
        <v>-2.6857654431512012E-3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1.008</v>
      </c>
      <c r="J42" s="167">
        <v>1.0089999999999999</v>
      </c>
      <c r="K42" s="154"/>
      <c r="M42" s="200">
        <f t="shared" si="4"/>
        <v>9.9206349206338272E-4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1.0089999999999999</v>
      </c>
      <c r="J43" s="156">
        <v>1.0149999999999999</v>
      </c>
      <c r="K43" s="154"/>
      <c r="M43" s="200">
        <f t="shared" si="4"/>
        <v>5.9464816650148722E-3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1.016</v>
      </c>
      <c r="J44" s="178">
        <v>1.0209999999999999</v>
      </c>
      <c r="K44" s="154"/>
      <c r="M44" s="200">
        <f t="shared" si="4"/>
        <v>4.92125984251958E-3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42138</v>
      </c>
      <c r="G50" s="232">
        <v>4.3449999999999998</v>
      </c>
      <c r="H50" s="68">
        <v>108.488</v>
      </c>
      <c r="I50" s="68">
        <v>105.902</v>
      </c>
      <c r="J50" s="68">
        <v>105.914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105.42700000000001</v>
      </c>
      <c r="J51" s="237">
        <v>105.437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103.38</v>
      </c>
      <c r="J52" s="156">
        <v>103.39100000000001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42135</v>
      </c>
      <c r="G53" s="236">
        <v>4.2759999999999998</v>
      </c>
      <c r="H53" s="239">
        <v>102.733</v>
      </c>
      <c r="I53" s="239">
        <v>100.017</v>
      </c>
      <c r="J53" s="239">
        <v>100.027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42135</v>
      </c>
      <c r="G54" s="243">
        <v>4.319</v>
      </c>
      <c r="H54" s="120">
        <v>103.916</v>
      </c>
      <c r="I54" s="120">
        <v>101.383</v>
      </c>
      <c r="J54" s="120">
        <v>101.395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42146</v>
      </c>
      <c r="G55" s="243">
        <v>3.552</v>
      </c>
      <c r="H55" s="120">
        <v>106.837</v>
      </c>
      <c r="I55" s="120">
        <v>108.405</v>
      </c>
      <c r="J55" s="120">
        <v>104.864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106.072</v>
      </c>
      <c r="J56" s="120">
        <v>106.084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104.44799999999999</v>
      </c>
      <c r="J57" s="120">
        <v>104.458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104.40900000000001</v>
      </c>
      <c r="J58" s="120">
        <v>104.419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106.562</v>
      </c>
      <c r="J59" s="239">
        <v>106.572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103.48099999999999</v>
      </c>
      <c r="J60" s="239">
        <v>103.489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105.74299999999999</v>
      </c>
      <c r="J61" s="120">
        <v>105.754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104.96899999999999</v>
      </c>
      <c r="J62" s="120">
        <v>104.979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108.21599999999999</v>
      </c>
      <c r="J63" s="120">
        <v>108.227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42121</v>
      </c>
      <c r="G64" s="243">
        <v>4.1970000000000001</v>
      </c>
      <c r="H64" s="120">
        <v>105.639</v>
      </c>
      <c r="I64" s="120">
        <v>103.027</v>
      </c>
      <c r="J64" s="120">
        <v>103.038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104.691</v>
      </c>
      <c r="J65" s="120">
        <v>104.7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31">
        <v>42124</v>
      </c>
      <c r="G66" s="243">
        <v>3.786</v>
      </c>
      <c r="H66" s="120">
        <v>102.629</v>
      </c>
      <c r="I66" s="120">
        <v>100.32599999999999</v>
      </c>
      <c r="J66" s="120">
        <v>100.337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106.28700000000001</v>
      </c>
      <c r="J67" s="120">
        <v>106.298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6" t="s">
        <v>101</v>
      </c>
      <c r="D68" s="247" t="s">
        <v>102</v>
      </c>
      <c r="E68" s="245">
        <v>35744</v>
      </c>
      <c r="F68" s="231">
        <v>41789</v>
      </c>
      <c r="G68" s="248">
        <v>4.0350000000000001</v>
      </c>
      <c r="H68" s="120">
        <v>102.786</v>
      </c>
      <c r="I68" s="120">
        <v>104.414</v>
      </c>
      <c r="J68" s="120">
        <v>104.426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1">
        <v>41788</v>
      </c>
      <c r="G69" s="253">
        <v>3.5960000000000001</v>
      </c>
      <c r="H69" s="120">
        <v>103.70699999999999</v>
      </c>
      <c r="I69" s="120">
        <v>105.255</v>
      </c>
      <c r="J69" s="120">
        <v>105.26600000000001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5">
        <v>106.316</v>
      </c>
      <c r="J70" s="255">
        <v>106.325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104.352</v>
      </c>
      <c r="J71" s="120">
        <v>104.36499999999999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101.003</v>
      </c>
      <c r="J72" s="120">
        <v>101.014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106.328</v>
      </c>
      <c r="J73" s="239">
        <v>106.339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42139</v>
      </c>
      <c r="G74" s="248">
        <v>3.6240000000000001</v>
      </c>
      <c r="H74" s="75">
        <v>102.377</v>
      </c>
      <c r="I74" s="75">
        <v>100.22199999999999</v>
      </c>
      <c r="J74" s="75">
        <v>100.232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1">
        <v>39084</v>
      </c>
      <c r="F76" s="231">
        <v>42121</v>
      </c>
      <c r="G76" s="232">
        <v>0.371</v>
      </c>
      <c r="H76" s="68">
        <v>10.526999999999999</v>
      </c>
      <c r="I76" s="68">
        <v>10.317</v>
      </c>
      <c r="J76" s="68">
        <v>10.318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1">
        <v>41789</v>
      </c>
      <c r="G77" s="243">
        <v>3.6669999999999998</v>
      </c>
      <c r="H77" s="267">
        <v>102.82299999999999</v>
      </c>
      <c r="I77" s="267">
        <v>104.408</v>
      </c>
      <c r="J77" s="267">
        <v>104.419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5">
        <v>42132</v>
      </c>
      <c r="G78" s="248">
        <v>4.4429999999999996</v>
      </c>
      <c r="H78" s="271">
        <v>104.004</v>
      </c>
      <c r="I78" s="271">
        <v>101.258</v>
      </c>
      <c r="J78" s="271">
        <v>101.26900000000001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100.697</v>
      </c>
      <c r="J79" s="278">
        <v>100.709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103.02200000000001</v>
      </c>
      <c r="J81" s="41">
        <v>103.105</v>
      </c>
      <c r="K81" s="142"/>
      <c r="L81" s="141">
        <v>12769294</v>
      </c>
      <c r="M81" s="140">
        <f>+(J81-I81)/I81</f>
        <v>8.0565316146064339E-4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42138</v>
      </c>
      <c r="G83" s="295">
        <v>1.147</v>
      </c>
      <c r="H83" s="296">
        <v>65.83</v>
      </c>
      <c r="I83" s="296">
        <v>63.194000000000003</v>
      </c>
      <c r="J83" s="296">
        <v>63.322000000000003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1" t="s">
        <v>125</v>
      </c>
      <c r="D84" s="298" t="s">
        <v>77</v>
      </c>
      <c r="E84" s="231">
        <v>34415</v>
      </c>
      <c r="F84" s="231">
        <v>42135</v>
      </c>
      <c r="G84" s="232">
        <v>2.4209999999999998</v>
      </c>
      <c r="H84" s="120">
        <v>148.72399999999999</v>
      </c>
      <c r="I84" s="120">
        <v>147.84899999999999</v>
      </c>
      <c r="J84" s="120">
        <v>148.1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1" t="s">
        <v>126</v>
      </c>
      <c r="D85" s="242" t="s">
        <v>77</v>
      </c>
      <c r="E85" s="299">
        <v>34415</v>
      </c>
      <c r="F85" s="231">
        <v>42135</v>
      </c>
      <c r="G85" s="243">
        <v>22.765999999999998</v>
      </c>
      <c r="H85" s="147">
        <v>1489.82</v>
      </c>
      <c r="I85" s="147">
        <v>1507.4079999999999</v>
      </c>
      <c r="J85" s="147">
        <v>1509.758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1" t="s">
        <v>127</v>
      </c>
      <c r="D86" s="300" t="s">
        <v>83</v>
      </c>
      <c r="E86" s="299">
        <v>34449</v>
      </c>
      <c r="F86" s="231">
        <v>41764</v>
      </c>
      <c r="G86" s="243">
        <v>3.0419999999999998</v>
      </c>
      <c r="H86" s="120">
        <v>113.033</v>
      </c>
      <c r="I86" s="120">
        <v>115.104</v>
      </c>
      <c r="J86" s="120">
        <v>115.13500000000001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1">
        <v>41764</v>
      </c>
      <c r="G87" s="243">
        <v>1.82</v>
      </c>
      <c r="H87" s="120">
        <v>112.063</v>
      </c>
      <c r="I87" s="120">
        <v>113.59399999999999</v>
      </c>
      <c r="J87" s="120">
        <v>113.622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1" t="s">
        <v>129</v>
      </c>
      <c r="D88" s="265" t="s">
        <v>51</v>
      </c>
      <c r="E88" s="299">
        <v>105.764</v>
      </c>
      <c r="F88" s="231">
        <v>41785</v>
      </c>
      <c r="G88" s="243">
        <v>0.55900000000000005</v>
      </c>
      <c r="H88" s="120">
        <v>85.43</v>
      </c>
      <c r="I88" s="120">
        <v>90.584000000000003</v>
      </c>
      <c r="J88" s="120">
        <v>90.658000000000001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1" t="s">
        <v>130</v>
      </c>
      <c r="D89" s="265" t="s">
        <v>90</v>
      </c>
      <c r="E89" s="299">
        <v>36367</v>
      </c>
      <c r="F89" s="231">
        <v>41778</v>
      </c>
      <c r="G89" s="243">
        <v>0.40899999999999997</v>
      </c>
      <c r="H89" s="120">
        <v>17.175999999999998</v>
      </c>
      <c r="I89" s="120">
        <v>17.715</v>
      </c>
      <c r="J89" s="120">
        <v>17.713000000000001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1" t="s">
        <v>131</v>
      </c>
      <c r="D90" s="265" t="s">
        <v>98</v>
      </c>
      <c r="E90" s="299">
        <v>36857</v>
      </c>
      <c r="F90" s="231">
        <v>42124</v>
      </c>
      <c r="G90" s="243">
        <v>6.5960000000000001</v>
      </c>
      <c r="H90" s="120">
        <v>272.65800000000002</v>
      </c>
      <c r="I90" s="120">
        <v>279.09399999999999</v>
      </c>
      <c r="J90" s="120">
        <v>278.87400000000002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1" t="s">
        <v>132</v>
      </c>
      <c r="D91" s="242" t="s">
        <v>102</v>
      </c>
      <c r="E91" s="299">
        <v>34599</v>
      </c>
      <c r="F91" s="305">
        <v>41789</v>
      </c>
      <c r="G91" s="243">
        <v>0.95</v>
      </c>
      <c r="H91" s="120">
        <v>32.348999999999997</v>
      </c>
      <c r="I91" s="120">
        <v>31.850999999999999</v>
      </c>
      <c r="J91" s="120">
        <v>31.829000000000001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2" t="s">
        <v>106</v>
      </c>
      <c r="E92" s="299">
        <v>38777</v>
      </c>
      <c r="F92" s="305">
        <v>41789</v>
      </c>
      <c r="G92" s="243">
        <v>26.541</v>
      </c>
      <c r="H92" s="147">
        <v>2419.7060000000001</v>
      </c>
      <c r="I92" s="147">
        <v>2412.5320000000002</v>
      </c>
      <c r="J92" s="147">
        <v>2413.91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1" t="s">
        <v>134</v>
      </c>
      <c r="D93" s="242" t="s">
        <v>108</v>
      </c>
      <c r="E93" s="299">
        <v>34423</v>
      </c>
      <c r="F93" s="305">
        <v>42145</v>
      </c>
      <c r="G93" s="243">
        <v>2.54</v>
      </c>
      <c r="H93" s="120">
        <v>78.209000000000003</v>
      </c>
      <c r="I93" s="120">
        <v>72.998999999999995</v>
      </c>
      <c r="J93" s="120">
        <v>73.012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1" t="s">
        <v>135</v>
      </c>
      <c r="D94" s="242" t="s">
        <v>108</v>
      </c>
      <c r="E94" s="299">
        <v>34731</v>
      </c>
      <c r="F94" s="305">
        <v>42143</v>
      </c>
      <c r="G94" s="243">
        <v>1.8220000000000001</v>
      </c>
      <c r="H94" s="120">
        <v>57.857999999999997</v>
      </c>
      <c r="I94" s="120">
        <v>55.302</v>
      </c>
      <c r="J94" s="120">
        <v>55.298000000000002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42139</v>
      </c>
      <c r="G95" s="248">
        <v>0.69199999999999995</v>
      </c>
      <c r="H95" s="267">
        <v>100.944</v>
      </c>
      <c r="I95" s="307">
        <v>96.317999999999998</v>
      </c>
      <c r="J95" s="307">
        <v>96.353999999999999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42139</v>
      </c>
      <c r="G96" s="312">
        <v>0.72</v>
      </c>
      <c r="H96" s="313">
        <v>110.547</v>
      </c>
      <c r="I96" s="313">
        <v>102.762</v>
      </c>
      <c r="J96" s="313">
        <v>102.934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42139</v>
      </c>
      <c r="G97" s="317">
        <v>0.65500000000000003</v>
      </c>
      <c r="H97" s="75">
        <v>97.572999999999993</v>
      </c>
      <c r="I97" s="75">
        <v>89.793000000000006</v>
      </c>
      <c r="J97" s="75">
        <v>90.013999999999996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42121</v>
      </c>
      <c r="G99" s="232">
        <v>0.26800000000000002</v>
      </c>
      <c r="H99" s="296">
        <v>11.420999999999999</v>
      </c>
      <c r="I99" s="50">
        <v>11.151</v>
      </c>
      <c r="J99" s="50">
        <v>11.162000000000001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2" t="s">
        <v>13</v>
      </c>
      <c r="E100" s="299">
        <v>1867429</v>
      </c>
      <c r="F100" s="305">
        <v>42121</v>
      </c>
      <c r="G100" s="243">
        <v>0.23</v>
      </c>
      <c r="H100" s="120">
        <v>12.387</v>
      </c>
      <c r="I100" s="322">
        <v>12.319000000000001</v>
      </c>
      <c r="J100" s="322">
        <v>12.351000000000001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2" t="s">
        <v>13</v>
      </c>
      <c r="E101" s="299">
        <v>735</v>
      </c>
      <c r="F101" s="305">
        <v>42121</v>
      </c>
      <c r="G101" s="243">
        <v>0.20499999999999999</v>
      </c>
      <c r="H101" s="120">
        <v>15.946</v>
      </c>
      <c r="I101" s="322">
        <v>15.837</v>
      </c>
      <c r="J101" s="322">
        <v>15.882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2" t="s">
        <v>13</v>
      </c>
      <c r="E102" s="299">
        <v>39084</v>
      </c>
      <c r="F102" s="305">
        <v>42121</v>
      </c>
      <c r="G102" s="243">
        <v>0.33100000000000002</v>
      </c>
      <c r="H102" s="120">
        <v>14.845000000000001</v>
      </c>
      <c r="I102" s="322">
        <v>14.881</v>
      </c>
      <c r="J102" s="322">
        <v>14.919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13.564</v>
      </c>
      <c r="J103" s="322">
        <v>13.564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2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11.786</v>
      </c>
      <c r="J104" s="322">
        <v>11.785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3">
        <v>0.16200000000000001</v>
      </c>
      <c r="H105" s="120">
        <v>10.670999999999999</v>
      </c>
      <c r="I105" s="322">
        <v>10.712999999999999</v>
      </c>
      <c r="J105" s="322">
        <v>10.718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2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10.795999999999999</v>
      </c>
      <c r="J106" s="327">
        <v>10.798999999999999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42145</v>
      </c>
      <c r="G107" s="243">
        <v>2.3380000000000001</v>
      </c>
      <c r="H107" s="120">
        <v>127.42</v>
      </c>
      <c r="I107" s="322">
        <v>134.22999999999999</v>
      </c>
      <c r="J107" s="322">
        <v>134.38800000000001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42145</v>
      </c>
      <c r="G108" s="324">
        <v>2.2360000000000002</v>
      </c>
      <c r="H108" s="120">
        <v>124.932</v>
      </c>
      <c r="I108" s="322">
        <v>128.804</v>
      </c>
      <c r="J108" s="322">
        <v>128.904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5">
        <v>41782</v>
      </c>
      <c r="G109" s="332">
        <v>0.27800000000000002</v>
      </c>
      <c r="H109" s="120">
        <v>11.08</v>
      </c>
      <c r="I109" s="322">
        <v>10.294</v>
      </c>
      <c r="J109" s="322">
        <v>10.298999999999999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42142</v>
      </c>
      <c r="G110" s="332">
        <v>2.657</v>
      </c>
      <c r="H110" s="120">
        <v>109.024</v>
      </c>
      <c r="I110" s="322">
        <v>101.355</v>
      </c>
      <c r="J110" s="322">
        <v>101.34399999999999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5">
        <v>41789</v>
      </c>
      <c r="G111" s="337">
        <v>0.218</v>
      </c>
      <c r="H111" s="84">
        <v>20.475000000000001</v>
      </c>
      <c r="I111" s="322">
        <v>20.631</v>
      </c>
      <c r="J111" s="322">
        <v>20.602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2" t="s">
        <v>35</v>
      </c>
      <c r="E112" s="299">
        <v>40725</v>
      </c>
      <c r="F112" s="245">
        <v>41779</v>
      </c>
      <c r="G112" s="337">
        <v>0.20200000000000001</v>
      </c>
      <c r="H112" s="120">
        <v>76.591999999999999</v>
      </c>
      <c r="I112" s="322">
        <v>78.349000000000004</v>
      </c>
      <c r="J112" s="322">
        <v>78.277000000000001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2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81.343999999999994</v>
      </c>
      <c r="J113" s="322">
        <v>81.293000000000006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97.944999999999993</v>
      </c>
      <c r="J114" s="344">
        <v>97.965000000000003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2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86.561999999999998</v>
      </c>
      <c r="J115" s="322">
        <v>86.555000000000007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2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97.332999999999998</v>
      </c>
      <c r="J116" s="322">
        <v>97.253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106.282</v>
      </c>
      <c r="J117" s="322">
        <v>106.26300000000001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8.59</v>
      </c>
      <c r="J118" s="322">
        <v>8.5990000000000002</v>
      </c>
      <c r="K118" s="148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6.569</v>
      </c>
      <c r="J119" s="322">
        <v>6.5579999999999998</v>
      </c>
      <c r="K119" s="148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97.751999999999995</v>
      </c>
      <c r="J120" s="361">
        <v>97.956000000000003</v>
      </c>
      <c r="K120" s="148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42129</v>
      </c>
      <c r="G122" s="232">
        <v>2.1320000000000001</v>
      </c>
      <c r="H122" s="296">
        <v>103.033</v>
      </c>
      <c r="I122" s="50">
        <v>106.012</v>
      </c>
      <c r="J122" s="50">
        <v>105.777</v>
      </c>
      <c r="K122" s="154" t="s">
        <v>49</v>
      </c>
      <c r="M122" s="140">
        <f t="shared" ref="M122:M124" si="9">+(J122-I122)/I122</f>
        <v>-2.2167301814888826E-3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2" t="s">
        <v>22</v>
      </c>
      <c r="E123" s="299">
        <v>40630</v>
      </c>
      <c r="F123" s="305">
        <v>42129</v>
      </c>
      <c r="G123" s="232">
        <v>1.867</v>
      </c>
      <c r="H123" s="120">
        <v>99.614000000000004</v>
      </c>
      <c r="I123" s="322">
        <v>100.17400000000001</v>
      </c>
      <c r="J123" s="322">
        <v>100.215</v>
      </c>
      <c r="K123" s="154" t="s">
        <v>49</v>
      </c>
      <c r="M123" s="140">
        <f t="shared" si="9"/>
        <v>4.0928783915983004E-4</v>
      </c>
    </row>
    <row r="124" spans="1:14" ht="16.5" thickTop="1" thickBot="1">
      <c r="B124" s="321">
        <f t="shared" si="10"/>
        <v>104</v>
      </c>
      <c r="C124" s="264" t="s">
        <v>166</v>
      </c>
      <c r="D124" s="242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144.53800000000001</v>
      </c>
      <c r="J124" s="322">
        <v>145.208</v>
      </c>
      <c r="K124" s="362" t="s">
        <v>167</v>
      </c>
      <c r="M124" s="140">
        <f t="shared" si="9"/>
        <v>4.6354591872032787E-3</v>
      </c>
    </row>
    <row r="125" spans="1:14" ht="16.5" thickTop="1" thickBot="1">
      <c r="B125" s="321">
        <f t="shared" si="10"/>
        <v>105</v>
      </c>
      <c r="C125" s="323" t="s">
        <v>168</v>
      </c>
      <c r="D125" s="242" t="s">
        <v>86</v>
      </c>
      <c r="E125" s="299">
        <v>39958</v>
      </c>
      <c r="F125" s="245">
        <v>41782</v>
      </c>
      <c r="G125" s="324">
        <v>0.124</v>
      </c>
      <c r="H125" s="120">
        <v>10.577999999999999</v>
      </c>
      <c r="I125" s="322">
        <v>10.141</v>
      </c>
      <c r="J125" s="322">
        <v>10.145</v>
      </c>
      <c r="K125" s="139" t="s">
        <v>45</v>
      </c>
      <c r="M125" s="140">
        <f>+(J125-I125)/I125</f>
        <v>3.9443841830189919E-4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5">
        <v>41782</v>
      </c>
      <c r="G126" s="243">
        <v>2.6739999999999999</v>
      </c>
      <c r="H126" s="120">
        <v>122.85599999999999</v>
      </c>
      <c r="I126" s="322">
        <v>120.048</v>
      </c>
      <c r="J126" s="322">
        <v>119.989</v>
      </c>
      <c r="K126" s="139" t="s">
        <v>45</v>
      </c>
      <c r="M126" s="140">
        <f>+(J126-I126)/I126</f>
        <v>-4.9147007863519171E-4</v>
      </c>
    </row>
    <row r="127" spans="1:14" ht="16.5" thickTop="1" thickBot="1">
      <c r="B127" s="321">
        <f t="shared" si="10"/>
        <v>107</v>
      </c>
      <c r="C127" s="323" t="s">
        <v>170</v>
      </c>
      <c r="D127" s="242" t="s">
        <v>86</v>
      </c>
      <c r="E127" s="299">
        <v>39503</v>
      </c>
      <c r="F127" s="245">
        <v>41782</v>
      </c>
      <c r="G127" s="243">
        <v>3.2949999999999999</v>
      </c>
      <c r="H127" s="120">
        <v>121.14</v>
      </c>
      <c r="I127" s="322">
        <v>120.31</v>
      </c>
      <c r="J127" s="322">
        <v>120.524</v>
      </c>
      <c r="K127" s="139" t="s">
        <v>45</v>
      </c>
      <c r="M127" s="140">
        <f>+(J127-I127)/I127</f>
        <v>1.7787382594962899E-3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245">
        <v>42132</v>
      </c>
      <c r="G128" s="317">
        <v>1.9950000000000001</v>
      </c>
      <c r="H128" s="120">
        <v>104.666</v>
      </c>
      <c r="I128" s="322">
        <v>106.35299999999999</v>
      </c>
      <c r="J128" s="322">
        <v>105.949</v>
      </c>
      <c r="K128" s="148" t="s">
        <v>47</v>
      </c>
      <c r="M128" s="140">
        <f t="shared" ref="M128:M136" si="11">+(J128-I128)/I128</f>
        <v>-3.7986704653370979E-3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245">
        <v>42132</v>
      </c>
      <c r="G129" s="363">
        <v>0.41699999999999998</v>
      </c>
      <c r="H129" s="120">
        <v>104.777</v>
      </c>
      <c r="I129" s="322">
        <v>105.598</v>
      </c>
      <c r="J129" s="322">
        <v>105.01300000000001</v>
      </c>
      <c r="K129" s="148" t="s">
        <v>47</v>
      </c>
      <c r="M129" s="140">
        <f t="shared" si="11"/>
        <v>-5.5398776491978425E-3</v>
      </c>
    </row>
    <row r="130" spans="2:14" ht="16.5" thickTop="1" thickBot="1">
      <c r="B130" s="321">
        <f t="shared" si="10"/>
        <v>110</v>
      </c>
      <c r="C130" s="364" t="s">
        <v>174</v>
      </c>
      <c r="D130" s="242" t="s">
        <v>95</v>
      </c>
      <c r="E130" s="299">
        <v>38671</v>
      </c>
      <c r="F130" s="245">
        <v>41785</v>
      </c>
      <c r="G130" s="317">
        <v>2.758</v>
      </c>
      <c r="H130" s="120">
        <v>177.00800000000001</v>
      </c>
      <c r="I130" s="322">
        <v>188.13800000000001</v>
      </c>
      <c r="J130" s="322">
        <v>190.47800000000001</v>
      </c>
      <c r="K130" s="139" t="s">
        <v>45</v>
      </c>
      <c r="M130" s="140">
        <f t="shared" si="11"/>
        <v>1.2437678725191101E-2</v>
      </c>
    </row>
    <row r="131" spans="2:14" ht="16.5" thickTop="1" thickBot="1">
      <c r="B131" s="321">
        <f t="shared" si="10"/>
        <v>111</v>
      </c>
      <c r="C131" s="364" t="s">
        <v>175</v>
      </c>
      <c r="D131" s="242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172.512</v>
      </c>
      <c r="J131" s="322">
        <v>173.941</v>
      </c>
      <c r="K131" s="139" t="s">
        <v>45</v>
      </c>
      <c r="M131" s="140">
        <f t="shared" si="11"/>
        <v>8.2834817288072824E-3</v>
      </c>
    </row>
    <row r="132" spans="2:14" ht="16.5" thickTop="1" thickBot="1">
      <c r="B132" s="321">
        <f t="shared" si="10"/>
        <v>112</v>
      </c>
      <c r="C132" s="364" t="s">
        <v>176</v>
      </c>
      <c r="D132" s="242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150.94499999999999</v>
      </c>
      <c r="J132" s="322">
        <v>152.22900000000001</v>
      </c>
      <c r="K132" s="139" t="s">
        <v>45</v>
      </c>
      <c r="M132" s="140">
        <f t="shared" si="11"/>
        <v>8.5064096193979283E-3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2" t="s">
        <v>95</v>
      </c>
      <c r="E133" s="325">
        <v>38835</v>
      </c>
      <c r="F133" s="338">
        <v>41421</v>
      </c>
      <c r="G133" s="342">
        <v>63.142000000000003</v>
      </c>
      <c r="H133" s="147">
        <v>11701.904</v>
      </c>
      <c r="I133" s="365">
        <v>13209.501</v>
      </c>
      <c r="J133" s="365">
        <v>13362.154</v>
      </c>
      <c r="K133" s="139" t="s">
        <v>45</v>
      </c>
      <c r="M133" s="140">
        <f t="shared" si="11"/>
        <v>1.1556303300177671E-2</v>
      </c>
    </row>
    <row r="134" spans="2:14" ht="16.5" thickTop="1" thickBot="1">
      <c r="B134" s="321">
        <f t="shared" si="10"/>
        <v>114</v>
      </c>
      <c r="C134" s="323" t="s">
        <v>178</v>
      </c>
      <c r="D134" s="242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19.149000000000001</v>
      </c>
      <c r="J134" s="322">
        <v>19.606999999999999</v>
      </c>
      <c r="K134" s="139" t="s">
        <v>45</v>
      </c>
      <c r="M134" s="140">
        <f t="shared" si="11"/>
        <v>2.391769805211752E-2</v>
      </c>
    </row>
    <row r="135" spans="2:14" ht="16.5" thickTop="1" thickBot="1">
      <c r="B135" s="321">
        <f t="shared" si="10"/>
        <v>115</v>
      </c>
      <c r="C135" s="323" t="s">
        <v>179</v>
      </c>
      <c r="D135" s="242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140.398</v>
      </c>
      <c r="J135" s="322">
        <v>139.96100000000001</v>
      </c>
      <c r="K135" s="139" t="s">
        <v>45</v>
      </c>
      <c r="M135" s="140">
        <f t="shared" si="11"/>
        <v>-3.112579951281239E-3</v>
      </c>
    </row>
    <row r="136" spans="2:14" ht="16.5" thickTop="1" thickBot="1">
      <c r="B136" s="321">
        <f t="shared" si="10"/>
        <v>116</v>
      </c>
      <c r="C136" s="323" t="s">
        <v>180</v>
      </c>
      <c r="D136" s="242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106.413</v>
      </c>
      <c r="J136" s="367">
        <v>104.977</v>
      </c>
      <c r="K136" s="351"/>
      <c r="L136" s="33"/>
      <c r="M136" s="256">
        <f t="shared" si="11"/>
        <v>-1.3494591826186583E-2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2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2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119.367</v>
      </c>
      <c r="J138" s="322">
        <v>119.014</v>
      </c>
      <c r="K138" s="154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9">
        <v>8818.5049999999992</v>
      </c>
      <c r="I139" s="369">
        <v>8617.0570000000007</v>
      </c>
      <c r="J139" s="369">
        <v>8683.768</v>
      </c>
      <c r="K139" s="139" t="s">
        <v>45</v>
      </c>
      <c r="M139" s="140">
        <f t="shared" ref="M139:M141" si="12">+(J139-I139)/I139</f>
        <v>7.7417382756084039E-3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5">
        <v>9.0850000000000009</v>
      </c>
      <c r="I140" s="374">
        <v>9.0530000000000008</v>
      </c>
      <c r="J140" s="374">
        <v>9.0169999999999995</v>
      </c>
      <c r="K140" s="139" t="s">
        <v>45</v>
      </c>
      <c r="M140" s="140">
        <f t="shared" si="12"/>
        <v>-3.9765823483929484E-3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99.754000000000005</v>
      </c>
      <c r="J141" s="378">
        <v>99.052000000000007</v>
      </c>
      <c r="K141" s="139" t="s">
        <v>45</v>
      </c>
      <c r="M141" s="140">
        <f t="shared" si="12"/>
        <v>-7.0373117869959919E-3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103.831</v>
      </c>
      <c r="J143" s="378">
        <v>103.88200000000001</v>
      </c>
      <c r="K143" s="139" t="s">
        <v>45</v>
      </c>
      <c r="M143" s="140">
        <f t="shared" ref="M143" si="13">+(J143-I143)/I143</f>
        <v>4.9118278741418198E-4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9.1140000000000008</v>
      </c>
      <c r="J145" s="387">
        <v>9.1370000000000005</v>
      </c>
      <c r="K145" s="139" t="s">
        <v>45</v>
      </c>
      <c r="M145" s="140">
        <f t="shared" ref="M145:M146" si="14">+(J145-I145)/I145</f>
        <v>2.5235900811937332E-3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99.649000000000001</v>
      </c>
      <c r="J146" s="378">
        <v>99.05</v>
      </c>
      <c r="K146" s="139" t="s">
        <v>45</v>
      </c>
      <c r="M146" s="140">
        <f t="shared" si="14"/>
        <v>-6.011098957340302E-3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22-05-2015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2015-05-22T13:50:37Z</dcterms:created>
  <dcterms:modified xsi:type="dcterms:W3CDTF">2015-05-22T13:50:54Z</dcterms:modified>
</cp:coreProperties>
</file>